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23595" windowHeight="10470" activeTab="1"/>
  </bookViews>
  <sheets>
    <sheet name="Sheet1 (2)" sheetId="4" r:id="rId1"/>
    <sheet name="Sheet1" sheetId="1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E25" i="4"/>
  <c r="C25"/>
  <c r="E24"/>
  <c r="C24"/>
  <c r="E23"/>
  <c r="C23"/>
  <c r="E22"/>
  <c r="C22"/>
  <c r="E21"/>
  <c r="C21"/>
  <c r="E20"/>
  <c r="C20"/>
  <c r="E19"/>
  <c r="C19"/>
  <c r="E18"/>
  <c r="C18"/>
  <c r="E17"/>
  <c r="C17"/>
  <c r="E16"/>
  <c r="C16"/>
  <c r="E15"/>
  <c r="C15"/>
  <c r="E14"/>
  <c r="C14"/>
  <c r="E13"/>
  <c r="C13"/>
  <c r="E12"/>
  <c r="C12"/>
  <c r="E11"/>
  <c r="D11"/>
  <c r="C11" s="1"/>
  <c r="D10"/>
  <c r="E10" s="1"/>
  <c r="E9"/>
  <c r="D9"/>
  <c r="C9" s="1"/>
  <c r="D8"/>
  <c r="E8" s="1"/>
  <c r="E7"/>
  <c r="D7"/>
  <c r="C7"/>
  <c r="E6"/>
  <c r="D6"/>
  <c r="C6" s="1"/>
  <c r="E5"/>
  <c r="D5"/>
  <c r="C5" s="1"/>
  <c r="C8" l="1"/>
  <c r="C10"/>
</calcChain>
</file>

<file path=xl/sharedStrings.xml><?xml version="1.0" encoding="utf-8"?>
<sst xmlns="http://schemas.openxmlformats.org/spreadsheetml/2006/main" count="48" uniqueCount="21">
  <si>
    <t>업체명</t>
    <phoneticPr fontId="2" type="noConversion"/>
  </si>
  <si>
    <t>품목명</t>
    <phoneticPr fontId="2" type="noConversion"/>
  </si>
  <si>
    <t>금액(원)</t>
    <phoneticPr fontId="2" type="noConversion"/>
  </si>
  <si>
    <t>비고</t>
    <phoneticPr fontId="2" type="noConversion"/>
  </si>
  <si>
    <t>합게</t>
    <phoneticPr fontId="2" type="noConversion"/>
  </si>
  <si>
    <t>단가</t>
    <phoneticPr fontId="2" type="noConversion"/>
  </si>
  <si>
    <t>세액</t>
    <phoneticPr fontId="2" type="noConversion"/>
  </si>
  <si>
    <t>안동산소</t>
    <phoneticPr fontId="2" type="noConversion"/>
  </si>
  <si>
    <t>액체 아르곤</t>
    <phoneticPr fontId="2" type="noConversion"/>
  </si>
  <si>
    <t>액체 질소</t>
    <phoneticPr fontId="2" type="noConversion"/>
  </si>
  <si>
    <t>고순도 질소</t>
    <phoneticPr fontId="2" type="noConversion"/>
  </si>
  <si>
    <t>고순도 헬륨</t>
    <phoneticPr fontId="2" type="noConversion"/>
  </si>
  <si>
    <t>고순도 수소</t>
    <phoneticPr fontId="2" type="noConversion"/>
  </si>
  <si>
    <t>고순도 에어</t>
    <phoneticPr fontId="2" type="noConversion"/>
  </si>
  <si>
    <t>고순도 아세틸렌</t>
    <phoneticPr fontId="2" type="noConversion"/>
  </si>
  <si>
    <t>㈜가스 텍</t>
    <phoneticPr fontId="2" type="noConversion"/>
  </si>
  <si>
    <t>농산물안전성분석센터 실험용 가스 단가 조사 결과</t>
    <phoneticPr fontId="2" type="noConversion"/>
  </si>
  <si>
    <t>평균</t>
    <phoneticPr fontId="2" type="noConversion"/>
  </si>
  <si>
    <t>구입 지역</t>
    <phoneticPr fontId="2" type="noConversion"/>
  </si>
  <si>
    <t>전 국</t>
    <phoneticPr fontId="2" type="noConversion"/>
  </si>
  <si>
    <t>농산물안전성분석센터 실험용 가스 구입 예정 가격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</si>
</sst>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3" fillId="0" borderId="0" xfId="0" applyFont="1">
      <alignment vertical="center"/>
    </xf>
    <xf numFmtId="41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1" fontId="3" fillId="0" borderId="11" xfId="1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1" fontId="3" fillId="0" borderId="2" xfId="1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41" fontId="5" fillId="2" borderId="15" xfId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1" fontId="5" fillId="3" borderId="2" xfId="1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1" fontId="5" fillId="3" borderId="1" xfId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41" fontId="5" fillId="2" borderId="4" xfId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1" fontId="5" fillId="0" borderId="2" xfId="1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sqref="A1:F1"/>
    </sheetView>
  </sheetViews>
  <sheetFormatPr defaultRowHeight="16.5"/>
  <cols>
    <col min="1" max="1" width="15" style="1" customWidth="1"/>
    <col min="2" max="2" width="15.875" style="1" bestFit="1" customWidth="1"/>
    <col min="3" max="4" width="10.75" style="2" bestFit="1" customWidth="1"/>
    <col min="5" max="5" width="9.875" style="2" bestFit="1" customWidth="1"/>
    <col min="6" max="6" width="9" style="1"/>
  </cols>
  <sheetData>
    <row r="1" spans="1:6" ht="26.25">
      <c r="A1" s="32" t="s">
        <v>16</v>
      </c>
      <c r="B1" s="32"/>
      <c r="C1" s="32"/>
      <c r="D1" s="32"/>
      <c r="E1" s="32"/>
      <c r="F1" s="32"/>
    </row>
    <row r="2" spans="1:6" ht="17.25" thickBot="1"/>
    <row r="3" spans="1:6" s="3" customFormat="1" ht="24" customHeight="1">
      <c r="A3" s="26" t="s">
        <v>0</v>
      </c>
      <c r="B3" s="28" t="s">
        <v>1</v>
      </c>
      <c r="C3" s="25" t="s">
        <v>2</v>
      </c>
      <c r="D3" s="25"/>
      <c r="E3" s="25"/>
      <c r="F3" s="30" t="s">
        <v>3</v>
      </c>
    </row>
    <row r="4" spans="1:6" s="3" customFormat="1" ht="24" customHeight="1" thickBot="1">
      <c r="A4" s="27"/>
      <c r="B4" s="29"/>
      <c r="C4" s="13" t="s">
        <v>4</v>
      </c>
      <c r="D4" s="13" t="s">
        <v>5</v>
      </c>
      <c r="E4" s="13" t="s">
        <v>6</v>
      </c>
      <c r="F4" s="31"/>
    </row>
    <row r="5" spans="1:6" s="3" customFormat="1" ht="24" customHeight="1" thickTop="1">
      <c r="A5" s="23" t="s">
        <v>17</v>
      </c>
      <c r="B5" s="14" t="s">
        <v>8</v>
      </c>
      <c r="C5" s="15">
        <f>SUM(D5:E5)</f>
        <v>462000</v>
      </c>
      <c r="D5" s="15">
        <f>(D12+D19)/2</f>
        <v>420000</v>
      </c>
      <c r="E5" s="15">
        <f>D5*0.1</f>
        <v>42000</v>
      </c>
      <c r="F5" s="16"/>
    </row>
    <row r="6" spans="1:6" s="3" customFormat="1" ht="24" customHeight="1">
      <c r="A6" s="23"/>
      <c r="B6" s="17" t="s">
        <v>9</v>
      </c>
      <c r="C6" s="18">
        <f t="shared" ref="C6:C11" si="0">SUM(D6:E6)</f>
        <v>126500</v>
      </c>
      <c r="D6" s="15">
        <f t="shared" ref="D6:D11" si="1">(D13+D20)/2</f>
        <v>115000</v>
      </c>
      <c r="E6" s="18">
        <f t="shared" ref="E6:E11" si="2">D6*0.1</f>
        <v>11500</v>
      </c>
      <c r="F6" s="19"/>
    </row>
    <row r="7" spans="1:6" s="3" customFormat="1" ht="24" customHeight="1">
      <c r="A7" s="23"/>
      <c r="B7" s="17" t="s">
        <v>10</v>
      </c>
      <c r="C7" s="18">
        <f t="shared" si="0"/>
        <v>79750</v>
      </c>
      <c r="D7" s="15">
        <f t="shared" si="1"/>
        <v>72500</v>
      </c>
      <c r="E7" s="18">
        <f t="shared" si="2"/>
        <v>7250</v>
      </c>
      <c r="F7" s="19"/>
    </row>
    <row r="8" spans="1:6" s="3" customFormat="1" ht="24" customHeight="1">
      <c r="A8" s="23"/>
      <c r="B8" s="17" t="s">
        <v>11</v>
      </c>
      <c r="C8" s="18">
        <f t="shared" si="0"/>
        <v>275000</v>
      </c>
      <c r="D8" s="15">
        <f t="shared" si="1"/>
        <v>250000</v>
      </c>
      <c r="E8" s="18">
        <f t="shared" si="2"/>
        <v>25000</v>
      </c>
      <c r="F8" s="19"/>
    </row>
    <row r="9" spans="1:6" s="3" customFormat="1" ht="24" customHeight="1">
      <c r="A9" s="23"/>
      <c r="B9" s="17" t="s">
        <v>12</v>
      </c>
      <c r="C9" s="18">
        <f t="shared" si="0"/>
        <v>110000</v>
      </c>
      <c r="D9" s="15">
        <f t="shared" si="1"/>
        <v>100000</v>
      </c>
      <c r="E9" s="18">
        <f t="shared" si="2"/>
        <v>10000</v>
      </c>
      <c r="F9" s="19"/>
    </row>
    <row r="10" spans="1:6" s="3" customFormat="1" ht="24" customHeight="1">
      <c r="A10" s="23"/>
      <c r="B10" s="17" t="s">
        <v>13</v>
      </c>
      <c r="C10" s="18">
        <f t="shared" si="0"/>
        <v>137500</v>
      </c>
      <c r="D10" s="15">
        <f t="shared" si="1"/>
        <v>125000</v>
      </c>
      <c r="E10" s="18">
        <f t="shared" si="2"/>
        <v>12500</v>
      </c>
      <c r="F10" s="19"/>
    </row>
    <row r="11" spans="1:6" s="3" customFormat="1" ht="24" customHeight="1">
      <c r="A11" s="24"/>
      <c r="B11" s="17" t="s">
        <v>14</v>
      </c>
      <c r="C11" s="18">
        <f t="shared" si="0"/>
        <v>242000</v>
      </c>
      <c r="D11" s="15">
        <f t="shared" si="1"/>
        <v>220000</v>
      </c>
      <c r="E11" s="18">
        <f t="shared" si="2"/>
        <v>22000</v>
      </c>
      <c r="F11" s="19"/>
    </row>
    <row r="12" spans="1:6" s="3" customFormat="1" ht="24" customHeight="1">
      <c r="A12" s="21" t="s">
        <v>7</v>
      </c>
      <c r="B12" s="10" t="s">
        <v>8</v>
      </c>
      <c r="C12" s="11">
        <f>SUM(D12:E12)</f>
        <v>462000</v>
      </c>
      <c r="D12" s="11">
        <v>420000</v>
      </c>
      <c r="E12" s="11">
        <f>D12*0.1</f>
        <v>42000</v>
      </c>
      <c r="F12" s="12"/>
    </row>
    <row r="13" spans="1:6" s="3" customFormat="1" ht="24" customHeight="1">
      <c r="A13" s="21"/>
      <c r="B13" s="5" t="s">
        <v>9</v>
      </c>
      <c r="C13" s="4">
        <f t="shared" ref="C13:C25" si="3">SUM(D13:E13)</f>
        <v>132000</v>
      </c>
      <c r="D13" s="4">
        <v>120000</v>
      </c>
      <c r="E13" s="4">
        <f t="shared" ref="E13:E25" si="4">D13*0.1</f>
        <v>12000</v>
      </c>
      <c r="F13" s="6"/>
    </row>
    <row r="14" spans="1:6" s="3" customFormat="1" ht="24" customHeight="1">
      <c r="A14" s="21"/>
      <c r="B14" s="5" t="s">
        <v>10</v>
      </c>
      <c r="C14" s="4">
        <f t="shared" si="3"/>
        <v>82500</v>
      </c>
      <c r="D14" s="4">
        <v>75000</v>
      </c>
      <c r="E14" s="4">
        <f t="shared" si="4"/>
        <v>7500</v>
      </c>
      <c r="F14" s="6"/>
    </row>
    <row r="15" spans="1:6" s="3" customFormat="1" ht="24" customHeight="1">
      <c r="A15" s="21"/>
      <c r="B15" s="5" t="s">
        <v>11</v>
      </c>
      <c r="C15" s="4">
        <f t="shared" si="3"/>
        <v>253000</v>
      </c>
      <c r="D15" s="4">
        <v>230000</v>
      </c>
      <c r="E15" s="4">
        <f t="shared" si="4"/>
        <v>23000</v>
      </c>
      <c r="F15" s="6"/>
    </row>
    <row r="16" spans="1:6" s="3" customFormat="1" ht="24" customHeight="1">
      <c r="A16" s="21"/>
      <c r="B16" s="5" t="s">
        <v>12</v>
      </c>
      <c r="C16" s="4">
        <f t="shared" si="3"/>
        <v>110000</v>
      </c>
      <c r="D16" s="4">
        <v>100000</v>
      </c>
      <c r="E16" s="4">
        <f t="shared" si="4"/>
        <v>10000</v>
      </c>
      <c r="F16" s="6"/>
    </row>
    <row r="17" spans="1:6" s="3" customFormat="1" ht="24" customHeight="1">
      <c r="A17" s="21"/>
      <c r="B17" s="5" t="s">
        <v>13</v>
      </c>
      <c r="C17" s="4">
        <f t="shared" si="3"/>
        <v>143000</v>
      </c>
      <c r="D17" s="4">
        <v>130000</v>
      </c>
      <c r="E17" s="4">
        <f t="shared" si="4"/>
        <v>13000</v>
      </c>
      <c r="F17" s="6"/>
    </row>
    <row r="18" spans="1:6" s="3" customFormat="1" ht="24" customHeight="1">
      <c r="A18" s="33"/>
      <c r="B18" s="5" t="s">
        <v>14</v>
      </c>
      <c r="C18" s="4">
        <f t="shared" si="3"/>
        <v>231000</v>
      </c>
      <c r="D18" s="4">
        <v>210000</v>
      </c>
      <c r="E18" s="4">
        <f t="shared" si="4"/>
        <v>21000</v>
      </c>
      <c r="F18" s="6"/>
    </row>
    <row r="19" spans="1:6" s="3" customFormat="1" ht="24" customHeight="1">
      <c r="A19" s="20" t="s">
        <v>15</v>
      </c>
      <c r="B19" s="5" t="s">
        <v>8</v>
      </c>
      <c r="C19" s="4">
        <f t="shared" si="3"/>
        <v>462000</v>
      </c>
      <c r="D19" s="4">
        <v>420000</v>
      </c>
      <c r="E19" s="4">
        <f t="shared" si="4"/>
        <v>42000</v>
      </c>
      <c r="F19" s="6"/>
    </row>
    <row r="20" spans="1:6" s="3" customFormat="1" ht="24" customHeight="1">
      <c r="A20" s="21"/>
      <c r="B20" s="5" t="s">
        <v>9</v>
      </c>
      <c r="C20" s="4">
        <f t="shared" si="3"/>
        <v>121000</v>
      </c>
      <c r="D20" s="4">
        <v>110000</v>
      </c>
      <c r="E20" s="4">
        <f t="shared" si="4"/>
        <v>11000</v>
      </c>
      <c r="F20" s="6"/>
    </row>
    <row r="21" spans="1:6" s="3" customFormat="1" ht="24" customHeight="1">
      <c r="A21" s="21"/>
      <c r="B21" s="5" t="s">
        <v>10</v>
      </c>
      <c r="C21" s="4">
        <f t="shared" si="3"/>
        <v>77000</v>
      </c>
      <c r="D21" s="4">
        <v>70000</v>
      </c>
      <c r="E21" s="4">
        <f t="shared" si="4"/>
        <v>7000</v>
      </c>
      <c r="F21" s="6"/>
    </row>
    <row r="22" spans="1:6" s="3" customFormat="1" ht="24" customHeight="1">
      <c r="A22" s="21"/>
      <c r="B22" s="5" t="s">
        <v>11</v>
      </c>
      <c r="C22" s="4">
        <f t="shared" si="3"/>
        <v>297000</v>
      </c>
      <c r="D22" s="4">
        <v>270000</v>
      </c>
      <c r="E22" s="4">
        <f t="shared" si="4"/>
        <v>27000</v>
      </c>
      <c r="F22" s="6"/>
    </row>
    <row r="23" spans="1:6" s="3" customFormat="1" ht="24" customHeight="1">
      <c r="A23" s="21"/>
      <c r="B23" s="5" t="s">
        <v>12</v>
      </c>
      <c r="C23" s="4">
        <f t="shared" si="3"/>
        <v>110000</v>
      </c>
      <c r="D23" s="4">
        <v>100000</v>
      </c>
      <c r="E23" s="4">
        <f t="shared" si="4"/>
        <v>10000</v>
      </c>
      <c r="F23" s="6"/>
    </row>
    <row r="24" spans="1:6" s="3" customFormat="1" ht="24" customHeight="1">
      <c r="A24" s="21"/>
      <c r="B24" s="5" t="s">
        <v>13</v>
      </c>
      <c r="C24" s="4">
        <f t="shared" si="3"/>
        <v>132000</v>
      </c>
      <c r="D24" s="4">
        <v>120000</v>
      </c>
      <c r="E24" s="4">
        <f t="shared" si="4"/>
        <v>12000</v>
      </c>
      <c r="F24" s="6"/>
    </row>
    <row r="25" spans="1:6" s="3" customFormat="1" ht="24" customHeight="1" thickBot="1">
      <c r="A25" s="22"/>
      <c r="B25" s="7" t="s">
        <v>14</v>
      </c>
      <c r="C25" s="8">
        <f t="shared" si="3"/>
        <v>253000</v>
      </c>
      <c r="D25" s="8">
        <v>230000</v>
      </c>
      <c r="E25" s="8">
        <f t="shared" si="4"/>
        <v>23000</v>
      </c>
      <c r="F25" s="9"/>
    </row>
  </sheetData>
  <mergeCells count="8">
    <mergeCell ref="A12:A18"/>
    <mergeCell ref="A19:A25"/>
    <mergeCell ref="A1:F1"/>
    <mergeCell ref="A3:A4"/>
    <mergeCell ref="B3:B4"/>
    <mergeCell ref="C3:E3"/>
    <mergeCell ref="F3:F4"/>
    <mergeCell ref="A5:A1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sqref="A1:F1"/>
    </sheetView>
  </sheetViews>
  <sheetFormatPr defaultRowHeight="16.5"/>
  <cols>
    <col min="1" max="1" width="15" style="1" customWidth="1"/>
    <col min="2" max="2" width="15.875" style="1" bestFit="1" customWidth="1"/>
    <col min="3" max="4" width="10.75" style="2" bestFit="1" customWidth="1"/>
    <col min="5" max="5" width="9.875" style="2" bestFit="1" customWidth="1"/>
    <col min="6" max="6" width="9" style="1"/>
  </cols>
  <sheetData>
    <row r="1" spans="1:6" ht="26.25">
      <c r="A1" s="32" t="s">
        <v>20</v>
      </c>
      <c r="B1" s="32"/>
      <c r="C1" s="32"/>
      <c r="D1" s="32"/>
      <c r="E1" s="32"/>
      <c r="F1" s="32"/>
    </row>
    <row r="2" spans="1:6" ht="17.25" thickBot="1"/>
    <row r="3" spans="1:6" s="3" customFormat="1" ht="24" customHeight="1">
      <c r="A3" s="26" t="s">
        <v>18</v>
      </c>
      <c r="B3" s="28" t="s">
        <v>1</v>
      </c>
      <c r="C3" s="25" t="s">
        <v>2</v>
      </c>
      <c r="D3" s="25"/>
      <c r="E3" s="25"/>
      <c r="F3" s="30" t="s">
        <v>3</v>
      </c>
    </row>
    <row r="4" spans="1:6" s="3" customFormat="1" ht="24" customHeight="1" thickBot="1">
      <c r="A4" s="27"/>
      <c r="B4" s="29"/>
      <c r="C4" s="13" t="s">
        <v>4</v>
      </c>
      <c r="D4" s="13" t="s">
        <v>5</v>
      </c>
      <c r="E4" s="13" t="s">
        <v>6</v>
      </c>
      <c r="F4" s="31"/>
    </row>
    <row r="5" spans="1:6" s="3" customFormat="1" ht="24" customHeight="1" thickTop="1">
      <c r="A5" s="34" t="s">
        <v>19</v>
      </c>
      <c r="B5" s="35" t="s">
        <v>8</v>
      </c>
      <c r="C5" s="36">
        <v>462000</v>
      </c>
      <c r="D5" s="36">
        <v>420000</v>
      </c>
      <c r="E5" s="36">
        <v>42000</v>
      </c>
      <c r="F5" s="37"/>
    </row>
    <row r="6" spans="1:6" s="3" customFormat="1" ht="24" customHeight="1">
      <c r="A6" s="34"/>
      <c r="B6" s="38" t="s">
        <v>9</v>
      </c>
      <c r="C6" s="39">
        <v>126500</v>
      </c>
      <c r="D6" s="36">
        <v>115000</v>
      </c>
      <c r="E6" s="39">
        <v>11500</v>
      </c>
      <c r="F6" s="40"/>
    </row>
    <row r="7" spans="1:6" s="3" customFormat="1" ht="24" customHeight="1">
      <c r="A7" s="34"/>
      <c r="B7" s="38" t="s">
        <v>10</v>
      </c>
      <c r="C7" s="39">
        <v>79750</v>
      </c>
      <c r="D7" s="36">
        <v>72500</v>
      </c>
      <c r="E7" s="39">
        <v>7250</v>
      </c>
      <c r="F7" s="40"/>
    </row>
    <row r="8" spans="1:6" s="3" customFormat="1" ht="24" customHeight="1">
      <c r="A8" s="34"/>
      <c r="B8" s="38" t="s">
        <v>11</v>
      </c>
      <c r="C8" s="39">
        <v>275000</v>
      </c>
      <c r="D8" s="36">
        <v>250000</v>
      </c>
      <c r="E8" s="39">
        <v>25000</v>
      </c>
      <c r="F8" s="40"/>
    </row>
    <row r="9" spans="1:6" s="3" customFormat="1" ht="24" customHeight="1">
      <c r="A9" s="34"/>
      <c r="B9" s="38" t="s">
        <v>12</v>
      </c>
      <c r="C9" s="39">
        <v>110000</v>
      </c>
      <c r="D9" s="36">
        <v>100000</v>
      </c>
      <c r="E9" s="39">
        <v>10000</v>
      </c>
      <c r="F9" s="40"/>
    </row>
    <row r="10" spans="1:6" s="3" customFormat="1" ht="24" customHeight="1">
      <c r="A10" s="34"/>
      <c r="B10" s="38" t="s">
        <v>13</v>
      </c>
      <c r="C10" s="39">
        <v>137500</v>
      </c>
      <c r="D10" s="36">
        <v>125000</v>
      </c>
      <c r="E10" s="39">
        <v>12500</v>
      </c>
      <c r="F10" s="40"/>
    </row>
    <row r="11" spans="1:6" s="3" customFormat="1" ht="24" customHeight="1">
      <c r="A11" s="41"/>
      <c r="B11" s="38" t="s">
        <v>14</v>
      </c>
      <c r="C11" s="39">
        <v>242000</v>
      </c>
      <c r="D11" s="36">
        <v>220000</v>
      </c>
      <c r="E11" s="39">
        <v>22000</v>
      </c>
      <c r="F11" s="40"/>
    </row>
  </sheetData>
  <mergeCells count="6">
    <mergeCell ref="F3:F4"/>
    <mergeCell ref="A1:F1"/>
    <mergeCell ref="A5:A11"/>
    <mergeCell ref="C3:E3"/>
    <mergeCell ref="A3:A4"/>
    <mergeCell ref="B3:B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Computer Power User</cp:lastModifiedBy>
  <dcterms:created xsi:type="dcterms:W3CDTF">2013-01-17T04:47:58Z</dcterms:created>
  <dcterms:modified xsi:type="dcterms:W3CDTF">2013-01-18T04:46:57Z</dcterms:modified>
</cp:coreProperties>
</file>