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15" yWindow="150" windowWidth="17340" windowHeight="11325" tabRatio="857"/>
  </bookViews>
  <sheets>
    <sheet name="1-1. 시군별 인구 및 세대현황" sheetId="123" r:id="rId1"/>
    <sheet name="1-2. 읍면동별 인구 및 세대현황" sheetId="124" r:id="rId2"/>
    <sheet name="2-1.시군 연령별총괄(5세)" sheetId="127" r:id="rId3"/>
    <sheet name="2-2.시군 연령별 한국인(각세)" sheetId="128" r:id="rId4"/>
    <sheet name="3. 국적별 외국인 현황" sheetId="130" r:id="rId5"/>
  </sheets>
  <externalReferences>
    <externalReference r:id="rId6"/>
  </externalReferences>
  <definedNames>
    <definedName name="_xlnm._FilterDatabase" localSheetId="1" hidden="1">'1-2. 읍면동별 인구 및 세대현황'!$A$6:$ID$364</definedName>
    <definedName name="_xlnm._FilterDatabase" localSheetId="3" hidden="1">'2-2.시군 연령별 한국인(각세)'!$A$7:$IT$201</definedName>
    <definedName name="_xlnm._FilterDatabase" localSheetId="4" hidden="1">'3.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2">OFFSET(#REF!,0,0,COUNTA(#REF!),6)</definedName>
    <definedName name="D_불명" localSheetId="3">OFFSET(#REF!,0,0,COUNTA(#REF!),6)</definedName>
    <definedName name="D_불명" localSheetId="4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2">OFFSET(#REF!,0,0,COUNTA(#REF!),6)</definedName>
    <definedName name="D_세대수" localSheetId="3">OFFSET(#REF!,0,0,COUNTA(#REF!),6)</definedName>
    <definedName name="D_세대수" localSheetId="4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2">OFFSET(#REF!,0,0,COUNTA(#REF!),9)</definedName>
    <definedName name="D_연령" localSheetId="3">OFFSET(#REF!,0,0,COUNTA(#REF!),9)</definedName>
    <definedName name="D_연령" localSheetId="4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2">OFFSET(#REF!,0,0,COUNTA(#REF!),6)</definedName>
    <definedName name="D_외국인" localSheetId="3">OFFSET(#REF!,0,0,COUNTA(#REF!),6)</definedName>
    <definedName name="D_외국인" localSheetId="4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2">OFFSET(#REF!,0,0,COUNTA(#REF!),8)</definedName>
    <definedName name="D_외국인_상세" localSheetId="3">OFFSET(#REF!,0,0,COUNTA(#REF!),8)</definedName>
    <definedName name="D_외국인_상세" localSheetId="4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2">#REF!</definedName>
    <definedName name="DATA_국적별외국인" localSheetId="3">#REF!</definedName>
    <definedName name="DATA_국적별외국인" localSheetId="4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2">'1-2. 읍면동별 인구 및 세대현황'!$B$7:$M$194</definedName>
    <definedName name="DATA_세대인구총괄" localSheetId="3">'1-2. 읍면동별 인구 및 세대현황'!$B$7:$M$194</definedName>
    <definedName name="DATA_세대인구총괄" localSheetId="4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2">#REF!</definedName>
    <definedName name="DATA_체류자격" localSheetId="3">#REF!</definedName>
    <definedName name="DATA_체류자격" localSheetId="4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2">OFFSET([1]D1!$A$1,0,0,COUNTA([1]D1!$A:$A),9)</definedName>
    <definedName name="DATA1" localSheetId="3">OFFSET([1]D1!$A$1,0,0,COUNTA([1]D1!$A:$A),9)</definedName>
    <definedName name="DATA1" localSheetId="4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2">OFFSET([1]D2!$A$1,0,0,COUNTA([1]D2!$A:$A),13)</definedName>
    <definedName name="DATA2" localSheetId="3">OFFSET([1]D2!$A$1,0,0,COUNTA([1]D2!$A:$A),13)</definedName>
    <definedName name="DATA2" localSheetId="4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2">OFFSET([1]D3!$A$1,0,0,COUNTA([1]D3!$A:$A),9)</definedName>
    <definedName name="DATA3" localSheetId="3">OFFSET([1]D3!$A$1,0,0,COUNTA([1]D3!$A:$A),9)</definedName>
    <definedName name="DATA3" localSheetId="4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2">OFFSET([1]D4!$A$1,0,0,COUNTA([1]D4!$A:$A),11)</definedName>
    <definedName name="DATA4" localSheetId="3">OFFSET([1]D4!$A$1,0,0,COUNTA([1]D4!$A:$A),11)</definedName>
    <definedName name="DATA4" localSheetId="4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2">OFFSET([1]D5!$A$1,0,0,COUNTA([1]D5!$A:$A),15)</definedName>
    <definedName name="DATA5" localSheetId="3">OFFSET([1]D5!$A$1,0,0,COUNTA([1]D5!$A:$A),15)</definedName>
    <definedName name="DATA5" localSheetId="4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2">#REF!</definedName>
    <definedName name="국적별" localSheetId="3">#REF!</definedName>
    <definedName name="국적별" localSheetId="4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2">'1-2. 읍면동별 인구 및 세대현황'!$B$6:$M$194</definedName>
    <definedName name="세대인구" localSheetId="3">'1-2. 읍면동별 인구 및 세대현황'!$B$6:$M$194</definedName>
    <definedName name="세대인구" localSheetId="4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2">#REF!,#REF!</definedName>
    <definedName name="체류자격" localSheetId="3">#REF!,#REF!</definedName>
    <definedName name="체류자격" localSheetId="4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BN56" i="127" l="1"/>
  <c r="BN57" i="127"/>
  <c r="BN58" i="127"/>
  <c r="BN59" i="127"/>
  <c r="BN60" i="127"/>
  <c r="BN61" i="127"/>
  <c r="BN62" i="127"/>
  <c r="BN63" i="127"/>
  <c r="BN64" i="127"/>
  <c r="BN65" i="127"/>
  <c r="BN66" i="127"/>
  <c r="BN67" i="127"/>
  <c r="BN68" i="127"/>
  <c r="BN69" i="127"/>
  <c r="BN70" i="127"/>
  <c r="BN71" i="127"/>
  <c r="BN72" i="127"/>
  <c r="BN73" i="127"/>
  <c r="BN74" i="127"/>
  <c r="BN75" i="127"/>
  <c r="BN55" i="127"/>
  <c r="BT32" i="127" l="1"/>
  <c r="BT33" i="127"/>
  <c r="BT34" i="127"/>
  <c r="BT35" i="127"/>
  <c r="BT36" i="127"/>
  <c r="BT37" i="127"/>
  <c r="BT38" i="127"/>
  <c r="BT39" i="127"/>
  <c r="D73" i="127" l="1"/>
  <c r="E70" i="127" l="1"/>
  <c r="F66" i="130" l="1"/>
  <c r="G66" i="130"/>
  <c r="E66" i="130"/>
  <c r="AN66" i="130"/>
  <c r="AQ66" i="130"/>
  <c r="AZ66" i="130"/>
  <c r="BI66" i="130"/>
  <c r="BR66" i="130"/>
  <c r="BL66" i="130"/>
  <c r="Y66" i="130"/>
  <c r="V66" i="130"/>
  <c r="P66" i="130"/>
  <c r="AB66" i="130"/>
  <c r="AE66" i="130"/>
  <c r="M66" i="130"/>
  <c r="AK66" i="130"/>
  <c r="S66" i="130"/>
  <c r="BC66" i="130"/>
  <c r="J66" i="130"/>
  <c r="AH66" i="130"/>
  <c r="AT47" i="130"/>
  <c r="D66" i="130" l="1"/>
  <c r="BI63" i="130"/>
  <c r="AK53" i="130"/>
  <c r="AT63" i="130"/>
  <c r="AT57" i="130"/>
  <c r="AH39" i="130" l="1"/>
  <c r="AH40" i="130"/>
  <c r="AH41" i="130"/>
  <c r="AH42" i="130"/>
  <c r="AH43" i="130"/>
  <c r="AH44" i="130"/>
  <c r="AH45" i="130"/>
  <c r="AH46" i="130"/>
  <c r="AH47" i="130"/>
  <c r="AH48" i="130"/>
  <c r="AH49" i="130"/>
  <c r="AH50" i="130"/>
  <c r="AH51" i="130"/>
  <c r="AH52" i="130"/>
  <c r="AH53" i="130"/>
  <c r="AH54" i="130"/>
  <c r="AH55" i="130"/>
  <c r="AH56" i="130"/>
  <c r="AH57" i="130"/>
  <c r="AH58" i="130"/>
  <c r="AH59" i="130"/>
  <c r="AH60" i="130"/>
  <c r="AH61" i="130"/>
  <c r="AH62" i="130"/>
  <c r="AH63" i="130"/>
  <c r="AH64" i="130"/>
  <c r="AH65" i="130"/>
  <c r="BT139" i="128"/>
  <c r="BT136" i="128"/>
  <c r="BT137" i="128"/>
  <c r="BT138" i="128"/>
  <c r="BT135" i="128"/>
  <c r="BQ139" i="128" l="1"/>
  <c r="BQ136" i="128"/>
  <c r="BQ137" i="128"/>
  <c r="BQ138" i="128"/>
  <c r="BQ135" i="128"/>
  <c r="BN139" i="128"/>
  <c r="BN136" i="128"/>
  <c r="BN137" i="128"/>
  <c r="BN138" i="128"/>
  <c r="BN135" i="128"/>
  <c r="BN140" i="128"/>
  <c r="K20" i="128" l="1"/>
  <c r="H14" i="128" l="1"/>
  <c r="AE86" i="128"/>
  <c r="AE56" i="128"/>
  <c r="BU38" i="128"/>
  <c r="BV38" i="128"/>
  <c r="BE129" i="128"/>
  <c r="BH129" i="128"/>
  <c r="BK129" i="128"/>
  <c r="BN129" i="128"/>
  <c r="BQ129" i="128"/>
  <c r="BT129" i="128"/>
  <c r="BE130" i="128"/>
  <c r="BH130" i="128"/>
  <c r="BK130" i="128"/>
  <c r="BN130" i="128"/>
  <c r="BQ130" i="128"/>
  <c r="BT130" i="128"/>
  <c r="BE131" i="128"/>
  <c r="BH131" i="128"/>
  <c r="BK131" i="128"/>
  <c r="BN131" i="128"/>
  <c r="BQ131" i="128"/>
  <c r="BT131" i="128"/>
  <c r="BE132" i="128"/>
  <c r="BH132" i="128"/>
  <c r="BK132" i="128"/>
  <c r="BN132" i="128"/>
  <c r="BQ132" i="128"/>
  <c r="BT132" i="128"/>
  <c r="BE133" i="128"/>
  <c r="BH133" i="128"/>
  <c r="BK133" i="128"/>
  <c r="BN133" i="128"/>
  <c r="BQ133" i="128"/>
  <c r="BT133" i="128"/>
  <c r="R54" i="128" l="1"/>
  <c r="R55" i="128"/>
  <c r="Q56" i="128"/>
  <c r="R57" i="128"/>
  <c r="F75" i="128"/>
  <c r="F76" i="128"/>
  <c r="F77" i="128"/>
  <c r="F78" i="128"/>
  <c r="F79" i="128"/>
  <c r="E30" i="123" l="1"/>
  <c r="AC8" i="130" l="1"/>
  <c r="BO63" i="130" l="1"/>
  <c r="BU61" i="130"/>
  <c r="AZ40" i="130"/>
  <c r="BC57" i="130" l="1"/>
  <c r="J33" i="130" l="1"/>
  <c r="BC36" i="130" l="1"/>
  <c r="L64" i="124" l="1"/>
  <c r="K64" i="124"/>
  <c r="AV70" i="127" l="1"/>
  <c r="AV71" i="127"/>
  <c r="E140" i="128" l="1"/>
  <c r="E139" i="128"/>
  <c r="E138" i="128"/>
  <c r="E137" i="128"/>
  <c r="E136" i="128"/>
  <c r="E135" i="128"/>
  <c r="E133" i="128"/>
  <c r="E132" i="128"/>
  <c r="E131" i="128"/>
  <c r="E130" i="128"/>
  <c r="E129" i="128"/>
  <c r="E127" i="128"/>
  <c r="E126" i="128"/>
  <c r="E125" i="128"/>
  <c r="E124" i="128"/>
  <c r="E123" i="128"/>
  <c r="E121" i="128"/>
  <c r="E120" i="128"/>
  <c r="E119" i="128"/>
  <c r="E118" i="128"/>
  <c r="E117" i="128"/>
  <c r="E115" i="128"/>
  <c r="E114" i="128"/>
  <c r="E113" i="128"/>
  <c r="E112" i="128"/>
  <c r="E111" i="128"/>
  <c r="E109" i="128"/>
  <c r="E108" i="128"/>
  <c r="E107" i="128"/>
  <c r="E106" i="128"/>
  <c r="E105" i="128"/>
  <c r="E103" i="128"/>
  <c r="E102" i="128"/>
  <c r="E101" i="128"/>
  <c r="E100" i="128"/>
  <c r="E99" i="128"/>
  <c r="E97" i="128"/>
  <c r="E96" i="128"/>
  <c r="E95" i="128"/>
  <c r="E94" i="128"/>
  <c r="E93" i="128"/>
  <c r="E91" i="128"/>
  <c r="E90" i="128"/>
  <c r="E89" i="128"/>
  <c r="E88" i="128"/>
  <c r="E87" i="128"/>
  <c r="E85" i="128"/>
  <c r="E84" i="128"/>
  <c r="E83" i="128"/>
  <c r="E82" i="128"/>
  <c r="E81" i="128"/>
  <c r="E79" i="128"/>
  <c r="E78" i="128"/>
  <c r="E77" i="128"/>
  <c r="E76" i="128"/>
  <c r="E75" i="128"/>
  <c r="E73" i="128"/>
  <c r="E72" i="128"/>
  <c r="E71" i="128"/>
  <c r="E70" i="128"/>
  <c r="E69" i="128"/>
  <c r="E67" i="128"/>
  <c r="E66" i="128"/>
  <c r="E65" i="128"/>
  <c r="E64" i="128"/>
  <c r="E63" i="128"/>
  <c r="E61" i="128"/>
  <c r="E60" i="128"/>
  <c r="E59" i="128"/>
  <c r="E58" i="128"/>
  <c r="E57" i="128"/>
  <c r="E55" i="128"/>
  <c r="E54" i="128"/>
  <c r="E53" i="128"/>
  <c r="E52" i="128"/>
  <c r="E51" i="128"/>
  <c r="E49" i="128"/>
  <c r="E48" i="128"/>
  <c r="E47" i="128"/>
  <c r="E46" i="128"/>
  <c r="E45" i="128"/>
  <c r="E43" i="128"/>
  <c r="E42" i="128"/>
  <c r="E41" i="128"/>
  <c r="E40" i="128"/>
  <c r="E39" i="128"/>
  <c r="E37" i="128"/>
  <c r="E36" i="128"/>
  <c r="E35" i="128"/>
  <c r="E34" i="128"/>
  <c r="E33" i="128"/>
  <c r="E31" i="128"/>
  <c r="E30" i="128"/>
  <c r="E29" i="128"/>
  <c r="E28" i="128"/>
  <c r="E27" i="128"/>
  <c r="E25" i="128"/>
  <c r="E24" i="128"/>
  <c r="E23" i="128"/>
  <c r="E22" i="128"/>
  <c r="E21" i="128"/>
  <c r="E19" i="128"/>
  <c r="E18" i="128"/>
  <c r="E17" i="128"/>
  <c r="E16" i="128"/>
  <c r="E15" i="128"/>
  <c r="E13" i="128"/>
  <c r="E12" i="128"/>
  <c r="E11" i="128"/>
  <c r="E10" i="128"/>
  <c r="E9" i="128"/>
  <c r="D19" i="128"/>
  <c r="D18" i="128"/>
  <c r="D17" i="128"/>
  <c r="D16" i="128"/>
  <c r="D15" i="128"/>
  <c r="D25" i="128"/>
  <c r="D24" i="128"/>
  <c r="D23" i="128"/>
  <c r="D22" i="128"/>
  <c r="D21" i="128"/>
  <c r="D31" i="128"/>
  <c r="D30" i="128"/>
  <c r="D29" i="128"/>
  <c r="D28" i="128"/>
  <c r="D27" i="128"/>
  <c r="D37" i="128"/>
  <c r="D36" i="128"/>
  <c r="D35" i="128"/>
  <c r="D34" i="128"/>
  <c r="D33" i="128"/>
  <c r="D43" i="128"/>
  <c r="D42" i="128"/>
  <c r="D41" i="128"/>
  <c r="D40" i="128"/>
  <c r="D39" i="128"/>
  <c r="D49" i="128"/>
  <c r="D48" i="128"/>
  <c r="D47" i="128"/>
  <c r="D46" i="128"/>
  <c r="D45" i="128"/>
  <c r="D55" i="128"/>
  <c r="D54" i="128"/>
  <c r="D53" i="128"/>
  <c r="D52" i="128"/>
  <c r="D51" i="128"/>
  <c r="D61" i="128"/>
  <c r="D60" i="128"/>
  <c r="D59" i="128"/>
  <c r="D58" i="128"/>
  <c r="D57" i="128"/>
  <c r="D67" i="128"/>
  <c r="D66" i="128"/>
  <c r="D65" i="128"/>
  <c r="D64" i="128"/>
  <c r="D63" i="128"/>
  <c r="D73" i="128"/>
  <c r="D72" i="128"/>
  <c r="D71" i="128"/>
  <c r="D70" i="128"/>
  <c r="D69" i="128"/>
  <c r="D79" i="128"/>
  <c r="D78" i="128"/>
  <c r="D77" i="128"/>
  <c r="D76" i="128"/>
  <c r="D75" i="128"/>
  <c r="D85" i="128"/>
  <c r="D84" i="128"/>
  <c r="D83" i="128"/>
  <c r="D82" i="128"/>
  <c r="D81" i="128"/>
  <c r="D91" i="128"/>
  <c r="D90" i="128"/>
  <c r="D89" i="128"/>
  <c r="D88" i="128"/>
  <c r="D87" i="128"/>
  <c r="D97" i="128"/>
  <c r="D96" i="128"/>
  <c r="D95" i="128"/>
  <c r="D94" i="128"/>
  <c r="D93" i="128"/>
  <c r="D103" i="128"/>
  <c r="D102" i="128"/>
  <c r="D101" i="128"/>
  <c r="D100" i="128"/>
  <c r="D99" i="128"/>
  <c r="D109" i="128"/>
  <c r="D108" i="128"/>
  <c r="D107" i="128"/>
  <c r="D106" i="128"/>
  <c r="D105" i="128"/>
  <c r="D115" i="128"/>
  <c r="D114" i="128"/>
  <c r="D113" i="128"/>
  <c r="D112" i="128"/>
  <c r="D111" i="128"/>
  <c r="D121" i="128"/>
  <c r="D120" i="128"/>
  <c r="D119" i="128"/>
  <c r="D118" i="128"/>
  <c r="D117" i="128"/>
  <c r="D127" i="128"/>
  <c r="D126" i="128"/>
  <c r="D125" i="128"/>
  <c r="D124" i="128"/>
  <c r="D123" i="128"/>
  <c r="D133" i="128"/>
  <c r="D132" i="128"/>
  <c r="D131" i="128"/>
  <c r="D130" i="128"/>
  <c r="D129" i="128"/>
  <c r="D140" i="128"/>
  <c r="D139" i="128"/>
  <c r="D138" i="128"/>
  <c r="D137" i="128"/>
  <c r="D136" i="128"/>
  <c r="D135" i="128"/>
  <c r="D13" i="128"/>
  <c r="D12" i="128"/>
  <c r="D11" i="128"/>
  <c r="D10" i="128"/>
  <c r="D9" i="128"/>
  <c r="BT140" i="128"/>
  <c r="BQ140" i="128"/>
  <c r="BK140" i="128"/>
  <c r="BH140" i="128"/>
  <c r="BE140" i="128"/>
  <c r="BB140" i="128"/>
  <c r="BB105" i="128"/>
  <c r="BB106" i="128"/>
  <c r="BB107" i="128"/>
  <c r="BB108" i="128"/>
  <c r="BB109" i="128"/>
  <c r="AY140" i="128"/>
  <c r="AV140" i="128"/>
  <c r="AS140" i="128"/>
  <c r="AP140" i="128"/>
  <c r="AP139" i="128"/>
  <c r="AP138" i="128"/>
  <c r="AP137" i="128"/>
  <c r="AP136" i="128"/>
  <c r="AP135" i="128"/>
  <c r="AP133" i="128"/>
  <c r="AP132" i="128"/>
  <c r="AP131" i="128"/>
  <c r="AP130" i="128"/>
  <c r="AP129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Q55" i="128"/>
  <c r="BQ54" i="128"/>
  <c r="BQ53" i="128"/>
  <c r="BQ52" i="128"/>
  <c r="BQ51" i="128"/>
  <c r="BQ61" i="128"/>
  <c r="BQ60" i="128"/>
  <c r="BQ59" i="128"/>
  <c r="BQ58" i="128"/>
  <c r="BQ57" i="128"/>
  <c r="BQ67" i="128"/>
  <c r="BQ66" i="128"/>
  <c r="BQ65" i="128"/>
  <c r="BQ64" i="128"/>
  <c r="BQ63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T49" i="128"/>
  <c r="BT48" i="128"/>
  <c r="BT47" i="128"/>
  <c r="BT46" i="128"/>
  <c r="BT45" i="128"/>
  <c r="BQ49" i="128"/>
  <c r="BQ48" i="128"/>
  <c r="BQ47" i="128"/>
  <c r="BQ46" i="128"/>
  <c r="BQ45" i="128"/>
  <c r="BT43" i="128"/>
  <c r="BT42" i="128"/>
  <c r="BT41" i="128"/>
  <c r="BT40" i="128"/>
  <c r="BT39" i="128"/>
  <c r="BQ43" i="128"/>
  <c r="BQ42" i="128"/>
  <c r="BQ41" i="128"/>
  <c r="BQ40" i="128"/>
  <c r="BQ39" i="128"/>
  <c r="BN43" i="128"/>
  <c r="BN42" i="128"/>
  <c r="BN41" i="128"/>
  <c r="BN40" i="128"/>
  <c r="BN39" i="128"/>
  <c r="BT37" i="128"/>
  <c r="BT36" i="128"/>
  <c r="BT35" i="128"/>
  <c r="BT34" i="128"/>
  <c r="BT33" i="128"/>
  <c r="BQ37" i="128"/>
  <c r="BQ36" i="128"/>
  <c r="BQ35" i="128"/>
  <c r="BQ34" i="128"/>
  <c r="BQ33" i="128"/>
  <c r="BN37" i="128"/>
  <c r="BN36" i="128"/>
  <c r="BN35" i="128"/>
  <c r="BN34" i="128"/>
  <c r="BN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Q25" i="128"/>
  <c r="BQ24" i="128"/>
  <c r="BQ23" i="128"/>
  <c r="BQ22" i="128"/>
  <c r="BQ21" i="128"/>
  <c r="BQ19" i="128"/>
  <c r="BQ18" i="128"/>
  <c r="BQ17" i="128"/>
  <c r="BQ16" i="128"/>
  <c r="BQ15" i="128"/>
  <c r="BQ31" i="128"/>
  <c r="BQ30" i="128"/>
  <c r="BQ29" i="128"/>
  <c r="BQ28" i="128"/>
  <c r="BQ27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T13" i="128"/>
  <c r="BT12" i="128"/>
  <c r="BT11" i="128"/>
  <c r="BT10" i="128"/>
  <c r="BT9" i="128"/>
  <c r="BQ13" i="128"/>
  <c r="BQ12" i="128"/>
  <c r="BQ11" i="128"/>
  <c r="BQ10" i="128"/>
  <c r="BQ9" i="128"/>
  <c r="BN13" i="128"/>
  <c r="BN12" i="128"/>
  <c r="BN11" i="128"/>
  <c r="BN10" i="128"/>
  <c r="BN9" i="128"/>
  <c r="BN49" i="128"/>
  <c r="BN47" i="128"/>
  <c r="BN45" i="128"/>
  <c r="BN48" i="128"/>
  <c r="BN46" i="128"/>
  <c r="BQ79" i="128"/>
  <c r="BQ78" i="128"/>
  <c r="BQ77" i="128"/>
  <c r="BQ76" i="128"/>
  <c r="BQ75" i="128"/>
  <c r="BT79" i="128"/>
  <c r="BT78" i="128"/>
  <c r="BT77" i="128"/>
  <c r="BT76" i="128"/>
  <c r="BT75" i="128"/>
  <c r="BT73" i="128"/>
  <c r="BT72" i="128"/>
  <c r="BT71" i="128"/>
  <c r="BT70" i="128"/>
  <c r="BT69" i="128"/>
  <c r="BQ73" i="128"/>
  <c r="BQ72" i="128"/>
  <c r="BQ71" i="128"/>
  <c r="BQ70" i="128"/>
  <c r="BQ69" i="128"/>
  <c r="BN79" i="128"/>
  <c r="BN78" i="128"/>
  <c r="BN77" i="128"/>
  <c r="BN76" i="128"/>
  <c r="BN75" i="128"/>
  <c r="BN73" i="128"/>
  <c r="BN72" i="128"/>
  <c r="BN71" i="128"/>
  <c r="BN70" i="128"/>
  <c r="BN69" i="128"/>
  <c r="BT97" i="128"/>
  <c r="BT96" i="128"/>
  <c r="BT95" i="128"/>
  <c r="BT94" i="128"/>
  <c r="BT93" i="128"/>
  <c r="BQ97" i="128"/>
  <c r="BQ96" i="128"/>
  <c r="BQ95" i="128"/>
  <c r="BQ94" i="128"/>
  <c r="BQ93" i="128"/>
  <c r="BN97" i="128"/>
  <c r="BN96" i="128"/>
  <c r="BN95" i="128"/>
  <c r="BN94" i="128"/>
  <c r="BN93" i="128"/>
  <c r="BN91" i="128"/>
  <c r="BN90" i="128"/>
  <c r="BN89" i="128"/>
  <c r="BN88" i="128"/>
  <c r="BN87" i="128"/>
  <c r="BQ91" i="128"/>
  <c r="BQ90" i="128"/>
  <c r="BQ89" i="128"/>
  <c r="BQ88" i="128"/>
  <c r="BQ87" i="128"/>
  <c r="BT91" i="128"/>
  <c r="BT90" i="128"/>
  <c r="BT89" i="128"/>
  <c r="BT88" i="128"/>
  <c r="BT87" i="128"/>
  <c r="BT85" i="128"/>
  <c r="BT84" i="128"/>
  <c r="BT83" i="128"/>
  <c r="BT82" i="128"/>
  <c r="BT81" i="128"/>
  <c r="BQ85" i="128"/>
  <c r="BQ84" i="128"/>
  <c r="BQ83" i="128"/>
  <c r="BQ82" i="128"/>
  <c r="BQ81" i="128"/>
  <c r="BN85" i="128"/>
  <c r="BN84" i="128"/>
  <c r="BN83" i="128"/>
  <c r="BN82" i="128"/>
  <c r="BN81" i="128"/>
  <c r="BQ109" i="128"/>
  <c r="BQ108" i="128"/>
  <c r="BQ107" i="128"/>
  <c r="BQ106" i="128"/>
  <c r="BQ105" i="128"/>
  <c r="BQ115" i="128"/>
  <c r="BQ114" i="128"/>
  <c r="BQ113" i="128"/>
  <c r="BQ112" i="128"/>
  <c r="BQ111" i="128"/>
  <c r="BQ121" i="128"/>
  <c r="BQ120" i="128"/>
  <c r="BQ119" i="128"/>
  <c r="BQ118" i="128"/>
  <c r="BQ117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Q103" i="128"/>
  <c r="BQ102" i="128"/>
  <c r="BQ101" i="128"/>
  <c r="BQ100" i="128"/>
  <c r="BQ99" i="128"/>
  <c r="BN103" i="128"/>
  <c r="BN102" i="128"/>
  <c r="BN101" i="128"/>
  <c r="BN100" i="128"/>
  <c r="BN99" i="128"/>
  <c r="BT127" i="128"/>
  <c r="BT126" i="128"/>
  <c r="BT125" i="128"/>
  <c r="BT124" i="128"/>
  <c r="BT123" i="128"/>
  <c r="BQ127" i="128"/>
  <c r="BQ126" i="128"/>
  <c r="BQ125" i="128"/>
  <c r="BQ124" i="128"/>
  <c r="BQ123" i="128"/>
  <c r="BN127" i="128"/>
  <c r="BN126" i="128"/>
  <c r="BN125" i="128"/>
  <c r="BN124" i="128"/>
  <c r="BN123" i="128"/>
  <c r="BK139" i="128"/>
  <c r="BK138" i="128"/>
  <c r="BK137" i="128"/>
  <c r="BK136" i="128"/>
  <c r="BK135" i="128"/>
  <c r="BH139" i="128"/>
  <c r="BH138" i="128"/>
  <c r="BH137" i="128"/>
  <c r="BH136" i="128"/>
  <c r="BH135" i="128"/>
  <c r="BE139" i="128"/>
  <c r="BE138" i="128"/>
  <c r="BE137" i="128"/>
  <c r="BE136" i="128"/>
  <c r="BE135" i="128"/>
  <c r="BB139" i="128"/>
  <c r="BB138" i="128"/>
  <c r="BB137" i="128"/>
  <c r="BB136" i="128"/>
  <c r="BB135" i="128"/>
  <c r="AY139" i="128"/>
  <c r="AY138" i="128"/>
  <c r="AY137" i="128"/>
  <c r="AY136" i="128"/>
  <c r="AY135" i="128"/>
  <c r="AV139" i="128"/>
  <c r="AV138" i="128"/>
  <c r="AV137" i="128"/>
  <c r="AV136" i="128"/>
  <c r="AV135" i="128"/>
  <c r="AS139" i="128"/>
  <c r="AS138" i="128"/>
  <c r="AS137" i="128"/>
  <c r="AS136" i="128"/>
  <c r="AS135" i="128"/>
  <c r="BB133" i="128"/>
  <c r="BB132" i="128"/>
  <c r="BB131" i="128"/>
  <c r="BB130" i="128"/>
  <c r="BB129" i="128"/>
  <c r="AY133" i="128"/>
  <c r="AY132" i="128"/>
  <c r="AY131" i="128"/>
  <c r="AY130" i="128"/>
  <c r="AY129" i="128"/>
  <c r="AV133" i="128"/>
  <c r="AV132" i="128"/>
  <c r="AV131" i="128"/>
  <c r="AV130" i="128"/>
  <c r="AV129" i="128"/>
  <c r="AV127" i="128"/>
  <c r="AV126" i="128"/>
  <c r="AV125" i="128"/>
  <c r="AV124" i="128"/>
  <c r="AV123" i="128"/>
  <c r="AY127" i="128"/>
  <c r="AY126" i="128"/>
  <c r="AY125" i="128"/>
  <c r="AY124" i="128"/>
  <c r="AY123" i="128"/>
  <c r="BB127" i="128"/>
  <c r="BB126" i="128"/>
  <c r="BB125" i="128"/>
  <c r="BB124" i="128"/>
  <c r="BB123" i="128"/>
  <c r="BE127" i="128"/>
  <c r="BE126" i="128"/>
  <c r="BE125" i="128"/>
  <c r="BE124" i="128"/>
  <c r="BE123" i="128"/>
  <c r="BH127" i="128"/>
  <c r="BH126" i="128"/>
  <c r="BH125" i="128"/>
  <c r="BH124" i="128"/>
  <c r="BH123" i="128"/>
  <c r="BK127" i="128"/>
  <c r="BK126" i="128"/>
  <c r="BK125" i="128"/>
  <c r="BK124" i="128"/>
  <c r="BK123" i="128"/>
  <c r="BK121" i="128"/>
  <c r="BK120" i="128"/>
  <c r="BK119" i="128"/>
  <c r="BK118" i="128"/>
  <c r="BK117" i="128"/>
  <c r="BH121" i="128"/>
  <c r="BH120" i="128"/>
  <c r="BH119" i="128"/>
  <c r="BH118" i="128"/>
  <c r="BH117" i="128"/>
  <c r="BE121" i="128"/>
  <c r="BE120" i="128"/>
  <c r="BE119" i="128"/>
  <c r="BE118" i="128"/>
  <c r="BE117" i="128"/>
  <c r="BB121" i="128"/>
  <c r="BB120" i="128"/>
  <c r="BB119" i="128"/>
  <c r="BB118" i="128"/>
  <c r="BB117" i="128"/>
  <c r="AY121" i="128"/>
  <c r="AY120" i="128"/>
  <c r="AY119" i="128"/>
  <c r="AY118" i="128"/>
  <c r="AY117" i="128"/>
  <c r="AV121" i="128"/>
  <c r="AV120" i="128"/>
  <c r="AV119" i="128"/>
  <c r="AV118" i="128"/>
  <c r="AV117" i="128"/>
  <c r="AS133" i="128"/>
  <c r="AS132" i="128"/>
  <c r="AS131" i="128"/>
  <c r="AS130" i="128"/>
  <c r="AS129" i="128"/>
  <c r="AS127" i="128"/>
  <c r="AS126" i="128"/>
  <c r="AS125" i="128"/>
  <c r="AS124" i="128"/>
  <c r="AS123" i="128"/>
  <c r="AS121" i="128"/>
  <c r="AS120" i="128"/>
  <c r="AS119" i="128"/>
  <c r="AS118" i="128"/>
  <c r="AS117" i="128"/>
  <c r="BK115" i="128"/>
  <c r="BK114" i="128"/>
  <c r="BK113" i="128"/>
  <c r="BK112" i="128"/>
  <c r="BK111" i="128"/>
  <c r="BH115" i="128"/>
  <c r="BH114" i="128"/>
  <c r="BH113" i="128"/>
  <c r="BH112" i="128"/>
  <c r="BH111" i="128"/>
  <c r="BE115" i="128"/>
  <c r="BE114" i="128"/>
  <c r="BE113" i="128"/>
  <c r="BE112" i="128"/>
  <c r="BE111" i="128"/>
  <c r="BE109" i="128"/>
  <c r="BE108" i="128"/>
  <c r="BE107" i="128"/>
  <c r="BE106" i="128"/>
  <c r="BE105" i="128"/>
  <c r="BH109" i="128"/>
  <c r="BH108" i="128"/>
  <c r="BH107" i="128"/>
  <c r="BH106" i="128"/>
  <c r="BH105" i="128"/>
  <c r="BK109" i="128"/>
  <c r="BK108" i="128"/>
  <c r="BK107" i="128"/>
  <c r="BK106" i="128"/>
  <c r="BK105" i="128"/>
  <c r="BK103" i="128"/>
  <c r="BK102" i="128"/>
  <c r="BK101" i="128"/>
  <c r="BK100" i="128"/>
  <c r="BK99" i="128"/>
  <c r="BH103" i="128"/>
  <c r="BH102" i="128"/>
  <c r="BH101" i="128"/>
  <c r="BH100" i="128"/>
  <c r="BH99" i="128"/>
  <c r="BE103" i="128"/>
  <c r="BE102" i="128"/>
  <c r="BE101" i="128"/>
  <c r="BE100" i="128"/>
  <c r="BE99" i="128"/>
  <c r="BB115" i="128"/>
  <c r="BB114" i="128"/>
  <c r="BB113" i="128"/>
  <c r="BB112" i="128"/>
  <c r="BB111" i="128"/>
  <c r="AY115" i="128"/>
  <c r="AY114" i="128"/>
  <c r="AY113" i="128"/>
  <c r="AY112" i="128"/>
  <c r="AY111" i="128"/>
  <c r="AY109" i="128"/>
  <c r="AY108" i="128"/>
  <c r="AY107" i="128"/>
  <c r="AY106" i="128"/>
  <c r="AY105" i="128"/>
  <c r="BB103" i="128"/>
  <c r="BB102" i="128"/>
  <c r="BB101" i="128"/>
  <c r="BB100" i="128"/>
  <c r="BB99" i="128"/>
  <c r="AY103" i="128"/>
  <c r="AY102" i="128"/>
  <c r="AY101" i="128"/>
  <c r="AY100" i="128"/>
  <c r="AY99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BK73" i="128"/>
  <c r="BK72" i="128"/>
  <c r="BK71" i="128"/>
  <c r="BK70" i="128"/>
  <c r="BK69" i="128"/>
  <c r="BH73" i="128"/>
  <c r="BH72" i="128"/>
  <c r="BH71" i="128"/>
  <c r="BH70" i="128"/>
  <c r="BH69" i="128"/>
  <c r="BE73" i="128"/>
  <c r="BE72" i="128"/>
  <c r="BE71" i="128"/>
  <c r="BE70" i="128"/>
  <c r="BE69" i="128"/>
  <c r="BB73" i="128"/>
  <c r="BB72" i="128"/>
  <c r="BB71" i="128"/>
  <c r="BB70" i="128"/>
  <c r="BB69" i="128"/>
  <c r="AY73" i="128"/>
  <c r="AY72" i="128"/>
  <c r="AY71" i="128"/>
  <c r="AY70" i="128"/>
  <c r="AY69" i="128"/>
  <c r="AV73" i="128"/>
  <c r="AV72" i="128"/>
  <c r="AV71" i="128"/>
  <c r="AV70" i="128"/>
  <c r="AV69" i="128"/>
  <c r="AS73" i="128"/>
  <c r="AS72" i="128"/>
  <c r="AS71" i="128"/>
  <c r="AS70" i="128"/>
  <c r="AS69" i="128"/>
  <c r="BE97" i="128"/>
  <c r="BE96" i="128"/>
  <c r="BE95" i="128"/>
  <c r="BE94" i="128"/>
  <c r="BE93" i="128"/>
  <c r="BE91" i="128"/>
  <c r="BE90" i="128"/>
  <c r="BE89" i="128"/>
  <c r="BE88" i="128"/>
  <c r="BE87" i="128"/>
  <c r="BB91" i="128"/>
  <c r="BB90" i="128"/>
  <c r="BB89" i="128"/>
  <c r="BB88" i="128"/>
  <c r="BB87" i="128"/>
  <c r="BB97" i="128"/>
  <c r="BB96" i="128"/>
  <c r="BB95" i="128"/>
  <c r="BB94" i="128"/>
  <c r="BB93" i="128"/>
  <c r="AY97" i="128"/>
  <c r="AY96" i="128"/>
  <c r="AY95" i="128"/>
  <c r="AY94" i="128"/>
  <c r="AY93" i="128"/>
  <c r="AY91" i="128"/>
  <c r="AY90" i="128"/>
  <c r="AY89" i="128"/>
  <c r="AY88" i="128"/>
  <c r="AY87" i="128"/>
  <c r="BB85" i="128"/>
  <c r="BB84" i="128"/>
  <c r="BB83" i="128"/>
  <c r="BB82" i="128"/>
  <c r="BB81" i="128"/>
  <c r="BE85" i="128"/>
  <c r="BE84" i="128"/>
  <c r="BE83" i="128"/>
  <c r="BE82" i="128"/>
  <c r="BE81" i="128"/>
  <c r="BH91" i="128"/>
  <c r="BH90" i="128"/>
  <c r="BH89" i="128"/>
  <c r="BH88" i="128"/>
  <c r="BH87" i="128"/>
  <c r="BH85" i="128"/>
  <c r="BH84" i="128"/>
  <c r="BH83" i="128"/>
  <c r="BH82" i="128"/>
  <c r="BH81" i="128"/>
  <c r="BH97" i="128"/>
  <c r="BH96" i="128"/>
  <c r="BH95" i="128"/>
  <c r="BH94" i="128"/>
  <c r="BH93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H79" i="128"/>
  <c r="BH78" i="128"/>
  <c r="BH77" i="128"/>
  <c r="BH76" i="128"/>
  <c r="BH75" i="128"/>
  <c r="BE79" i="128"/>
  <c r="BE78" i="128"/>
  <c r="BE77" i="128"/>
  <c r="BE76" i="128"/>
  <c r="BE75" i="128"/>
  <c r="BB79" i="128"/>
  <c r="BB78" i="128"/>
  <c r="BB77" i="128"/>
  <c r="BB76" i="128"/>
  <c r="BB75" i="128"/>
  <c r="AY81" i="128"/>
  <c r="AY85" i="128"/>
  <c r="AY84" i="128"/>
  <c r="AY83" i="128"/>
  <c r="AY82" i="128"/>
  <c r="AY79" i="128"/>
  <c r="AY78" i="128"/>
  <c r="AY77" i="128"/>
  <c r="AY76" i="128"/>
  <c r="AY75" i="128"/>
  <c r="AV79" i="128"/>
  <c r="AV78" i="128"/>
  <c r="AV77" i="128"/>
  <c r="AV76" i="128"/>
  <c r="AV75" i="128"/>
  <c r="AV85" i="128"/>
  <c r="AV84" i="128"/>
  <c r="AV83" i="128"/>
  <c r="AV82" i="128"/>
  <c r="AV81" i="128"/>
  <c r="AV91" i="128"/>
  <c r="AV90" i="128"/>
  <c r="AV89" i="128"/>
  <c r="AV88" i="128"/>
  <c r="AV87" i="128"/>
  <c r="AV97" i="128"/>
  <c r="AV96" i="128"/>
  <c r="AV95" i="128"/>
  <c r="AV94" i="128"/>
  <c r="AV93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BH67" i="128"/>
  <c r="BH66" i="128"/>
  <c r="BH65" i="128"/>
  <c r="BH64" i="128"/>
  <c r="BH63" i="128"/>
  <c r="BE67" i="128"/>
  <c r="BE66" i="128"/>
  <c r="BE65" i="128"/>
  <c r="BE64" i="128"/>
  <c r="BE63" i="128"/>
  <c r="BB67" i="128"/>
  <c r="BB66" i="128"/>
  <c r="BB65" i="128"/>
  <c r="BB64" i="128"/>
  <c r="BB63" i="128"/>
  <c r="AY67" i="128"/>
  <c r="AY66" i="128"/>
  <c r="AY65" i="128"/>
  <c r="AY64" i="128"/>
  <c r="AY63" i="128"/>
  <c r="AY61" i="128"/>
  <c r="AY60" i="128"/>
  <c r="AY59" i="128"/>
  <c r="AY58" i="128"/>
  <c r="AY57" i="128"/>
  <c r="BB61" i="128"/>
  <c r="BB60" i="128"/>
  <c r="BB59" i="128"/>
  <c r="BB58" i="128"/>
  <c r="BB57" i="128"/>
  <c r="BE61" i="128"/>
  <c r="BE60" i="128"/>
  <c r="BE59" i="128"/>
  <c r="BE58" i="128"/>
  <c r="BE57" i="128"/>
  <c r="BH61" i="128"/>
  <c r="BH60" i="128"/>
  <c r="BH59" i="128"/>
  <c r="BH58" i="128"/>
  <c r="BH57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H55" i="128"/>
  <c r="BH54" i="128"/>
  <c r="BH53" i="128"/>
  <c r="BH52" i="128"/>
  <c r="BH51" i="128"/>
  <c r="BE55" i="128"/>
  <c r="BE54" i="128"/>
  <c r="BE53" i="128"/>
  <c r="BE52" i="128"/>
  <c r="BE51" i="128"/>
  <c r="BB55" i="128"/>
  <c r="BB54" i="128"/>
  <c r="BB53" i="128"/>
  <c r="BB52" i="128"/>
  <c r="BB51" i="128"/>
  <c r="AY55" i="128"/>
  <c r="AY54" i="128"/>
  <c r="AY53" i="128"/>
  <c r="AY52" i="128"/>
  <c r="AY51" i="128"/>
  <c r="AV61" i="128"/>
  <c r="AV60" i="128"/>
  <c r="AV59" i="128"/>
  <c r="AV58" i="128"/>
  <c r="AV57" i="128"/>
  <c r="AV55" i="128"/>
  <c r="AV54" i="128"/>
  <c r="AV53" i="128"/>
  <c r="AV52" i="128"/>
  <c r="AV51" i="128"/>
  <c r="AV67" i="128"/>
  <c r="AV66" i="128"/>
  <c r="AV65" i="128"/>
  <c r="AV64" i="128"/>
  <c r="AV63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BK43" i="128"/>
  <c r="BK42" i="128"/>
  <c r="BK41" i="128"/>
  <c r="BK40" i="128"/>
  <c r="BK39" i="128"/>
  <c r="BK49" i="128"/>
  <c r="BK48" i="128"/>
  <c r="BK47" i="128"/>
  <c r="BK46" i="128"/>
  <c r="BK45" i="128"/>
  <c r="BH49" i="128"/>
  <c r="BH48" i="128"/>
  <c r="BH47" i="128"/>
  <c r="BH46" i="128"/>
  <c r="BH45" i="128"/>
  <c r="BH43" i="128"/>
  <c r="BH42" i="128"/>
  <c r="BH41" i="128"/>
  <c r="BH40" i="128"/>
  <c r="BH39" i="128"/>
  <c r="BE49" i="128"/>
  <c r="BE48" i="128"/>
  <c r="BE47" i="128"/>
  <c r="BE46" i="128"/>
  <c r="BE45" i="128"/>
  <c r="BK37" i="128"/>
  <c r="BK36" i="128"/>
  <c r="BK35" i="128"/>
  <c r="BK34" i="128"/>
  <c r="BK33" i="128"/>
  <c r="BH37" i="128"/>
  <c r="BH36" i="128"/>
  <c r="BH35" i="128"/>
  <c r="BH34" i="128"/>
  <c r="BH33" i="128"/>
  <c r="BE43" i="128"/>
  <c r="BE42" i="128"/>
  <c r="BE41" i="128"/>
  <c r="BE40" i="128"/>
  <c r="BE39" i="128"/>
  <c r="BE37" i="128"/>
  <c r="BE36" i="128"/>
  <c r="BE35" i="128"/>
  <c r="BE34" i="128"/>
  <c r="BE33" i="128"/>
  <c r="BB37" i="128"/>
  <c r="BB36" i="128"/>
  <c r="BB35" i="128"/>
  <c r="BB34" i="128"/>
  <c r="BB33" i="128"/>
  <c r="BB43" i="128"/>
  <c r="BB42" i="128"/>
  <c r="BB41" i="128"/>
  <c r="BB40" i="128"/>
  <c r="BB39" i="128"/>
  <c r="BB49" i="128"/>
  <c r="BB48" i="128"/>
  <c r="BB47" i="128"/>
  <c r="BB46" i="128"/>
  <c r="BB45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V37" i="128"/>
  <c r="AV36" i="128"/>
  <c r="AV35" i="128"/>
  <c r="AV34" i="128"/>
  <c r="AV33" i="128"/>
  <c r="AV43" i="128"/>
  <c r="AV42" i="128"/>
  <c r="AV41" i="128"/>
  <c r="AV40" i="128"/>
  <c r="AV39" i="128"/>
  <c r="AV49" i="128"/>
  <c r="AV48" i="128"/>
  <c r="AV47" i="128"/>
  <c r="AV46" i="128"/>
  <c r="AV45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BK31" i="128"/>
  <c r="BK30" i="128"/>
  <c r="BK29" i="128"/>
  <c r="BK28" i="128"/>
  <c r="BK27" i="128"/>
  <c r="BH31" i="128"/>
  <c r="BH30" i="128"/>
  <c r="BH29" i="128"/>
  <c r="BH28" i="128"/>
  <c r="BH27" i="128"/>
  <c r="BE31" i="128"/>
  <c r="BE30" i="128"/>
  <c r="BE29" i="128"/>
  <c r="BE28" i="128"/>
  <c r="BE27" i="128"/>
  <c r="BB31" i="128"/>
  <c r="BB30" i="128"/>
  <c r="BB29" i="128"/>
  <c r="BB28" i="128"/>
  <c r="BB27" i="128"/>
  <c r="AY31" i="128"/>
  <c r="AY30" i="128"/>
  <c r="AY29" i="128"/>
  <c r="AY28" i="128"/>
  <c r="AY27" i="128"/>
  <c r="BH25" i="128"/>
  <c r="BH24" i="128"/>
  <c r="BH23" i="128"/>
  <c r="BH22" i="128"/>
  <c r="BH21" i="128"/>
  <c r="BK25" i="128"/>
  <c r="BK24" i="128"/>
  <c r="BK23" i="128"/>
  <c r="BK22" i="128"/>
  <c r="BK21" i="128"/>
  <c r="BK19" i="128"/>
  <c r="BH19" i="128"/>
  <c r="BH18" i="128"/>
  <c r="BH17" i="128"/>
  <c r="BH16" i="128"/>
  <c r="BH15" i="128"/>
  <c r="BK18" i="128"/>
  <c r="BK17" i="128"/>
  <c r="BK16" i="128"/>
  <c r="BK15" i="128"/>
  <c r="BK13" i="128"/>
  <c r="BK12" i="128"/>
  <c r="BK11" i="128"/>
  <c r="BK10" i="128"/>
  <c r="BK9" i="128"/>
  <c r="BH13" i="128"/>
  <c r="BH12" i="128"/>
  <c r="BH11" i="128"/>
  <c r="BH10" i="128"/>
  <c r="BH9" i="128"/>
  <c r="BE25" i="128"/>
  <c r="BE24" i="128"/>
  <c r="BE23" i="128"/>
  <c r="BE22" i="128"/>
  <c r="BE21" i="128"/>
  <c r="BB25" i="128"/>
  <c r="BB24" i="128"/>
  <c r="BB23" i="128"/>
  <c r="BB22" i="128"/>
  <c r="BB21" i="128"/>
  <c r="AY25" i="128"/>
  <c r="AY24" i="128"/>
  <c r="AY23" i="128"/>
  <c r="AY22" i="128"/>
  <c r="AY21" i="128"/>
  <c r="AV31" i="128"/>
  <c r="AV30" i="128"/>
  <c r="AV29" i="128"/>
  <c r="AV28" i="128"/>
  <c r="AV27" i="128"/>
  <c r="AS31" i="128"/>
  <c r="AS30" i="128"/>
  <c r="AS29" i="128"/>
  <c r="AS28" i="128"/>
  <c r="AS27" i="128"/>
  <c r="AP31" i="128"/>
  <c r="AP30" i="128"/>
  <c r="AP29" i="128"/>
  <c r="AP28" i="128"/>
  <c r="AP27" i="128"/>
  <c r="AP25" i="128"/>
  <c r="AP24" i="128"/>
  <c r="AP23" i="128"/>
  <c r="AP22" i="128"/>
  <c r="AP21" i="128"/>
  <c r="AV25" i="128"/>
  <c r="AV24" i="128"/>
  <c r="AV23" i="128"/>
  <c r="AV22" i="128"/>
  <c r="AV21" i="128"/>
  <c r="AS19" i="128"/>
  <c r="AS18" i="128"/>
  <c r="AS17" i="128"/>
  <c r="AS16" i="128"/>
  <c r="AS15" i="128"/>
  <c r="AS25" i="128"/>
  <c r="AS24" i="128"/>
  <c r="AS23" i="128"/>
  <c r="AS22" i="128"/>
  <c r="AS21" i="128"/>
  <c r="BE19" i="128"/>
  <c r="BE18" i="128"/>
  <c r="BE17" i="128"/>
  <c r="BE16" i="128"/>
  <c r="BE15" i="128"/>
  <c r="BE13" i="128"/>
  <c r="BE12" i="128"/>
  <c r="BE11" i="128"/>
  <c r="BE10" i="128"/>
  <c r="BE9" i="128"/>
  <c r="BB19" i="128"/>
  <c r="BB18" i="128"/>
  <c r="BB17" i="128"/>
  <c r="BB16" i="128"/>
  <c r="BB15" i="128"/>
  <c r="BB13" i="128"/>
  <c r="BB12" i="128"/>
  <c r="BB11" i="128"/>
  <c r="BB10" i="128"/>
  <c r="BB9" i="128"/>
  <c r="AY19" i="128"/>
  <c r="AY18" i="128"/>
  <c r="AY17" i="128"/>
  <c r="AY16" i="128"/>
  <c r="AY15" i="128"/>
  <c r="AY13" i="128"/>
  <c r="AY12" i="128"/>
  <c r="AY11" i="128"/>
  <c r="AY10" i="128"/>
  <c r="AY9" i="128"/>
  <c r="AP19" i="128"/>
  <c r="AP18" i="128"/>
  <c r="AP17" i="128"/>
  <c r="AP16" i="128"/>
  <c r="AP15" i="128"/>
  <c r="AV19" i="128"/>
  <c r="AV18" i="128"/>
  <c r="AV17" i="128"/>
  <c r="AV16" i="128"/>
  <c r="AV15" i="128"/>
  <c r="AV13" i="128"/>
  <c r="AV12" i="128"/>
  <c r="AV11" i="128"/>
  <c r="AV10" i="128"/>
  <c r="AV9" i="128"/>
  <c r="AS13" i="128"/>
  <c r="AS12" i="128"/>
  <c r="AS11" i="128"/>
  <c r="AS10" i="128"/>
  <c r="AS9" i="128"/>
  <c r="AP13" i="128"/>
  <c r="AP12" i="128"/>
  <c r="AP11" i="128"/>
  <c r="AP10" i="128"/>
  <c r="AP9" i="128"/>
  <c r="AM140" i="128"/>
  <c r="AM139" i="128"/>
  <c r="AM138" i="128"/>
  <c r="AM137" i="128"/>
  <c r="AM136" i="128"/>
  <c r="AM135" i="128"/>
  <c r="AM133" i="128"/>
  <c r="AM132" i="128"/>
  <c r="AM131" i="128"/>
  <c r="AM130" i="128"/>
  <c r="AM129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40" i="128"/>
  <c r="AJ139" i="128"/>
  <c r="AJ138" i="128"/>
  <c r="AJ137" i="128"/>
  <c r="AJ136" i="128"/>
  <c r="AJ135" i="128"/>
  <c r="AJ133" i="128"/>
  <c r="AJ132" i="128"/>
  <c r="AJ131" i="128"/>
  <c r="AJ130" i="128"/>
  <c r="AJ129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40" i="128"/>
  <c r="AG139" i="128"/>
  <c r="AG138" i="128"/>
  <c r="AG137" i="128"/>
  <c r="AG136" i="128"/>
  <c r="AG135" i="128"/>
  <c r="AG133" i="128"/>
  <c r="AG132" i="128"/>
  <c r="AG131" i="128"/>
  <c r="AG130" i="128"/>
  <c r="AG129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D8" i="128" l="1"/>
  <c r="AG10" i="128"/>
  <c r="AG11" i="128"/>
  <c r="AG12" i="128"/>
  <c r="AG13" i="128"/>
  <c r="AG9" i="128"/>
  <c r="AD140" i="128"/>
  <c r="AD139" i="128"/>
  <c r="AD138" i="128"/>
  <c r="AD137" i="128"/>
  <c r="AD136" i="128"/>
  <c r="AD135" i="128"/>
  <c r="AD133" i="128"/>
  <c r="AD132" i="128"/>
  <c r="AD131" i="128"/>
  <c r="AD130" i="128"/>
  <c r="AD129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37" i="128"/>
  <c r="AD36" i="128"/>
  <c r="AD35" i="128"/>
  <c r="AD34" i="128"/>
  <c r="AD33" i="128"/>
  <c r="AD43" i="128"/>
  <c r="AD42" i="128"/>
  <c r="AD41" i="128"/>
  <c r="AD40" i="128"/>
  <c r="AD39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40" i="128"/>
  <c r="AA139" i="128"/>
  <c r="AA138" i="128"/>
  <c r="AA137" i="128"/>
  <c r="AA136" i="128"/>
  <c r="AA135" i="128"/>
  <c r="AA133" i="128"/>
  <c r="AA132" i="128"/>
  <c r="AA131" i="128"/>
  <c r="AA130" i="128"/>
  <c r="AA129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40" i="128"/>
  <c r="X139" i="128"/>
  <c r="X138" i="128"/>
  <c r="X137" i="128"/>
  <c r="X136" i="128"/>
  <c r="X135" i="128"/>
  <c r="X133" i="128"/>
  <c r="X132" i="128"/>
  <c r="X131" i="128"/>
  <c r="X130" i="128"/>
  <c r="X129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40" i="128"/>
  <c r="U139" i="128"/>
  <c r="U138" i="128"/>
  <c r="U137" i="128"/>
  <c r="U136" i="128"/>
  <c r="U135" i="128"/>
  <c r="U133" i="128"/>
  <c r="U132" i="128"/>
  <c r="U131" i="128"/>
  <c r="U130" i="128"/>
  <c r="U129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55" i="128"/>
  <c r="U54" i="128"/>
  <c r="U53" i="128"/>
  <c r="U52" i="128"/>
  <c r="U51" i="128"/>
  <c r="U49" i="128"/>
  <c r="U48" i="128"/>
  <c r="U47" i="128"/>
  <c r="U46" i="128"/>
  <c r="U45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40" i="128" l="1"/>
  <c r="R139" i="128"/>
  <c r="R138" i="128"/>
  <c r="R137" i="128"/>
  <c r="R136" i="128"/>
  <c r="R135" i="128"/>
  <c r="R133" i="128"/>
  <c r="R132" i="128"/>
  <c r="R131" i="128"/>
  <c r="R130" i="128"/>
  <c r="R129" i="128"/>
  <c r="R127" i="128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40" i="128"/>
  <c r="O139" i="128"/>
  <c r="O138" i="128"/>
  <c r="O137" i="128"/>
  <c r="O136" i="128"/>
  <c r="O135" i="128"/>
  <c r="O133" i="128"/>
  <c r="O132" i="128"/>
  <c r="O131" i="128"/>
  <c r="O130" i="128"/>
  <c r="O129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40" i="128"/>
  <c r="L139" i="128"/>
  <c r="L138" i="128"/>
  <c r="L137" i="128"/>
  <c r="L136" i="128"/>
  <c r="L135" i="128"/>
  <c r="L133" i="128"/>
  <c r="L132" i="128"/>
  <c r="L131" i="128"/>
  <c r="L130" i="128"/>
  <c r="L129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40" i="128"/>
  <c r="I139" i="128"/>
  <c r="I138" i="128"/>
  <c r="I137" i="128"/>
  <c r="I136" i="128"/>
  <c r="I135" i="128"/>
  <c r="I133" i="128"/>
  <c r="I132" i="128"/>
  <c r="I131" i="128"/>
  <c r="I130" i="128"/>
  <c r="I129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25" i="128"/>
  <c r="I24" i="128"/>
  <c r="I23" i="128"/>
  <c r="I22" i="128"/>
  <c r="I21" i="128"/>
  <c r="I31" i="128"/>
  <c r="I30" i="128"/>
  <c r="I29" i="128"/>
  <c r="I28" i="128"/>
  <c r="I27" i="128"/>
  <c r="I19" i="128"/>
  <c r="I18" i="128"/>
  <c r="I17" i="128"/>
  <c r="I16" i="128"/>
  <c r="I15" i="128"/>
  <c r="I13" i="128"/>
  <c r="I12" i="128"/>
  <c r="I11" i="128"/>
  <c r="I10" i="128"/>
  <c r="I9" i="128"/>
  <c r="F140" i="128"/>
  <c r="F139" i="128"/>
  <c r="F138" i="128"/>
  <c r="F137" i="128"/>
  <c r="F136" i="128"/>
  <c r="F135" i="128"/>
  <c r="F133" i="128"/>
  <c r="F132" i="128"/>
  <c r="F131" i="128"/>
  <c r="F130" i="128"/>
  <c r="F129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R56" i="128" l="1"/>
  <c r="C82" i="128"/>
  <c r="C67" i="128"/>
  <c r="C115" i="128"/>
  <c r="C25" i="128"/>
  <c r="C11" i="128"/>
  <c r="C13" i="128"/>
  <c r="C54" i="128"/>
  <c r="C35" i="128"/>
  <c r="C28" i="128"/>
  <c r="C112" i="128"/>
  <c r="C91" i="128"/>
  <c r="C63" i="128"/>
  <c r="C135" i="128"/>
  <c r="C137" i="128"/>
  <c r="C124" i="128"/>
  <c r="C87" i="128"/>
  <c r="C89" i="128"/>
  <c r="C84" i="128"/>
  <c r="C47" i="128"/>
  <c r="C49" i="128"/>
  <c r="C39" i="128"/>
  <c r="C41" i="128"/>
  <c r="C43" i="128"/>
  <c r="C19" i="128"/>
  <c r="C139" i="128"/>
  <c r="C132" i="128"/>
  <c r="C103" i="128"/>
  <c r="C10" i="128"/>
  <c r="C12" i="128"/>
  <c r="C130" i="128"/>
  <c r="C118" i="128"/>
  <c r="C95" i="128"/>
  <c r="C59" i="128"/>
  <c r="C61" i="128"/>
  <c r="C15" i="128"/>
  <c r="C136" i="128"/>
  <c r="C138" i="128"/>
  <c r="C123" i="128"/>
  <c r="C126" i="128"/>
  <c r="C120" i="128"/>
  <c r="C117" i="128"/>
  <c r="C119" i="128"/>
  <c r="C121" i="128"/>
  <c r="C114" i="128"/>
  <c r="C108" i="128"/>
  <c r="C109" i="128"/>
  <c r="C93" i="128"/>
  <c r="C97" i="128"/>
  <c r="C81" i="128"/>
  <c r="C83" i="128"/>
  <c r="C85" i="128"/>
  <c r="C76" i="128"/>
  <c r="C78" i="128"/>
  <c r="C70" i="128"/>
  <c r="C65" i="128"/>
  <c r="C57" i="128"/>
  <c r="C51" i="128"/>
  <c r="C53" i="128"/>
  <c r="C55" i="128"/>
  <c r="C52" i="128"/>
  <c r="C40" i="128"/>
  <c r="C42" i="128"/>
  <c r="C33" i="128"/>
  <c r="C37" i="128"/>
  <c r="C23" i="128"/>
  <c r="C17" i="128"/>
  <c r="C16" i="128"/>
  <c r="C18" i="128"/>
  <c r="C72" i="128"/>
  <c r="C45" i="128"/>
  <c r="C34" i="128"/>
  <c r="C36" i="128"/>
  <c r="C27" i="128"/>
  <c r="C29" i="128"/>
  <c r="C31" i="128"/>
  <c r="C125" i="128"/>
  <c r="C127" i="128"/>
  <c r="C111" i="128"/>
  <c r="C106" i="128"/>
  <c r="C105" i="128"/>
  <c r="C107" i="128"/>
  <c r="C99" i="128"/>
  <c r="C101" i="128"/>
  <c r="C94" i="128"/>
  <c r="C96" i="128"/>
  <c r="C75" i="128"/>
  <c r="C77" i="128"/>
  <c r="C79" i="128"/>
  <c r="C69" i="128"/>
  <c r="C73" i="128"/>
  <c r="C64" i="128"/>
  <c r="C66" i="128"/>
  <c r="C58" i="128"/>
  <c r="C60" i="128"/>
  <c r="C46" i="128"/>
  <c r="C48" i="128"/>
  <c r="C30" i="128"/>
  <c r="C24" i="128"/>
  <c r="C21" i="128"/>
  <c r="C9" i="128"/>
  <c r="C140" i="128"/>
  <c r="C129" i="128"/>
  <c r="C131" i="128"/>
  <c r="C133" i="128"/>
  <c r="C113" i="128"/>
  <c r="C100" i="128"/>
  <c r="C102" i="128"/>
  <c r="C88" i="128"/>
  <c r="C90" i="128"/>
  <c r="C71" i="128"/>
  <c r="C22" i="128"/>
  <c r="D128" i="128"/>
  <c r="D116" i="128"/>
  <c r="D104" i="128"/>
  <c r="D98" i="128"/>
  <c r="D92" i="128"/>
  <c r="D86" i="128"/>
  <c r="D74" i="128"/>
  <c r="D56" i="128"/>
  <c r="D44" i="128"/>
  <c r="D14" i="128"/>
  <c r="D20" i="128"/>
  <c r="D110" i="128"/>
  <c r="D134" i="128"/>
  <c r="D122" i="128" l="1"/>
  <c r="D80" i="128"/>
  <c r="D68" i="128"/>
  <c r="D62" i="128"/>
  <c r="D50" i="128"/>
  <c r="D38" i="128"/>
  <c r="D32" i="128"/>
  <c r="D26" i="128"/>
  <c r="E33" i="127"/>
  <c r="E34" i="127"/>
  <c r="E35" i="127"/>
  <c r="E36" i="127"/>
  <c r="E37" i="127"/>
  <c r="E38" i="127"/>
  <c r="E39" i="127"/>
  <c r="E40" i="127"/>
  <c r="E41" i="127"/>
  <c r="E42" i="127"/>
  <c r="E43" i="127"/>
  <c r="E44" i="127"/>
  <c r="E45" i="127"/>
  <c r="E46" i="127"/>
  <c r="E47" i="127"/>
  <c r="E48" i="127"/>
  <c r="E49" i="127"/>
  <c r="E50" i="127"/>
  <c r="E51" i="127"/>
  <c r="E52" i="127"/>
  <c r="D33" i="127"/>
  <c r="D34" i="127"/>
  <c r="D35" i="127"/>
  <c r="D36" i="127"/>
  <c r="D37" i="127"/>
  <c r="D38" i="127"/>
  <c r="D39" i="127"/>
  <c r="D40" i="127"/>
  <c r="D41" i="127"/>
  <c r="D42" i="127"/>
  <c r="D43" i="127"/>
  <c r="D44" i="127"/>
  <c r="D45" i="127"/>
  <c r="D46" i="127"/>
  <c r="D47" i="127"/>
  <c r="D48" i="127"/>
  <c r="D49" i="127"/>
  <c r="D50" i="127"/>
  <c r="D51" i="127"/>
  <c r="D52" i="127"/>
  <c r="E32" i="127"/>
  <c r="D32" i="127"/>
  <c r="O56" i="127"/>
  <c r="O57" i="127"/>
  <c r="O58" i="127"/>
  <c r="O59" i="127"/>
  <c r="O60" i="127"/>
  <c r="O61" i="127"/>
  <c r="O62" i="127"/>
  <c r="O63" i="127"/>
  <c r="O64" i="127"/>
  <c r="O65" i="127"/>
  <c r="O66" i="127"/>
  <c r="O67" i="127"/>
  <c r="O68" i="127"/>
  <c r="O69" i="127"/>
  <c r="O70" i="127"/>
  <c r="O71" i="127"/>
  <c r="O72" i="127"/>
  <c r="O73" i="127"/>
  <c r="O74" i="127"/>
  <c r="O75" i="127"/>
  <c r="O55" i="127"/>
  <c r="L61" i="127"/>
  <c r="D7" i="128" l="1"/>
  <c r="J184" i="124"/>
  <c r="C40" i="124"/>
  <c r="C24" i="124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G42" i="124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J42" i="124"/>
  <c r="J43" i="124"/>
  <c r="J44" i="124"/>
  <c r="J45" i="124"/>
  <c r="J46" i="124"/>
  <c r="J47" i="124"/>
  <c r="J48" i="124"/>
  <c r="J49" i="124"/>
  <c r="J50" i="124"/>
  <c r="J51" i="124"/>
  <c r="J52" i="124"/>
  <c r="J53" i="124"/>
  <c r="J54" i="124"/>
  <c r="J55" i="124"/>
  <c r="J56" i="124"/>
  <c r="J57" i="124"/>
  <c r="J58" i="124"/>
  <c r="J59" i="124"/>
  <c r="J60" i="124"/>
  <c r="J61" i="124"/>
  <c r="J62" i="124"/>
  <c r="J63" i="124"/>
  <c r="J41" i="124"/>
  <c r="J40" i="124" l="1"/>
  <c r="G24" i="124"/>
  <c r="P8" i="128"/>
  <c r="E8" i="128" l="1"/>
  <c r="E14" i="128"/>
  <c r="E20" i="128"/>
  <c r="E26" i="128"/>
  <c r="E32" i="128"/>
  <c r="E38" i="128"/>
  <c r="E44" i="128"/>
  <c r="E50" i="128"/>
  <c r="E56" i="128"/>
  <c r="E62" i="128"/>
  <c r="E68" i="128"/>
  <c r="E74" i="128"/>
  <c r="E80" i="128"/>
  <c r="E86" i="128"/>
  <c r="E92" i="128"/>
  <c r="E98" i="128"/>
  <c r="E104" i="128"/>
  <c r="E110" i="128"/>
  <c r="E116" i="128"/>
  <c r="E122" i="128"/>
  <c r="E128" i="128"/>
  <c r="E134" i="128"/>
  <c r="E7" i="128" l="1"/>
  <c r="C9" i="124" l="1"/>
  <c r="C8" i="124" s="1"/>
  <c r="L53" i="123" l="1"/>
  <c r="L52" i="123"/>
  <c r="L51" i="123"/>
  <c r="L50" i="123"/>
  <c r="L49" i="123"/>
  <c r="L48" i="123"/>
  <c r="L47" i="123"/>
  <c r="L46" i="123"/>
  <c r="L45" i="123"/>
  <c r="L44" i="123"/>
  <c r="L43" i="123"/>
  <c r="L42" i="123"/>
  <c r="L41" i="123"/>
  <c r="L40" i="123"/>
  <c r="L39" i="123"/>
  <c r="L38" i="123"/>
  <c r="L37" i="123"/>
  <c r="L36" i="123"/>
  <c r="L35" i="123"/>
  <c r="L34" i="123"/>
  <c r="L33" i="123"/>
  <c r="L32" i="123"/>
  <c r="L31" i="123"/>
  <c r="I53" i="123"/>
  <c r="I52" i="123"/>
  <c r="I51" i="123"/>
  <c r="I50" i="123"/>
  <c r="I49" i="123"/>
  <c r="I48" i="123"/>
  <c r="I47" i="123"/>
  <c r="I46" i="123"/>
  <c r="I45" i="123"/>
  <c r="I44" i="123"/>
  <c r="I43" i="123"/>
  <c r="I42" i="123"/>
  <c r="I41" i="123"/>
  <c r="I40" i="123"/>
  <c r="I39" i="123"/>
  <c r="I38" i="123"/>
  <c r="I37" i="123"/>
  <c r="I36" i="123"/>
  <c r="I35" i="123"/>
  <c r="I34" i="123"/>
  <c r="I33" i="123"/>
  <c r="I32" i="123"/>
  <c r="I31" i="123"/>
  <c r="F53" i="123" l="1"/>
  <c r="F52" i="123"/>
  <c r="F51" i="123"/>
  <c r="F50" i="123"/>
  <c r="F49" i="123"/>
  <c r="F48" i="123"/>
  <c r="F47" i="123"/>
  <c r="F46" i="123"/>
  <c r="F45" i="123"/>
  <c r="F44" i="123"/>
  <c r="F43" i="123"/>
  <c r="F42" i="123"/>
  <c r="F41" i="123"/>
  <c r="F40" i="123"/>
  <c r="F39" i="123"/>
  <c r="F38" i="123"/>
  <c r="F37" i="123"/>
  <c r="F36" i="123"/>
  <c r="F35" i="123"/>
  <c r="F34" i="123"/>
  <c r="F33" i="123"/>
  <c r="F32" i="123"/>
  <c r="F31" i="123"/>
  <c r="H53" i="123"/>
  <c r="G53" i="123"/>
  <c r="H52" i="123"/>
  <c r="G52" i="123"/>
  <c r="H51" i="123"/>
  <c r="G51" i="123"/>
  <c r="H50" i="123"/>
  <c r="G50" i="123"/>
  <c r="H49" i="123"/>
  <c r="G49" i="123"/>
  <c r="H48" i="123"/>
  <c r="G48" i="123"/>
  <c r="H47" i="123"/>
  <c r="G47" i="123"/>
  <c r="H46" i="123"/>
  <c r="G46" i="123"/>
  <c r="H45" i="123"/>
  <c r="G45" i="123"/>
  <c r="H44" i="123"/>
  <c r="G44" i="123"/>
  <c r="H43" i="123"/>
  <c r="G43" i="123"/>
  <c r="H42" i="123"/>
  <c r="G42" i="123"/>
  <c r="H41" i="123"/>
  <c r="G41" i="123"/>
  <c r="H40" i="123"/>
  <c r="G40" i="123"/>
  <c r="H39" i="123"/>
  <c r="G39" i="123"/>
  <c r="H38" i="123"/>
  <c r="G38" i="123"/>
  <c r="H37" i="123"/>
  <c r="G37" i="123"/>
  <c r="H36" i="123"/>
  <c r="G36" i="123"/>
  <c r="H35" i="123"/>
  <c r="G35" i="123"/>
  <c r="H34" i="123"/>
  <c r="G34" i="123"/>
  <c r="H33" i="123"/>
  <c r="G33" i="123"/>
  <c r="H32" i="123"/>
  <c r="G32" i="123"/>
  <c r="H31" i="123"/>
  <c r="G31" i="123"/>
  <c r="J364" i="124"/>
  <c r="J363" i="124"/>
  <c r="J362" i="124"/>
  <c r="G364" i="124"/>
  <c r="G363" i="124"/>
  <c r="G362" i="124"/>
  <c r="L361" i="124"/>
  <c r="K361" i="124"/>
  <c r="I361" i="124"/>
  <c r="H361" i="124"/>
  <c r="C361" i="124"/>
  <c r="J360" i="124"/>
  <c r="J359" i="124"/>
  <c r="J358" i="124"/>
  <c r="J357" i="124"/>
  <c r="J356" i="124"/>
  <c r="J355" i="124"/>
  <c r="J354" i="124"/>
  <c r="J353" i="124"/>
  <c r="J352" i="124"/>
  <c r="J351" i="124"/>
  <c r="G360" i="124"/>
  <c r="D360" i="124" s="1"/>
  <c r="G359" i="124"/>
  <c r="G358" i="124"/>
  <c r="G357" i="124"/>
  <c r="D357" i="124" s="1"/>
  <c r="G356" i="124"/>
  <c r="G355" i="124"/>
  <c r="G354" i="124"/>
  <c r="G353" i="124"/>
  <c r="D353" i="124" s="1"/>
  <c r="G352" i="124"/>
  <c r="D352" i="124" s="1"/>
  <c r="G351" i="124"/>
  <c r="L350" i="124"/>
  <c r="K350" i="124"/>
  <c r="I350" i="124"/>
  <c r="H350" i="124"/>
  <c r="C350" i="124"/>
  <c r="J349" i="124"/>
  <c r="J348" i="124"/>
  <c r="J347" i="124"/>
  <c r="J346" i="124"/>
  <c r="J345" i="124"/>
  <c r="J344" i="124"/>
  <c r="J343" i="124"/>
  <c r="J342" i="124"/>
  <c r="J341" i="124"/>
  <c r="J340" i="124"/>
  <c r="G349" i="124"/>
  <c r="D349" i="124" s="1"/>
  <c r="G348" i="124"/>
  <c r="G347" i="124"/>
  <c r="G346" i="124"/>
  <c r="G345" i="124"/>
  <c r="G344" i="124"/>
  <c r="G343" i="124"/>
  <c r="G342" i="124"/>
  <c r="G341" i="124"/>
  <c r="G340" i="124"/>
  <c r="L339" i="124"/>
  <c r="K339" i="124"/>
  <c r="I339" i="124"/>
  <c r="F339" i="124" s="1"/>
  <c r="H339" i="124"/>
  <c r="C339" i="124"/>
  <c r="J338" i="124"/>
  <c r="J337" i="124"/>
  <c r="J336" i="124"/>
  <c r="J335" i="124"/>
  <c r="J334" i="124"/>
  <c r="J333" i="124"/>
  <c r="J332" i="124"/>
  <c r="J331" i="124"/>
  <c r="J330" i="124"/>
  <c r="J329" i="124"/>
  <c r="J328" i="124"/>
  <c r="J327" i="124"/>
  <c r="G338" i="124"/>
  <c r="G337" i="124"/>
  <c r="G336" i="124"/>
  <c r="D336" i="124" s="1"/>
  <c r="G335" i="124"/>
  <c r="D335" i="124" s="1"/>
  <c r="G334" i="124"/>
  <c r="G333" i="124"/>
  <c r="G332" i="124"/>
  <c r="G331" i="124"/>
  <c r="D331" i="124" s="1"/>
  <c r="G330" i="124"/>
  <c r="G329" i="124"/>
  <c r="G328" i="124"/>
  <c r="G327" i="124"/>
  <c r="D338" i="124"/>
  <c r="D337" i="124"/>
  <c r="D332" i="124"/>
  <c r="L326" i="124"/>
  <c r="K326" i="124"/>
  <c r="I326" i="124"/>
  <c r="H326" i="124"/>
  <c r="C326" i="124"/>
  <c r="J325" i="124"/>
  <c r="J324" i="124"/>
  <c r="J323" i="124"/>
  <c r="J322" i="124"/>
  <c r="J321" i="124"/>
  <c r="J320" i="124"/>
  <c r="J319" i="124"/>
  <c r="J318" i="124"/>
  <c r="G325" i="124"/>
  <c r="D325" i="124" s="1"/>
  <c r="G324" i="124"/>
  <c r="G323" i="124"/>
  <c r="G322" i="124"/>
  <c r="D322" i="124" s="1"/>
  <c r="G321" i="124"/>
  <c r="D321" i="124" s="1"/>
  <c r="G320" i="124"/>
  <c r="G319" i="124"/>
  <c r="G318" i="124"/>
  <c r="D318" i="124" s="1"/>
  <c r="L317" i="124"/>
  <c r="K317" i="124"/>
  <c r="I317" i="124"/>
  <c r="H317" i="124"/>
  <c r="C317" i="124"/>
  <c r="J316" i="124"/>
  <c r="J315" i="124"/>
  <c r="J314" i="124"/>
  <c r="J313" i="124"/>
  <c r="J312" i="124"/>
  <c r="J311" i="124"/>
  <c r="J310" i="124"/>
  <c r="D310" i="124" s="1"/>
  <c r="J309" i="124"/>
  <c r="J308" i="124"/>
  <c r="J307" i="124"/>
  <c r="G316" i="124"/>
  <c r="G315" i="124"/>
  <c r="D315" i="124" s="1"/>
  <c r="G314" i="124"/>
  <c r="G313" i="124"/>
  <c r="G312" i="124"/>
  <c r="G311" i="124"/>
  <c r="D311" i="124" s="1"/>
  <c r="G310" i="124"/>
  <c r="G309" i="124"/>
  <c r="G308" i="124"/>
  <c r="G307" i="124"/>
  <c r="D307" i="124" s="1"/>
  <c r="L306" i="124"/>
  <c r="K306" i="124"/>
  <c r="I306" i="124"/>
  <c r="F306" i="124" s="1"/>
  <c r="H306" i="124"/>
  <c r="C306" i="124"/>
  <c r="J305" i="124"/>
  <c r="J304" i="124"/>
  <c r="J303" i="124"/>
  <c r="J302" i="124"/>
  <c r="J301" i="124"/>
  <c r="J300" i="124"/>
  <c r="J299" i="124"/>
  <c r="J298" i="124"/>
  <c r="G305" i="124"/>
  <c r="G304" i="124"/>
  <c r="G303" i="124"/>
  <c r="G302" i="124"/>
  <c r="D302" i="124" s="1"/>
  <c r="G301" i="124"/>
  <c r="G300" i="124"/>
  <c r="G299" i="124"/>
  <c r="G298" i="124"/>
  <c r="D305" i="124"/>
  <c r="D304" i="124"/>
  <c r="L297" i="124"/>
  <c r="K297" i="124"/>
  <c r="I297" i="124"/>
  <c r="H297" i="124"/>
  <c r="C297" i="124"/>
  <c r="J296" i="124"/>
  <c r="J295" i="124"/>
  <c r="J294" i="124"/>
  <c r="J293" i="124"/>
  <c r="J292" i="124"/>
  <c r="J291" i="124"/>
  <c r="J290" i="124"/>
  <c r="J289" i="124"/>
  <c r="J288" i="124"/>
  <c r="G296" i="124"/>
  <c r="G295" i="124"/>
  <c r="G294" i="124"/>
  <c r="G293" i="124"/>
  <c r="G292" i="124"/>
  <c r="D292" i="124" s="1"/>
  <c r="G291" i="124"/>
  <c r="G290" i="124"/>
  <c r="G289" i="124"/>
  <c r="G288" i="124"/>
  <c r="L287" i="124"/>
  <c r="K287" i="124"/>
  <c r="I287" i="124"/>
  <c r="H287" i="124"/>
  <c r="C287" i="124"/>
  <c r="J286" i="124"/>
  <c r="J285" i="124"/>
  <c r="J284" i="124"/>
  <c r="J283" i="124"/>
  <c r="J282" i="124"/>
  <c r="J281" i="124"/>
  <c r="J280" i="124"/>
  <c r="J279" i="124"/>
  <c r="J278" i="124"/>
  <c r="G286" i="124"/>
  <c r="G285" i="124"/>
  <c r="D285" i="124" s="1"/>
  <c r="G284" i="124"/>
  <c r="G283" i="124"/>
  <c r="G282" i="124"/>
  <c r="G281" i="124"/>
  <c r="D281" i="124" s="1"/>
  <c r="G280" i="124"/>
  <c r="G279" i="124"/>
  <c r="G278" i="124"/>
  <c r="L277" i="124"/>
  <c r="K277" i="124"/>
  <c r="I277" i="124"/>
  <c r="H277" i="124"/>
  <c r="C277" i="124"/>
  <c r="J276" i="124"/>
  <c r="J275" i="124"/>
  <c r="J274" i="124"/>
  <c r="J273" i="124"/>
  <c r="J272" i="124"/>
  <c r="J271" i="124"/>
  <c r="G276" i="124"/>
  <c r="D276" i="124" s="1"/>
  <c r="G275" i="124"/>
  <c r="G274" i="124"/>
  <c r="G273" i="124"/>
  <c r="G272" i="124"/>
  <c r="G271" i="124"/>
  <c r="L270" i="124"/>
  <c r="K270" i="124"/>
  <c r="I270" i="124"/>
  <c r="H270" i="124"/>
  <c r="C270" i="124"/>
  <c r="J269" i="124"/>
  <c r="J268" i="124"/>
  <c r="J267" i="124"/>
  <c r="J266" i="124"/>
  <c r="J265" i="124"/>
  <c r="J264" i="124"/>
  <c r="J263" i="124"/>
  <c r="J262" i="124"/>
  <c r="G269" i="124"/>
  <c r="D269" i="124" s="1"/>
  <c r="G268" i="124"/>
  <c r="D268" i="124" s="1"/>
  <c r="G267" i="124"/>
  <c r="G266" i="124"/>
  <c r="G265" i="124"/>
  <c r="G264" i="124"/>
  <c r="G263" i="124"/>
  <c r="D263" i="124" s="1"/>
  <c r="G262" i="124"/>
  <c r="L261" i="124"/>
  <c r="K261" i="124"/>
  <c r="I261" i="124"/>
  <c r="H261" i="124"/>
  <c r="C261" i="124"/>
  <c r="J260" i="124"/>
  <c r="J259" i="124"/>
  <c r="J258" i="124"/>
  <c r="J257" i="124"/>
  <c r="J256" i="124"/>
  <c r="J255" i="124"/>
  <c r="J254" i="124"/>
  <c r="J253" i="124"/>
  <c r="J252" i="124"/>
  <c r="J251" i="124"/>
  <c r="J250" i="124"/>
  <c r="J249" i="124"/>
  <c r="J248" i="124"/>
  <c r="J247" i="124"/>
  <c r="J246" i="124"/>
  <c r="J245" i="124"/>
  <c r="J244" i="124"/>
  <c r="J243" i="124"/>
  <c r="G260" i="124"/>
  <c r="G259" i="124"/>
  <c r="G258" i="124"/>
  <c r="G257" i="124"/>
  <c r="G256" i="124"/>
  <c r="D256" i="124" s="1"/>
  <c r="G255" i="124"/>
  <c r="G254" i="124"/>
  <c r="G253" i="124"/>
  <c r="G252" i="124"/>
  <c r="G251" i="124"/>
  <c r="D251" i="124" s="1"/>
  <c r="G250" i="124"/>
  <c r="G249" i="124"/>
  <c r="G248" i="124"/>
  <c r="G247" i="124"/>
  <c r="G246" i="124"/>
  <c r="G245" i="124"/>
  <c r="G244" i="124"/>
  <c r="G243" i="124"/>
  <c r="L242" i="124"/>
  <c r="K242" i="124"/>
  <c r="I242" i="124"/>
  <c r="H242" i="124"/>
  <c r="C242" i="124"/>
  <c r="J241" i="124"/>
  <c r="J240" i="124"/>
  <c r="J239" i="124"/>
  <c r="J238" i="124"/>
  <c r="J237" i="124"/>
  <c r="J236" i="124"/>
  <c r="J235" i="124"/>
  <c r="J234" i="124"/>
  <c r="G241" i="124"/>
  <c r="G240" i="124"/>
  <c r="D240" i="124" s="1"/>
  <c r="G239" i="124"/>
  <c r="G238" i="124"/>
  <c r="G237" i="124"/>
  <c r="D237" i="124" s="1"/>
  <c r="G236" i="124"/>
  <c r="G235" i="124"/>
  <c r="G234" i="124"/>
  <c r="D241" i="124"/>
  <c r="L233" i="124"/>
  <c r="K233" i="124"/>
  <c r="I233" i="124"/>
  <c r="H233" i="124"/>
  <c r="C233" i="124"/>
  <c r="J232" i="124"/>
  <c r="J231" i="124"/>
  <c r="J230" i="124"/>
  <c r="J229" i="124"/>
  <c r="J228" i="124"/>
  <c r="J227" i="124"/>
  <c r="J226" i="124"/>
  <c r="J225" i="124"/>
  <c r="J224" i="124"/>
  <c r="J223" i="124"/>
  <c r="J222" i="124"/>
  <c r="J221" i="124"/>
  <c r="J220" i="124"/>
  <c r="J219" i="124"/>
  <c r="J218" i="124"/>
  <c r="G232" i="124"/>
  <c r="G231" i="124"/>
  <c r="G230" i="124"/>
  <c r="G229" i="124"/>
  <c r="G228" i="124"/>
  <c r="G227" i="124"/>
  <c r="G226" i="124"/>
  <c r="G225" i="124"/>
  <c r="G224" i="124"/>
  <c r="G223" i="124"/>
  <c r="G222" i="124"/>
  <c r="G221" i="124"/>
  <c r="G220" i="124"/>
  <c r="G219" i="124"/>
  <c r="G218" i="124"/>
  <c r="L217" i="124"/>
  <c r="K217" i="124"/>
  <c r="I217" i="124"/>
  <c r="H217" i="124"/>
  <c r="C217" i="124"/>
  <c r="J216" i="124"/>
  <c r="J215" i="124"/>
  <c r="J214" i="124"/>
  <c r="J213" i="124"/>
  <c r="J212" i="124"/>
  <c r="J211" i="124"/>
  <c r="J210" i="124"/>
  <c r="J209" i="124"/>
  <c r="J208" i="124"/>
  <c r="J207" i="124"/>
  <c r="J206" i="124"/>
  <c r="J205" i="124"/>
  <c r="J204" i="124"/>
  <c r="J203" i="124"/>
  <c r="G216" i="124"/>
  <c r="G215" i="124"/>
  <c r="G214" i="124"/>
  <c r="G213" i="124"/>
  <c r="G212" i="124"/>
  <c r="G211" i="124"/>
  <c r="G210" i="124"/>
  <c r="G209" i="124"/>
  <c r="G208" i="124"/>
  <c r="G207" i="124"/>
  <c r="G206" i="124"/>
  <c r="G205" i="124"/>
  <c r="G204" i="124"/>
  <c r="G203" i="124"/>
  <c r="L202" i="124"/>
  <c r="K202" i="124"/>
  <c r="I202" i="124"/>
  <c r="H202" i="124"/>
  <c r="C202" i="124"/>
  <c r="J201" i="124"/>
  <c r="J200" i="124"/>
  <c r="J199" i="124"/>
  <c r="J198" i="124"/>
  <c r="J197" i="124"/>
  <c r="J196" i="124"/>
  <c r="J195" i="124"/>
  <c r="J194" i="124"/>
  <c r="J193" i="124"/>
  <c r="J192" i="124"/>
  <c r="J191" i="124"/>
  <c r="J190" i="124"/>
  <c r="J189" i="124"/>
  <c r="J188" i="124"/>
  <c r="J187" i="124"/>
  <c r="J186" i="124"/>
  <c r="J185" i="124"/>
  <c r="J183" i="124"/>
  <c r="J182" i="124"/>
  <c r="J181" i="124"/>
  <c r="J180" i="124"/>
  <c r="J179" i="124"/>
  <c r="J178" i="124"/>
  <c r="G201" i="124"/>
  <c r="G200" i="124"/>
  <c r="G199" i="124"/>
  <c r="G198" i="124"/>
  <c r="G197" i="124"/>
  <c r="G196" i="124"/>
  <c r="G195" i="124"/>
  <c r="G194" i="124"/>
  <c r="G193" i="124"/>
  <c r="G192" i="124"/>
  <c r="G191" i="124"/>
  <c r="D191" i="124" s="1"/>
  <c r="G190" i="124"/>
  <c r="G189" i="124"/>
  <c r="G188" i="124"/>
  <c r="G187" i="124"/>
  <c r="D187" i="124" s="1"/>
  <c r="G186" i="124"/>
  <c r="G185" i="124"/>
  <c r="G184" i="124"/>
  <c r="D184" i="124" s="1"/>
  <c r="G183" i="124"/>
  <c r="G182" i="124"/>
  <c r="D182" i="124" s="1"/>
  <c r="G181" i="124"/>
  <c r="G180" i="124"/>
  <c r="G179" i="124"/>
  <c r="D179" i="124" s="1"/>
  <c r="G178" i="124"/>
  <c r="D199" i="124"/>
  <c r="D196" i="124"/>
  <c r="D195" i="124"/>
  <c r="D183" i="124"/>
  <c r="D180" i="124"/>
  <c r="L177" i="124"/>
  <c r="K177" i="124"/>
  <c r="I177" i="124"/>
  <c r="H177" i="124"/>
  <c r="C177" i="124"/>
  <c r="J176" i="124"/>
  <c r="J175" i="124"/>
  <c r="J174" i="124"/>
  <c r="J173" i="124"/>
  <c r="J172" i="124"/>
  <c r="J171" i="124"/>
  <c r="J170" i="124"/>
  <c r="J169" i="124"/>
  <c r="J168" i="124"/>
  <c r="J167" i="124"/>
  <c r="J166" i="124"/>
  <c r="J165" i="124"/>
  <c r="J164" i="124"/>
  <c r="J163" i="124"/>
  <c r="J162" i="124"/>
  <c r="J161" i="124"/>
  <c r="G176" i="124"/>
  <c r="G175" i="124"/>
  <c r="G174" i="124"/>
  <c r="D174" i="124" s="1"/>
  <c r="G173" i="124"/>
  <c r="D173" i="124" s="1"/>
  <c r="G172" i="124"/>
  <c r="D172" i="124" s="1"/>
  <c r="G171" i="124"/>
  <c r="D171" i="124" s="1"/>
  <c r="G170" i="124"/>
  <c r="D170" i="124" s="1"/>
  <c r="G169" i="124"/>
  <c r="G168" i="124"/>
  <c r="D168" i="124" s="1"/>
  <c r="G167" i="124"/>
  <c r="G166" i="124"/>
  <c r="D166" i="124" s="1"/>
  <c r="G165" i="124"/>
  <c r="D165" i="124" s="1"/>
  <c r="G164" i="124"/>
  <c r="D164" i="124" s="1"/>
  <c r="G163" i="124"/>
  <c r="D163" i="124" s="1"/>
  <c r="G162" i="124"/>
  <c r="D162" i="124" s="1"/>
  <c r="G161" i="124"/>
  <c r="D161" i="124" s="1"/>
  <c r="D176" i="124"/>
  <c r="D169" i="124"/>
  <c r="L160" i="124"/>
  <c r="K160" i="124"/>
  <c r="I160" i="124"/>
  <c r="H160" i="124"/>
  <c r="E160" i="124" s="1"/>
  <c r="C160" i="124"/>
  <c r="J159" i="124"/>
  <c r="J158" i="124"/>
  <c r="J157" i="124"/>
  <c r="J156" i="124"/>
  <c r="J155" i="124"/>
  <c r="J154" i="124"/>
  <c r="J153" i="124"/>
  <c r="J152" i="124"/>
  <c r="D152" i="124" s="1"/>
  <c r="J151" i="124"/>
  <c r="J150" i="124"/>
  <c r="J149" i="124"/>
  <c r="J148" i="124"/>
  <c r="J147" i="124"/>
  <c r="J146" i="124"/>
  <c r="J145" i="124"/>
  <c r="J144" i="124"/>
  <c r="J143" i="124"/>
  <c r="J142" i="124"/>
  <c r="J141" i="124"/>
  <c r="G159" i="124"/>
  <c r="G158" i="124"/>
  <c r="G157" i="124"/>
  <c r="G156" i="124"/>
  <c r="G155" i="124"/>
  <c r="G154" i="124"/>
  <c r="G153" i="124"/>
  <c r="G152" i="124"/>
  <c r="G151" i="124"/>
  <c r="G150" i="124"/>
  <c r="G149" i="124"/>
  <c r="G148" i="124"/>
  <c r="G147" i="124"/>
  <c r="G146" i="124"/>
  <c r="G145" i="124"/>
  <c r="G144" i="124"/>
  <c r="G143" i="124"/>
  <c r="G142" i="124"/>
  <c r="G141" i="124"/>
  <c r="L140" i="124"/>
  <c r="K140" i="124"/>
  <c r="I140" i="124"/>
  <c r="H140" i="124"/>
  <c r="C140" i="124"/>
  <c r="J139" i="124"/>
  <c r="J138" i="124"/>
  <c r="J137" i="124"/>
  <c r="J136" i="124"/>
  <c r="J135" i="124"/>
  <c r="J134" i="124"/>
  <c r="J133" i="124"/>
  <c r="J132" i="124"/>
  <c r="J131" i="124"/>
  <c r="J130" i="124"/>
  <c r="J129" i="124"/>
  <c r="J128" i="124"/>
  <c r="J127" i="124"/>
  <c r="J126" i="124"/>
  <c r="J125" i="124"/>
  <c r="J124" i="124"/>
  <c r="J123" i="124"/>
  <c r="D123" i="124" s="1"/>
  <c r="J122" i="124"/>
  <c r="J121" i="124"/>
  <c r="J120" i="124"/>
  <c r="J119" i="124"/>
  <c r="J118" i="124"/>
  <c r="J117" i="124"/>
  <c r="J116" i="124"/>
  <c r="J115" i="124"/>
  <c r="J114" i="124"/>
  <c r="J113" i="124"/>
  <c r="G139" i="124"/>
  <c r="G138" i="124"/>
  <c r="G137" i="124"/>
  <c r="G136" i="124"/>
  <c r="G135" i="124"/>
  <c r="G134" i="124"/>
  <c r="G133" i="124"/>
  <c r="G132" i="124"/>
  <c r="G131" i="124"/>
  <c r="G130" i="124"/>
  <c r="G129" i="124"/>
  <c r="G128" i="124"/>
  <c r="G127" i="124"/>
  <c r="G126" i="124"/>
  <c r="G125" i="124"/>
  <c r="G124" i="124"/>
  <c r="G123" i="124"/>
  <c r="G122" i="124"/>
  <c r="G121" i="124"/>
  <c r="G120" i="124"/>
  <c r="G119" i="124"/>
  <c r="G118" i="124"/>
  <c r="G117" i="124"/>
  <c r="G116" i="124"/>
  <c r="G115" i="124"/>
  <c r="G114" i="124"/>
  <c r="G113" i="124"/>
  <c r="D133" i="124"/>
  <c r="L112" i="124"/>
  <c r="K112" i="124"/>
  <c r="I112" i="124"/>
  <c r="H112" i="124"/>
  <c r="C112" i="124"/>
  <c r="J111" i="124"/>
  <c r="J110" i="124"/>
  <c r="J109" i="124"/>
  <c r="J108" i="124"/>
  <c r="J107" i="124"/>
  <c r="J106" i="124"/>
  <c r="J105" i="124"/>
  <c r="J104" i="124"/>
  <c r="J103" i="124"/>
  <c r="J102" i="124"/>
  <c r="J101" i="124"/>
  <c r="J100" i="124"/>
  <c r="J99" i="124"/>
  <c r="J98" i="124"/>
  <c r="J97" i="124"/>
  <c r="J96" i="124"/>
  <c r="J95" i="124"/>
  <c r="J94" i="124"/>
  <c r="J93" i="124"/>
  <c r="J92" i="124"/>
  <c r="J91" i="124"/>
  <c r="J90" i="124"/>
  <c r="J89" i="124"/>
  <c r="J88" i="124"/>
  <c r="G111" i="124"/>
  <c r="G110" i="124"/>
  <c r="G109" i="124"/>
  <c r="D109" i="124" s="1"/>
  <c r="G108" i="124"/>
  <c r="G107" i="124"/>
  <c r="D107" i="124" s="1"/>
  <c r="G106" i="124"/>
  <c r="D106" i="124" s="1"/>
  <c r="G105" i="124"/>
  <c r="G104" i="124"/>
  <c r="D104" i="124" s="1"/>
  <c r="G103" i="124"/>
  <c r="D103" i="124" s="1"/>
  <c r="G102" i="124"/>
  <c r="D102" i="124" s="1"/>
  <c r="G101" i="124"/>
  <c r="D101" i="124" s="1"/>
  <c r="G100" i="124"/>
  <c r="D100" i="124" s="1"/>
  <c r="G99" i="124"/>
  <c r="G98" i="124"/>
  <c r="D98" i="124" s="1"/>
  <c r="G97" i="124"/>
  <c r="D97" i="124" s="1"/>
  <c r="G96" i="124"/>
  <c r="D96" i="124" s="1"/>
  <c r="G95" i="124"/>
  <c r="D95" i="124" s="1"/>
  <c r="G94" i="124"/>
  <c r="D94" i="124" s="1"/>
  <c r="G93" i="124"/>
  <c r="D93" i="124" s="1"/>
  <c r="G92" i="124"/>
  <c r="D92" i="124" s="1"/>
  <c r="G91" i="124"/>
  <c r="D91" i="124" s="1"/>
  <c r="G90" i="124"/>
  <c r="D90" i="124" s="1"/>
  <c r="G89" i="124"/>
  <c r="D89" i="124" s="1"/>
  <c r="G88" i="124"/>
  <c r="D111" i="124"/>
  <c r="D110" i="124"/>
  <c r="L87" i="124"/>
  <c r="K87" i="124"/>
  <c r="I87" i="124"/>
  <c r="H87" i="124"/>
  <c r="C87" i="124"/>
  <c r="G86" i="124"/>
  <c r="G85" i="124"/>
  <c r="G84" i="124"/>
  <c r="G83" i="124"/>
  <c r="G82" i="124"/>
  <c r="G81" i="124"/>
  <c r="G80" i="124"/>
  <c r="G79" i="124"/>
  <c r="G78" i="124"/>
  <c r="G77" i="124"/>
  <c r="G76" i="124"/>
  <c r="G75" i="124"/>
  <c r="G74" i="124"/>
  <c r="G73" i="124"/>
  <c r="G72" i="124"/>
  <c r="G71" i="124"/>
  <c r="G70" i="124"/>
  <c r="G69" i="124"/>
  <c r="G68" i="124"/>
  <c r="G67" i="124"/>
  <c r="G66" i="124"/>
  <c r="G65" i="124"/>
  <c r="J86" i="124"/>
  <c r="J85" i="124"/>
  <c r="D85" i="124" s="1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70" i="124"/>
  <c r="J69" i="124"/>
  <c r="J68" i="124"/>
  <c r="J67" i="124"/>
  <c r="J66" i="124"/>
  <c r="J65" i="124"/>
  <c r="I64" i="124"/>
  <c r="F64" i="124" s="1"/>
  <c r="H64" i="124"/>
  <c r="E64" i="124" s="1"/>
  <c r="C64" i="124"/>
  <c r="L40" i="124"/>
  <c r="K40" i="124"/>
  <c r="I40" i="124"/>
  <c r="H40" i="124"/>
  <c r="G40" i="124"/>
  <c r="D40" i="124" s="1"/>
  <c r="D63" i="124"/>
  <c r="D62" i="124"/>
  <c r="D61" i="124"/>
  <c r="D60" i="124"/>
  <c r="D59" i="124"/>
  <c r="D58" i="124"/>
  <c r="D57" i="124"/>
  <c r="D56" i="124"/>
  <c r="D55" i="124"/>
  <c r="D54" i="124"/>
  <c r="D53" i="124"/>
  <c r="D52" i="124"/>
  <c r="D51" i="124"/>
  <c r="D50" i="124"/>
  <c r="D49" i="124"/>
  <c r="D48" i="124"/>
  <c r="D47" i="124"/>
  <c r="D46" i="124"/>
  <c r="D45" i="124"/>
  <c r="D44" i="124"/>
  <c r="D43" i="124"/>
  <c r="D42" i="124"/>
  <c r="D41" i="124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I24" i="124"/>
  <c r="H24" i="124"/>
  <c r="L24" i="124"/>
  <c r="K24" i="124"/>
  <c r="J39" i="124"/>
  <c r="J38" i="124"/>
  <c r="D38" i="124" s="1"/>
  <c r="J37" i="124"/>
  <c r="D37" i="124" s="1"/>
  <c r="J36" i="124"/>
  <c r="D36" i="124" s="1"/>
  <c r="J35" i="124"/>
  <c r="J34" i="124"/>
  <c r="J33" i="124"/>
  <c r="D33" i="124" s="1"/>
  <c r="J32" i="124"/>
  <c r="D32" i="124" s="1"/>
  <c r="J31" i="124"/>
  <c r="J30" i="124"/>
  <c r="D30" i="124" s="1"/>
  <c r="J29" i="124"/>
  <c r="D29" i="124" s="1"/>
  <c r="J28" i="124"/>
  <c r="D28" i="124" s="1"/>
  <c r="J27" i="124"/>
  <c r="J26" i="124"/>
  <c r="J25" i="124"/>
  <c r="D39" i="124"/>
  <c r="D35" i="124"/>
  <c r="D34" i="124"/>
  <c r="D31" i="124"/>
  <c r="D27" i="124"/>
  <c r="D26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I9" i="124"/>
  <c r="I8" i="124" s="1"/>
  <c r="H9" i="124"/>
  <c r="F364" i="124"/>
  <c r="E364" i="124"/>
  <c r="F363" i="124"/>
  <c r="E363" i="124"/>
  <c r="F362" i="124"/>
  <c r="E362" i="124"/>
  <c r="F360" i="124"/>
  <c r="E360" i="124"/>
  <c r="F359" i="124"/>
  <c r="E359" i="124"/>
  <c r="F358" i="124"/>
  <c r="E358" i="124"/>
  <c r="F357" i="124"/>
  <c r="E357" i="124"/>
  <c r="F356" i="124"/>
  <c r="E356" i="124"/>
  <c r="F355" i="124"/>
  <c r="E355" i="124"/>
  <c r="F354" i="124"/>
  <c r="E354" i="124"/>
  <c r="F353" i="124"/>
  <c r="E353" i="124"/>
  <c r="F352" i="124"/>
  <c r="E352" i="124"/>
  <c r="F351" i="124"/>
  <c r="E351" i="124"/>
  <c r="F349" i="124"/>
  <c r="E349" i="124"/>
  <c r="F348" i="124"/>
  <c r="E348" i="124"/>
  <c r="F347" i="124"/>
  <c r="E347" i="124"/>
  <c r="F346" i="124"/>
  <c r="E346" i="124"/>
  <c r="F345" i="124"/>
  <c r="E345" i="124"/>
  <c r="F344" i="124"/>
  <c r="E344" i="124"/>
  <c r="F343" i="124"/>
  <c r="E343" i="124"/>
  <c r="F342" i="124"/>
  <c r="E342" i="124"/>
  <c r="F341" i="124"/>
  <c r="E341" i="124"/>
  <c r="F340" i="124"/>
  <c r="E340" i="124"/>
  <c r="F338" i="124"/>
  <c r="E338" i="124"/>
  <c r="F337" i="124"/>
  <c r="E337" i="124"/>
  <c r="F336" i="124"/>
  <c r="E336" i="124"/>
  <c r="F335" i="124"/>
  <c r="E335" i="124"/>
  <c r="F334" i="124"/>
  <c r="E334" i="124"/>
  <c r="F333" i="124"/>
  <c r="E333" i="124"/>
  <c r="F332" i="124"/>
  <c r="E332" i="124"/>
  <c r="F331" i="124"/>
  <c r="E331" i="124"/>
  <c r="F330" i="124"/>
  <c r="E330" i="124"/>
  <c r="F329" i="124"/>
  <c r="E329" i="124"/>
  <c r="F328" i="124"/>
  <c r="E328" i="124"/>
  <c r="F327" i="124"/>
  <c r="E327" i="124"/>
  <c r="F325" i="124"/>
  <c r="E325" i="124"/>
  <c r="F324" i="124"/>
  <c r="E324" i="124"/>
  <c r="F323" i="124"/>
  <c r="E323" i="124"/>
  <c r="F322" i="124"/>
  <c r="E322" i="124"/>
  <c r="F321" i="124"/>
  <c r="E321" i="124"/>
  <c r="F320" i="124"/>
  <c r="E320" i="124"/>
  <c r="F319" i="124"/>
  <c r="E319" i="124"/>
  <c r="F318" i="124"/>
  <c r="E318" i="124"/>
  <c r="F316" i="124"/>
  <c r="E316" i="124"/>
  <c r="F315" i="124"/>
  <c r="E315" i="124"/>
  <c r="F314" i="124"/>
  <c r="E314" i="124"/>
  <c r="F313" i="124"/>
  <c r="E313" i="124"/>
  <c r="F312" i="124"/>
  <c r="E312" i="124"/>
  <c r="F311" i="124"/>
  <c r="E311" i="124"/>
  <c r="F310" i="124"/>
  <c r="E310" i="124"/>
  <c r="F309" i="124"/>
  <c r="E309" i="124"/>
  <c r="F308" i="124"/>
  <c r="E308" i="124"/>
  <c r="F307" i="124"/>
  <c r="E307" i="124"/>
  <c r="F305" i="124"/>
  <c r="E305" i="124"/>
  <c r="F304" i="124"/>
  <c r="E304" i="124"/>
  <c r="F303" i="124"/>
  <c r="E303" i="124"/>
  <c r="F302" i="124"/>
  <c r="E302" i="124"/>
  <c r="F301" i="124"/>
  <c r="E301" i="124"/>
  <c r="F300" i="124"/>
  <c r="E300" i="124"/>
  <c r="F299" i="124"/>
  <c r="E299" i="124"/>
  <c r="F298" i="124"/>
  <c r="E298" i="124"/>
  <c r="F296" i="124"/>
  <c r="E296" i="124"/>
  <c r="F295" i="124"/>
  <c r="E295" i="124"/>
  <c r="F294" i="124"/>
  <c r="E294" i="124"/>
  <c r="F293" i="124"/>
  <c r="E293" i="124"/>
  <c r="F292" i="124"/>
  <c r="E292" i="124"/>
  <c r="F291" i="124"/>
  <c r="E291" i="124"/>
  <c r="F290" i="124"/>
  <c r="E290" i="124"/>
  <c r="F289" i="124"/>
  <c r="E289" i="124"/>
  <c r="F288" i="124"/>
  <c r="E288" i="124"/>
  <c r="F286" i="124"/>
  <c r="E286" i="124"/>
  <c r="F285" i="124"/>
  <c r="E285" i="124"/>
  <c r="F284" i="124"/>
  <c r="E284" i="124"/>
  <c r="F283" i="124"/>
  <c r="E283" i="124"/>
  <c r="F282" i="124"/>
  <c r="E282" i="124"/>
  <c r="F281" i="124"/>
  <c r="E281" i="124"/>
  <c r="F280" i="124"/>
  <c r="E280" i="124"/>
  <c r="F279" i="124"/>
  <c r="E279" i="124"/>
  <c r="F278" i="124"/>
  <c r="E278" i="124"/>
  <c r="F276" i="124"/>
  <c r="E276" i="124"/>
  <c r="F275" i="124"/>
  <c r="E275" i="124"/>
  <c r="F274" i="124"/>
  <c r="E274" i="124"/>
  <c r="F273" i="124"/>
  <c r="E273" i="124"/>
  <c r="F272" i="124"/>
  <c r="E272" i="124"/>
  <c r="F271" i="124"/>
  <c r="E271" i="124"/>
  <c r="F269" i="124"/>
  <c r="E269" i="124"/>
  <c r="F268" i="124"/>
  <c r="E268" i="124"/>
  <c r="F267" i="124"/>
  <c r="E267" i="124"/>
  <c r="F266" i="124"/>
  <c r="E266" i="124"/>
  <c r="F265" i="124"/>
  <c r="E265" i="124"/>
  <c r="F264" i="124"/>
  <c r="E264" i="124"/>
  <c r="F263" i="124"/>
  <c r="E263" i="124"/>
  <c r="F262" i="124"/>
  <c r="E262" i="124"/>
  <c r="F260" i="124"/>
  <c r="E260" i="124"/>
  <c r="F259" i="124"/>
  <c r="E259" i="124"/>
  <c r="F258" i="124"/>
  <c r="E258" i="124"/>
  <c r="F257" i="124"/>
  <c r="E257" i="124"/>
  <c r="F256" i="124"/>
  <c r="E256" i="124"/>
  <c r="F255" i="124"/>
  <c r="E255" i="124"/>
  <c r="F254" i="124"/>
  <c r="E254" i="124"/>
  <c r="F253" i="124"/>
  <c r="E253" i="124"/>
  <c r="F252" i="124"/>
  <c r="E252" i="124"/>
  <c r="F251" i="124"/>
  <c r="E251" i="124"/>
  <c r="F250" i="124"/>
  <c r="E250" i="124"/>
  <c r="F249" i="124"/>
  <c r="E249" i="124"/>
  <c r="F248" i="124"/>
  <c r="E248" i="124"/>
  <c r="F247" i="124"/>
  <c r="E247" i="124"/>
  <c r="F246" i="124"/>
  <c r="E246" i="124"/>
  <c r="F245" i="124"/>
  <c r="E245" i="124"/>
  <c r="F244" i="124"/>
  <c r="E244" i="124"/>
  <c r="F243" i="124"/>
  <c r="E243" i="124"/>
  <c r="F241" i="124"/>
  <c r="E241" i="124"/>
  <c r="F240" i="124"/>
  <c r="E240" i="124"/>
  <c r="F239" i="124"/>
  <c r="E239" i="124"/>
  <c r="F238" i="124"/>
  <c r="E238" i="124"/>
  <c r="F237" i="124"/>
  <c r="E237" i="124"/>
  <c r="F236" i="124"/>
  <c r="E236" i="124"/>
  <c r="F235" i="124"/>
  <c r="E235" i="124"/>
  <c r="F234" i="124"/>
  <c r="E234" i="124"/>
  <c r="F232" i="124"/>
  <c r="E232" i="124"/>
  <c r="F231" i="124"/>
  <c r="E231" i="124"/>
  <c r="F230" i="124"/>
  <c r="E230" i="124"/>
  <c r="F229" i="124"/>
  <c r="E229" i="124"/>
  <c r="F228" i="124"/>
  <c r="E228" i="124"/>
  <c r="F227" i="124"/>
  <c r="E227" i="124"/>
  <c r="F226" i="124"/>
  <c r="E226" i="124"/>
  <c r="F225" i="124"/>
  <c r="E225" i="124"/>
  <c r="F224" i="124"/>
  <c r="E224" i="124"/>
  <c r="F223" i="124"/>
  <c r="E223" i="124"/>
  <c r="F222" i="124"/>
  <c r="E222" i="124"/>
  <c r="F221" i="124"/>
  <c r="E221" i="124"/>
  <c r="F220" i="124"/>
  <c r="E220" i="124"/>
  <c r="F219" i="124"/>
  <c r="E219" i="124"/>
  <c r="F218" i="124"/>
  <c r="E218" i="124"/>
  <c r="F216" i="124"/>
  <c r="E216" i="124"/>
  <c r="F215" i="124"/>
  <c r="E215" i="124"/>
  <c r="F214" i="124"/>
  <c r="E214" i="124"/>
  <c r="F213" i="124"/>
  <c r="E213" i="124"/>
  <c r="F212" i="124"/>
  <c r="E212" i="124"/>
  <c r="F211" i="124"/>
  <c r="E211" i="124"/>
  <c r="F210" i="124"/>
  <c r="E210" i="124"/>
  <c r="F209" i="124"/>
  <c r="E209" i="124"/>
  <c r="F208" i="124"/>
  <c r="E208" i="124"/>
  <c r="F207" i="124"/>
  <c r="E207" i="124"/>
  <c r="F206" i="124"/>
  <c r="E206" i="124"/>
  <c r="F205" i="124"/>
  <c r="E205" i="124"/>
  <c r="F204" i="124"/>
  <c r="E204" i="124"/>
  <c r="F203" i="124"/>
  <c r="E203" i="124"/>
  <c r="F201" i="124"/>
  <c r="E201" i="124"/>
  <c r="F200" i="124"/>
  <c r="E200" i="124"/>
  <c r="F199" i="124"/>
  <c r="E199" i="124"/>
  <c r="F198" i="124"/>
  <c r="E198" i="124"/>
  <c r="F197" i="124"/>
  <c r="E197" i="124"/>
  <c r="F196" i="124"/>
  <c r="E196" i="124"/>
  <c r="F195" i="124"/>
  <c r="E195" i="124"/>
  <c r="F194" i="124"/>
  <c r="E194" i="124"/>
  <c r="F193" i="124"/>
  <c r="E193" i="124"/>
  <c r="F192" i="124"/>
  <c r="E192" i="124"/>
  <c r="F191" i="124"/>
  <c r="E191" i="124"/>
  <c r="F190" i="124"/>
  <c r="E190" i="124"/>
  <c r="F189" i="124"/>
  <c r="E189" i="124"/>
  <c r="F188" i="124"/>
  <c r="E188" i="124"/>
  <c r="F187" i="124"/>
  <c r="E187" i="124"/>
  <c r="F186" i="124"/>
  <c r="E186" i="124"/>
  <c r="F185" i="124"/>
  <c r="E185" i="124"/>
  <c r="F184" i="124"/>
  <c r="E184" i="124"/>
  <c r="F183" i="124"/>
  <c r="E183" i="124"/>
  <c r="F182" i="124"/>
  <c r="E182" i="124"/>
  <c r="F181" i="124"/>
  <c r="E181" i="124"/>
  <c r="F180" i="124"/>
  <c r="E180" i="124"/>
  <c r="F179" i="124"/>
  <c r="E179" i="124"/>
  <c r="F178" i="124"/>
  <c r="E178" i="124"/>
  <c r="F176" i="124"/>
  <c r="E176" i="124"/>
  <c r="F175" i="124"/>
  <c r="E175" i="124"/>
  <c r="F174" i="124"/>
  <c r="E174" i="124"/>
  <c r="F173" i="124"/>
  <c r="E173" i="124"/>
  <c r="F172" i="124"/>
  <c r="E172" i="124"/>
  <c r="F171" i="124"/>
  <c r="E171" i="124"/>
  <c r="F170" i="124"/>
  <c r="E170" i="124"/>
  <c r="F169" i="124"/>
  <c r="E169" i="124"/>
  <c r="F168" i="124"/>
  <c r="E168" i="124"/>
  <c r="F167" i="124"/>
  <c r="E167" i="124"/>
  <c r="F166" i="124"/>
  <c r="E166" i="124"/>
  <c r="F165" i="124"/>
  <c r="E165" i="124"/>
  <c r="F164" i="124"/>
  <c r="E164" i="124"/>
  <c r="F163" i="124"/>
  <c r="E163" i="124"/>
  <c r="F162" i="124"/>
  <c r="E162" i="124"/>
  <c r="F161" i="124"/>
  <c r="E161" i="124"/>
  <c r="F159" i="124"/>
  <c r="E159" i="124"/>
  <c r="F158" i="124"/>
  <c r="E158" i="124"/>
  <c r="F157" i="124"/>
  <c r="E157" i="124"/>
  <c r="F156" i="124"/>
  <c r="E156" i="124"/>
  <c r="F155" i="124"/>
  <c r="E155" i="124"/>
  <c r="F154" i="124"/>
  <c r="E154" i="124"/>
  <c r="F153" i="124"/>
  <c r="E153" i="124"/>
  <c r="F152" i="124"/>
  <c r="E152" i="124"/>
  <c r="F151" i="124"/>
  <c r="E151" i="124"/>
  <c r="F150" i="124"/>
  <c r="E150" i="124"/>
  <c r="F149" i="124"/>
  <c r="E149" i="124"/>
  <c r="F148" i="124"/>
  <c r="E148" i="124"/>
  <c r="F147" i="124"/>
  <c r="E147" i="124"/>
  <c r="F146" i="124"/>
  <c r="E146" i="124"/>
  <c r="F145" i="124"/>
  <c r="E145" i="124"/>
  <c r="F144" i="124"/>
  <c r="E144" i="124"/>
  <c r="F143" i="124"/>
  <c r="E143" i="124"/>
  <c r="F142" i="124"/>
  <c r="E142" i="124"/>
  <c r="F141" i="124"/>
  <c r="E141" i="124"/>
  <c r="F139" i="124"/>
  <c r="E139" i="124"/>
  <c r="F138" i="124"/>
  <c r="E138" i="124"/>
  <c r="F137" i="124"/>
  <c r="E137" i="124"/>
  <c r="F136" i="124"/>
  <c r="E136" i="124"/>
  <c r="F135" i="124"/>
  <c r="E135" i="124"/>
  <c r="F134" i="124"/>
  <c r="E134" i="124"/>
  <c r="F133" i="124"/>
  <c r="E133" i="124"/>
  <c r="F132" i="124"/>
  <c r="E132" i="124"/>
  <c r="F131" i="124"/>
  <c r="E131" i="124"/>
  <c r="F130" i="124"/>
  <c r="E130" i="124"/>
  <c r="F129" i="124"/>
  <c r="E129" i="124"/>
  <c r="F128" i="124"/>
  <c r="E128" i="124"/>
  <c r="F127" i="124"/>
  <c r="E127" i="124"/>
  <c r="F126" i="124"/>
  <c r="E126" i="124"/>
  <c r="F125" i="124"/>
  <c r="E125" i="124"/>
  <c r="F124" i="124"/>
  <c r="E124" i="124"/>
  <c r="F123" i="124"/>
  <c r="E123" i="124"/>
  <c r="F122" i="124"/>
  <c r="E122" i="124"/>
  <c r="F121" i="124"/>
  <c r="E121" i="124"/>
  <c r="F120" i="124"/>
  <c r="E120" i="124"/>
  <c r="F119" i="124"/>
  <c r="E119" i="124"/>
  <c r="F118" i="124"/>
  <c r="E118" i="124"/>
  <c r="F117" i="124"/>
  <c r="E117" i="124"/>
  <c r="F116" i="124"/>
  <c r="E116" i="124"/>
  <c r="F115" i="124"/>
  <c r="E115" i="124"/>
  <c r="F114" i="124"/>
  <c r="E114" i="124"/>
  <c r="F113" i="124"/>
  <c r="E113" i="124"/>
  <c r="F111" i="124"/>
  <c r="E111" i="124"/>
  <c r="F110" i="124"/>
  <c r="E110" i="124"/>
  <c r="F109" i="124"/>
  <c r="E109" i="124"/>
  <c r="F108" i="124"/>
  <c r="E108" i="124"/>
  <c r="F107" i="124"/>
  <c r="E107" i="124"/>
  <c r="F106" i="124"/>
  <c r="E106" i="124"/>
  <c r="F105" i="124"/>
  <c r="E105" i="124"/>
  <c r="F104" i="124"/>
  <c r="E104" i="124"/>
  <c r="F103" i="124"/>
  <c r="E103" i="124"/>
  <c r="F102" i="124"/>
  <c r="E102" i="124"/>
  <c r="F101" i="124"/>
  <c r="E101" i="124"/>
  <c r="F100" i="124"/>
  <c r="E100" i="124"/>
  <c r="F99" i="124"/>
  <c r="E99" i="124"/>
  <c r="F98" i="124"/>
  <c r="E98" i="124"/>
  <c r="F97" i="124"/>
  <c r="E97" i="124"/>
  <c r="F96" i="124"/>
  <c r="E96" i="124"/>
  <c r="F95" i="124"/>
  <c r="E95" i="124"/>
  <c r="F94" i="124"/>
  <c r="E94" i="124"/>
  <c r="F93" i="124"/>
  <c r="E93" i="124"/>
  <c r="F92" i="124"/>
  <c r="E92" i="124"/>
  <c r="F91" i="124"/>
  <c r="E91" i="124"/>
  <c r="F90" i="124"/>
  <c r="E90" i="124"/>
  <c r="F89" i="124"/>
  <c r="E89" i="124"/>
  <c r="F88" i="124"/>
  <c r="E88" i="124"/>
  <c r="F86" i="124"/>
  <c r="E86" i="124"/>
  <c r="F85" i="124"/>
  <c r="E85" i="124"/>
  <c r="F84" i="124"/>
  <c r="E84" i="124"/>
  <c r="F83" i="124"/>
  <c r="E83" i="124"/>
  <c r="F82" i="124"/>
  <c r="E82" i="124"/>
  <c r="F81" i="124"/>
  <c r="E81" i="124"/>
  <c r="F80" i="124"/>
  <c r="E80" i="124"/>
  <c r="F79" i="124"/>
  <c r="E79" i="124"/>
  <c r="F78" i="124"/>
  <c r="E78" i="124"/>
  <c r="F77" i="124"/>
  <c r="E77" i="124"/>
  <c r="F76" i="124"/>
  <c r="E76" i="124"/>
  <c r="F75" i="124"/>
  <c r="E75" i="124"/>
  <c r="F74" i="124"/>
  <c r="E74" i="124"/>
  <c r="F73" i="124"/>
  <c r="E73" i="124"/>
  <c r="F72" i="124"/>
  <c r="E72" i="124"/>
  <c r="F71" i="124"/>
  <c r="E71" i="124"/>
  <c r="F70" i="124"/>
  <c r="E70" i="124"/>
  <c r="F69" i="124"/>
  <c r="E69" i="124"/>
  <c r="F68" i="124"/>
  <c r="E68" i="124"/>
  <c r="F67" i="124"/>
  <c r="E67" i="124"/>
  <c r="F66" i="124"/>
  <c r="E66" i="124"/>
  <c r="F65" i="124"/>
  <c r="E65" i="124"/>
  <c r="F39" i="124"/>
  <c r="E39" i="124"/>
  <c r="F38" i="124"/>
  <c r="E38" i="124"/>
  <c r="F37" i="124"/>
  <c r="E37" i="124"/>
  <c r="F36" i="124"/>
  <c r="E36" i="124"/>
  <c r="F35" i="124"/>
  <c r="E35" i="124"/>
  <c r="F34" i="124"/>
  <c r="E34" i="124"/>
  <c r="F33" i="124"/>
  <c r="E33" i="124"/>
  <c r="F32" i="124"/>
  <c r="E32" i="124"/>
  <c r="F31" i="124"/>
  <c r="E31" i="124"/>
  <c r="F30" i="124"/>
  <c r="E30" i="124"/>
  <c r="F29" i="124"/>
  <c r="E29" i="124"/>
  <c r="F28" i="124"/>
  <c r="E28" i="124"/>
  <c r="F27" i="124"/>
  <c r="E27" i="124"/>
  <c r="F26" i="124"/>
  <c r="E26" i="124"/>
  <c r="F25" i="124"/>
  <c r="E25" i="124"/>
  <c r="F23" i="124"/>
  <c r="E23" i="124"/>
  <c r="F22" i="124"/>
  <c r="E22" i="124"/>
  <c r="F21" i="124"/>
  <c r="E21" i="124"/>
  <c r="F20" i="124"/>
  <c r="E20" i="124"/>
  <c r="F19" i="124"/>
  <c r="E19" i="124"/>
  <c r="F18" i="124"/>
  <c r="E18" i="124"/>
  <c r="F17" i="124"/>
  <c r="E17" i="124"/>
  <c r="F16" i="124"/>
  <c r="E16" i="124"/>
  <c r="F15" i="124"/>
  <c r="E15" i="124"/>
  <c r="F14" i="124"/>
  <c r="E14" i="124"/>
  <c r="F13" i="124"/>
  <c r="E13" i="124"/>
  <c r="F12" i="124"/>
  <c r="E12" i="124"/>
  <c r="F11" i="124"/>
  <c r="E11" i="124"/>
  <c r="F10" i="124"/>
  <c r="E10" i="124"/>
  <c r="D114" i="124" l="1"/>
  <c r="D115" i="124"/>
  <c r="D119" i="124"/>
  <c r="D127" i="124"/>
  <c r="D131" i="124"/>
  <c r="D135" i="124"/>
  <c r="D139" i="124"/>
  <c r="D175" i="124"/>
  <c r="D185" i="124"/>
  <c r="D189" i="124"/>
  <c r="D193" i="124"/>
  <c r="D197" i="124"/>
  <c r="D201" i="124"/>
  <c r="D220" i="124"/>
  <c r="D224" i="124"/>
  <c r="D228" i="124"/>
  <c r="D232" i="124"/>
  <c r="D22" i="124"/>
  <c r="D113" i="124"/>
  <c r="D146" i="124"/>
  <c r="D245" i="124"/>
  <c r="D249" i="124"/>
  <c r="D253" i="124"/>
  <c r="D257" i="124"/>
  <c r="D167" i="124"/>
  <c r="E217" i="124"/>
  <c r="D342" i="124"/>
  <c r="D346" i="124"/>
  <c r="F233" i="124"/>
  <c r="J233" i="124"/>
  <c r="D188" i="124"/>
  <c r="D192" i="124"/>
  <c r="D200" i="124"/>
  <c r="L8" i="124"/>
  <c r="D130" i="124"/>
  <c r="D147" i="124"/>
  <c r="D151" i="124"/>
  <c r="D155" i="124"/>
  <c r="D278" i="124"/>
  <c r="D295" i="124"/>
  <c r="D328" i="124"/>
  <c r="D355" i="124"/>
  <c r="D359" i="124"/>
  <c r="D267" i="124"/>
  <c r="D244" i="124"/>
  <c r="D252" i="124"/>
  <c r="D214" i="124"/>
  <c r="D181" i="124"/>
  <c r="D186" i="124"/>
  <c r="D190" i="124"/>
  <c r="D198" i="124"/>
  <c r="D125" i="124"/>
  <c r="D108" i="124"/>
  <c r="D99" i="124"/>
  <c r="J24" i="124"/>
  <c r="D24" i="124" s="1"/>
  <c r="J64" i="124"/>
  <c r="E112" i="124"/>
  <c r="F112" i="124"/>
  <c r="D141" i="124"/>
  <c r="D145" i="124"/>
  <c r="D149" i="124"/>
  <c r="D153" i="124"/>
  <c r="D157" i="124"/>
  <c r="D194" i="124"/>
  <c r="J177" i="124"/>
  <c r="J202" i="124"/>
  <c r="F202" i="124"/>
  <c r="D204" i="124"/>
  <c r="D208" i="124"/>
  <c r="D212" i="124"/>
  <c r="D216" i="124"/>
  <c r="D243" i="124"/>
  <c r="D259" i="124"/>
  <c r="F261" i="124"/>
  <c r="E261" i="124"/>
  <c r="E270" i="124"/>
  <c r="E277" i="124"/>
  <c r="J277" i="124"/>
  <c r="F277" i="124"/>
  <c r="D282" i="124"/>
  <c r="D286" i="124"/>
  <c r="D290" i="124"/>
  <c r="J350" i="124"/>
  <c r="D354" i="124"/>
  <c r="D358" i="124"/>
  <c r="E350" i="124"/>
  <c r="D280" i="124"/>
  <c r="F40" i="124"/>
  <c r="D205" i="124"/>
  <c r="D209" i="124"/>
  <c r="D213" i="124"/>
  <c r="D343" i="124"/>
  <c r="D347" i="124"/>
  <c r="E339" i="124"/>
  <c r="D340" i="124"/>
  <c r="D348" i="124"/>
  <c r="F297" i="124"/>
  <c r="D265" i="124"/>
  <c r="D117" i="124"/>
  <c r="D121" i="124"/>
  <c r="D129" i="124"/>
  <c r="D137" i="124"/>
  <c r="E140" i="124"/>
  <c r="F140" i="124"/>
  <c r="D142" i="124"/>
  <c r="D291" i="124"/>
  <c r="E242" i="124"/>
  <c r="D248" i="124"/>
  <c r="D260" i="124"/>
  <c r="J242" i="124"/>
  <c r="F177" i="124"/>
  <c r="F87" i="124"/>
  <c r="D25" i="124"/>
  <c r="E24" i="124"/>
  <c r="F24" i="124"/>
  <c r="G361" i="124"/>
  <c r="F361" i="124"/>
  <c r="D362" i="124"/>
  <c r="G326" i="124"/>
  <c r="G317" i="124"/>
  <c r="F317" i="124"/>
  <c r="D313" i="124"/>
  <c r="G287" i="124"/>
  <c r="G277" i="124"/>
  <c r="G261" i="124"/>
  <c r="D255" i="124"/>
  <c r="D247" i="124"/>
  <c r="F242" i="124"/>
  <c r="G233" i="124"/>
  <c r="D233" i="124" s="1"/>
  <c r="G217" i="124"/>
  <c r="D210" i="124"/>
  <c r="D206" i="124"/>
  <c r="G177" i="124"/>
  <c r="D177" i="124" s="1"/>
  <c r="D178" i="124"/>
  <c r="D154" i="124"/>
  <c r="D150" i="124"/>
  <c r="D156" i="124"/>
  <c r="D148" i="124"/>
  <c r="D144" i="124"/>
  <c r="G112" i="124"/>
  <c r="D83" i="124"/>
  <c r="D78" i="124"/>
  <c r="D73" i="124"/>
  <c r="D65" i="124"/>
  <c r="D86" i="124"/>
  <c r="D84" i="124"/>
  <c r="D82" i="124"/>
  <c r="D81" i="124"/>
  <c r="D80" i="124"/>
  <c r="D79" i="124"/>
  <c r="D77" i="124"/>
  <c r="D76" i="124"/>
  <c r="D75" i="124"/>
  <c r="D74" i="124"/>
  <c r="D72" i="124"/>
  <c r="D71" i="124"/>
  <c r="D70" i="124"/>
  <c r="D69" i="124"/>
  <c r="D67" i="124"/>
  <c r="D66" i="124"/>
  <c r="G64" i="124"/>
  <c r="D23" i="124"/>
  <c r="D20" i="124"/>
  <c r="D19" i="124"/>
  <c r="D18" i="124"/>
  <c r="D16" i="124"/>
  <c r="D15" i="124"/>
  <c r="D12" i="124"/>
  <c r="D11" i="124"/>
  <c r="E9" i="124"/>
  <c r="E8" i="124" s="1"/>
  <c r="D10" i="124"/>
  <c r="C7" i="124"/>
  <c r="D364" i="124"/>
  <c r="D356" i="124"/>
  <c r="D344" i="124"/>
  <c r="D341" i="124"/>
  <c r="D345" i="124"/>
  <c r="D330" i="124"/>
  <c r="D334" i="124"/>
  <c r="F326" i="124"/>
  <c r="D327" i="124"/>
  <c r="D333" i="124"/>
  <c r="D320" i="124"/>
  <c r="D324" i="124"/>
  <c r="D319" i="124"/>
  <c r="D323" i="124"/>
  <c r="E306" i="124"/>
  <c r="D314" i="124"/>
  <c r="G306" i="124"/>
  <c r="G297" i="124"/>
  <c r="D299" i="124"/>
  <c r="D303" i="124"/>
  <c r="D301" i="124"/>
  <c r="D300" i="124"/>
  <c r="D288" i="124"/>
  <c r="D296" i="124"/>
  <c r="D294" i="124"/>
  <c r="D284" i="124"/>
  <c r="D271" i="124"/>
  <c r="D275" i="124"/>
  <c r="D272" i="124"/>
  <c r="D266" i="124"/>
  <c r="D264" i="124"/>
  <c r="D239" i="124"/>
  <c r="E233" i="124"/>
  <c r="D238" i="124"/>
  <c r="D235" i="124"/>
  <c r="D236" i="124"/>
  <c r="G202" i="124"/>
  <c r="D203" i="124"/>
  <c r="D207" i="124"/>
  <c r="D211" i="124"/>
  <c r="D215" i="124"/>
  <c r="F160" i="124"/>
  <c r="G160" i="124"/>
  <c r="D143" i="124"/>
  <c r="D159" i="124"/>
  <c r="D158" i="124"/>
  <c r="D118" i="124"/>
  <c r="D122" i="124"/>
  <c r="D126" i="124"/>
  <c r="D134" i="124"/>
  <c r="D138" i="124"/>
  <c r="I7" i="124"/>
  <c r="G87" i="124"/>
  <c r="D88" i="124"/>
  <c r="D105" i="124"/>
  <c r="G9" i="124"/>
  <c r="G8" i="124" s="1"/>
  <c r="D17" i="124"/>
  <c r="D21" i="124"/>
  <c r="D14" i="124"/>
  <c r="D351" i="124"/>
  <c r="F350" i="124"/>
  <c r="J339" i="124"/>
  <c r="E326" i="124"/>
  <c r="J326" i="124"/>
  <c r="D326" i="124" s="1"/>
  <c r="J306" i="124"/>
  <c r="D308" i="124"/>
  <c r="D312" i="124"/>
  <c r="D316" i="124"/>
  <c r="D309" i="124"/>
  <c r="J297" i="124"/>
  <c r="E297" i="124"/>
  <c r="J287" i="124"/>
  <c r="E287" i="124"/>
  <c r="J270" i="124"/>
  <c r="F270" i="124"/>
  <c r="J261" i="124"/>
  <c r="D262" i="124"/>
  <c r="D246" i="124"/>
  <c r="D250" i="124"/>
  <c r="D254" i="124"/>
  <c r="D258" i="124"/>
  <c r="J217" i="124"/>
  <c r="F217" i="124"/>
  <c r="D219" i="124"/>
  <c r="D223" i="124"/>
  <c r="D227" i="124"/>
  <c r="D231" i="124"/>
  <c r="J160" i="124"/>
  <c r="J140" i="124"/>
  <c r="J112" i="124"/>
  <c r="J87" i="124"/>
  <c r="E40" i="124"/>
  <c r="D68" i="124"/>
  <c r="K8" i="124"/>
  <c r="K7" i="124" s="1"/>
  <c r="J9" i="124"/>
  <c r="J8" i="124" s="1"/>
  <c r="D13" i="124"/>
  <c r="F30" i="123"/>
  <c r="E317" i="124"/>
  <c r="J317" i="124"/>
  <c r="J361" i="124"/>
  <c r="D363" i="124"/>
  <c r="E361" i="124"/>
  <c r="G350" i="124"/>
  <c r="D350" i="124" s="1"/>
  <c r="G339" i="124"/>
  <c r="D329" i="124"/>
  <c r="D298" i="124"/>
  <c r="D289" i="124"/>
  <c r="D293" i="124"/>
  <c r="F287" i="124"/>
  <c r="D279" i="124"/>
  <c r="D283" i="124"/>
  <c r="D273" i="124"/>
  <c r="D274" i="124"/>
  <c r="G270" i="124"/>
  <c r="G242" i="124"/>
  <c r="D234" i="124"/>
  <c r="D221" i="124"/>
  <c r="D229" i="124"/>
  <c r="D218" i="124"/>
  <c r="D222" i="124"/>
  <c r="D226" i="124"/>
  <c r="D230" i="124"/>
  <c r="D225" i="124"/>
  <c r="E202" i="124"/>
  <c r="E177" i="124"/>
  <c r="G140" i="124"/>
  <c r="D116" i="124"/>
  <c r="D120" i="124"/>
  <c r="D124" i="124"/>
  <c r="D128" i="124"/>
  <c r="D132" i="124"/>
  <c r="D136" i="124"/>
  <c r="E87" i="124"/>
  <c r="L7" i="124"/>
  <c r="H8" i="124"/>
  <c r="H7" i="124" s="1"/>
  <c r="F9" i="124"/>
  <c r="D160" i="124" l="1"/>
  <c r="D217" i="124"/>
  <c r="D277" i="124"/>
  <c r="D317" i="124"/>
  <c r="D261" i="124"/>
  <c r="F8" i="124"/>
  <c r="F7" i="124" s="1"/>
  <c r="D202" i="124"/>
  <c r="D140" i="124"/>
  <c r="D242" i="124"/>
  <c r="D287" i="124"/>
  <c r="D306" i="124"/>
  <c r="D339" i="124"/>
  <c r="D270" i="124"/>
  <c r="D112" i="124"/>
  <c r="D87" i="124"/>
  <c r="D361" i="124"/>
  <c r="D297" i="124"/>
  <c r="D64" i="124"/>
  <c r="D9" i="124"/>
  <c r="D8" i="124" s="1"/>
  <c r="G7" i="124"/>
  <c r="J7" i="124"/>
  <c r="E7" i="124"/>
  <c r="D7" i="124" l="1"/>
  <c r="AU54" i="127"/>
  <c r="AK52" i="130" l="1"/>
  <c r="AQ52" i="130"/>
  <c r="AW51" i="130"/>
  <c r="S37" i="130" l="1"/>
  <c r="AQ31" i="130"/>
  <c r="AB20" i="130"/>
  <c r="BB14" i="128" l="1"/>
  <c r="AL128" i="128" l="1"/>
  <c r="AH92" i="128"/>
  <c r="AG116" i="128"/>
  <c r="AJ68" i="128"/>
  <c r="AA55" i="127" l="1"/>
  <c r="AA56" i="127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M128" i="128" l="1"/>
  <c r="N122" i="128" l="1"/>
  <c r="AU74" i="128" l="1"/>
  <c r="AS68" i="128"/>
  <c r="G86" i="128" l="1"/>
  <c r="V74" i="128" l="1"/>
  <c r="U74" i="128"/>
  <c r="U122" i="128"/>
  <c r="J21" i="127" l="1"/>
  <c r="BO44" i="128" l="1"/>
  <c r="BO38" i="128"/>
  <c r="BO32" i="128"/>
  <c r="BO26" i="128"/>
  <c r="BO20" i="128"/>
  <c r="BO14" i="128"/>
  <c r="BO8" i="128"/>
  <c r="BO134" i="128"/>
  <c r="BO128" i="128"/>
  <c r="BO122" i="128"/>
  <c r="BO116" i="128"/>
  <c r="BO110" i="128"/>
  <c r="BO104" i="128"/>
  <c r="BO98" i="128"/>
  <c r="BO92" i="128"/>
  <c r="BO86" i="128"/>
  <c r="BO80" i="128"/>
  <c r="BO74" i="128"/>
  <c r="BO68" i="128"/>
  <c r="BO62" i="128"/>
  <c r="BO56" i="128"/>
  <c r="BO50" i="128"/>
  <c r="BP56" i="128"/>
  <c r="BP14" i="128"/>
  <c r="BO7" i="128" l="1"/>
  <c r="G8" i="128" l="1"/>
  <c r="AM36" i="127" l="1"/>
  <c r="S31" i="127" l="1"/>
  <c r="V31" i="127"/>
  <c r="F32" i="127"/>
  <c r="O32" i="127"/>
  <c r="R32" i="127"/>
  <c r="U32" i="127"/>
  <c r="AC31" i="127"/>
  <c r="AD32" i="127"/>
  <c r="AM32" i="127"/>
  <c r="AP32" i="127"/>
  <c r="AR31" i="127"/>
  <c r="AS32" i="127"/>
  <c r="BB32" i="127"/>
  <c r="BK32" i="127"/>
  <c r="BN32" i="127"/>
  <c r="BQ32" i="127"/>
  <c r="F33" i="127"/>
  <c r="I33" i="127"/>
  <c r="R33" i="127"/>
  <c r="U33" i="127"/>
  <c r="Z9" i="127"/>
  <c r="AD33" i="127"/>
  <c r="AG33" i="127"/>
  <c r="AP33" i="127"/>
  <c r="AS33" i="127"/>
  <c r="BB33" i="127"/>
  <c r="BE33" i="127"/>
  <c r="BN33" i="127"/>
  <c r="BQ33" i="127"/>
  <c r="F34" i="127"/>
  <c r="I34" i="127"/>
  <c r="L34" i="127"/>
  <c r="O34" i="127"/>
  <c r="R34" i="127"/>
  <c r="U34" i="127"/>
  <c r="AA34" i="127"/>
  <c r="AD34" i="127"/>
  <c r="AG34" i="127"/>
  <c r="AJ34" i="127"/>
  <c r="AM34" i="127"/>
  <c r="AP34" i="127"/>
  <c r="AS34" i="127"/>
  <c r="AY34" i="127"/>
  <c r="BB34" i="127"/>
  <c r="BE34" i="127"/>
  <c r="BH34" i="127"/>
  <c r="BK34" i="127"/>
  <c r="BN34" i="127"/>
  <c r="BQ34" i="127"/>
  <c r="F35" i="127"/>
  <c r="I35" i="127"/>
  <c r="R35" i="127"/>
  <c r="U35" i="127"/>
  <c r="AD35" i="127"/>
  <c r="AG35" i="127"/>
  <c r="AP35" i="127"/>
  <c r="AS35" i="127"/>
  <c r="AY35" i="127"/>
  <c r="BB35" i="127"/>
  <c r="BE35" i="127"/>
  <c r="BN35" i="127"/>
  <c r="BQ35" i="127"/>
  <c r="F36" i="127"/>
  <c r="O36" i="127"/>
  <c r="R36" i="127"/>
  <c r="U36" i="127"/>
  <c r="X36" i="127"/>
  <c r="AD36" i="127"/>
  <c r="AG36" i="127"/>
  <c r="AP36" i="127"/>
  <c r="AS36" i="127"/>
  <c r="AV36" i="127"/>
  <c r="BB36" i="127"/>
  <c r="BE36" i="127"/>
  <c r="BK36" i="127"/>
  <c r="BN36" i="127"/>
  <c r="BQ36" i="127"/>
  <c r="F37" i="127"/>
  <c r="I37" i="127"/>
  <c r="R37" i="127"/>
  <c r="U37" i="127"/>
  <c r="AD37" i="127"/>
  <c r="AG37" i="127"/>
  <c r="AP37" i="127"/>
  <c r="AS37" i="127"/>
  <c r="BB37" i="127"/>
  <c r="BE37" i="127"/>
  <c r="BN37" i="127"/>
  <c r="BQ37" i="127"/>
  <c r="F38" i="127"/>
  <c r="I38" i="127"/>
  <c r="L38" i="127"/>
  <c r="R38" i="127"/>
  <c r="U38" i="127"/>
  <c r="AA38" i="127"/>
  <c r="AD38" i="127"/>
  <c r="AG38" i="127"/>
  <c r="AJ38" i="127"/>
  <c r="AP38" i="127"/>
  <c r="AS38" i="127"/>
  <c r="AY38" i="127"/>
  <c r="BB38" i="127"/>
  <c r="BE38" i="127"/>
  <c r="BH38" i="127"/>
  <c r="BN38" i="127"/>
  <c r="BQ38" i="127"/>
  <c r="F39" i="127"/>
  <c r="I39" i="127"/>
  <c r="R39" i="127"/>
  <c r="U39" i="127"/>
  <c r="AD39" i="127"/>
  <c r="AG39" i="127"/>
  <c r="AP39" i="127"/>
  <c r="AS39" i="127"/>
  <c r="BB39" i="127"/>
  <c r="BE39" i="127"/>
  <c r="BN39" i="127"/>
  <c r="BQ39" i="127"/>
  <c r="F40" i="127"/>
  <c r="O40" i="127"/>
  <c r="R40" i="127"/>
  <c r="U40" i="127"/>
  <c r="X40" i="127"/>
  <c r="AD40" i="127"/>
  <c r="AG40" i="127"/>
  <c r="AM40" i="127"/>
  <c r="AP40" i="127"/>
  <c r="AS40" i="127"/>
  <c r="AV40" i="127"/>
  <c r="BB40" i="127"/>
  <c r="BE40" i="127"/>
  <c r="BK40" i="127"/>
  <c r="BN40" i="127"/>
  <c r="BQ40" i="127"/>
  <c r="BT40" i="127"/>
  <c r="F41" i="127"/>
  <c r="I41" i="127"/>
  <c r="R41" i="127"/>
  <c r="U41" i="127"/>
  <c r="AD41" i="127"/>
  <c r="AG41" i="127"/>
  <c r="AP41" i="127"/>
  <c r="AS41" i="127"/>
  <c r="AV41" i="127"/>
  <c r="AY41" i="127"/>
  <c r="BB41" i="127"/>
  <c r="BE41" i="127"/>
  <c r="BN41" i="127"/>
  <c r="BQ41" i="127"/>
  <c r="BT41" i="127"/>
  <c r="I42" i="127"/>
  <c r="L42" i="127"/>
  <c r="R42" i="127"/>
  <c r="U42" i="127"/>
  <c r="X42" i="127"/>
  <c r="AA42" i="127"/>
  <c r="AD42" i="127"/>
  <c r="AG42" i="127"/>
  <c r="AJ42" i="127"/>
  <c r="AM42" i="127"/>
  <c r="AP42" i="127"/>
  <c r="AS42" i="127"/>
  <c r="AY42" i="127"/>
  <c r="BB42" i="127"/>
  <c r="BE42" i="127"/>
  <c r="BH42" i="127"/>
  <c r="BK42" i="127"/>
  <c r="BM18" i="127"/>
  <c r="BN42" i="127"/>
  <c r="BQ42" i="127"/>
  <c r="BT42" i="127"/>
  <c r="I43" i="127"/>
  <c r="L43" i="127"/>
  <c r="O43" i="127"/>
  <c r="R43" i="127"/>
  <c r="U43" i="127"/>
  <c r="X43" i="127"/>
  <c r="AA43" i="127"/>
  <c r="AD43" i="127"/>
  <c r="AG43" i="127"/>
  <c r="AP43" i="127"/>
  <c r="AS43" i="127"/>
  <c r="AV43" i="127"/>
  <c r="BB43" i="127"/>
  <c r="BE43" i="127"/>
  <c r="BH43" i="127"/>
  <c r="BK43" i="127"/>
  <c r="BN43" i="127"/>
  <c r="BQ43" i="127"/>
  <c r="BT43" i="127"/>
  <c r="I44" i="127"/>
  <c r="O44" i="127"/>
  <c r="R44" i="127"/>
  <c r="U44" i="127"/>
  <c r="X44" i="127"/>
  <c r="AD44" i="127"/>
  <c r="AG44" i="127"/>
  <c r="AJ44" i="127"/>
  <c r="AM44" i="127"/>
  <c r="AP44" i="127"/>
  <c r="AS44" i="127"/>
  <c r="AV44" i="127"/>
  <c r="AY44" i="127"/>
  <c r="BB44" i="127"/>
  <c r="BE44" i="127"/>
  <c r="BK44" i="127"/>
  <c r="BN44" i="127"/>
  <c r="BR20" i="127"/>
  <c r="F45" i="127"/>
  <c r="N21" i="127"/>
  <c r="O45" i="127"/>
  <c r="R45" i="127"/>
  <c r="W21" i="127"/>
  <c r="Z21" i="127"/>
  <c r="AA45" i="127"/>
  <c r="AD45" i="127"/>
  <c r="AI21" i="127"/>
  <c r="AM45" i="127"/>
  <c r="AQ21" i="127"/>
  <c r="AX21" i="127"/>
  <c r="AY45" i="127"/>
  <c r="BB45" i="127"/>
  <c r="BG21" i="127"/>
  <c r="BK45" i="127"/>
  <c r="BO21" i="127"/>
  <c r="BV21" i="127"/>
  <c r="F46" i="127"/>
  <c r="N22" i="127"/>
  <c r="O46" i="127"/>
  <c r="R46" i="127"/>
  <c r="S22" i="127"/>
  <c r="W22" i="127"/>
  <c r="Z22" i="127"/>
  <c r="AA46" i="127"/>
  <c r="AD46" i="127"/>
  <c r="AL22" i="127"/>
  <c r="AM46" i="127"/>
  <c r="AP46" i="127"/>
  <c r="AU22" i="127"/>
  <c r="AY46" i="127"/>
  <c r="BB46" i="127"/>
  <c r="BJ22" i="127"/>
  <c r="BK46" i="127"/>
  <c r="BN46" i="127"/>
  <c r="F47" i="127"/>
  <c r="N23" i="127"/>
  <c r="O47" i="127"/>
  <c r="R47" i="127"/>
  <c r="W23" i="127"/>
  <c r="Z23" i="127"/>
  <c r="AA47" i="127"/>
  <c r="AD47" i="127"/>
  <c r="AE23" i="127"/>
  <c r="AI23" i="127"/>
  <c r="AL23" i="127"/>
  <c r="AM47" i="127"/>
  <c r="AP47" i="127"/>
  <c r="AU23" i="127"/>
  <c r="AX23" i="127"/>
  <c r="AY47" i="127"/>
  <c r="BB47" i="127"/>
  <c r="BC23" i="127"/>
  <c r="BG23" i="127"/>
  <c r="BJ23" i="127"/>
  <c r="BK47" i="127"/>
  <c r="BN47" i="127"/>
  <c r="BS23" i="127"/>
  <c r="F48" i="127"/>
  <c r="O48" i="127"/>
  <c r="R48" i="127"/>
  <c r="AA48" i="127"/>
  <c r="AD48" i="127"/>
  <c r="AL24" i="127"/>
  <c r="AM48" i="127"/>
  <c r="AP48" i="127"/>
  <c r="AU24" i="127"/>
  <c r="AX24" i="127"/>
  <c r="AY48" i="127"/>
  <c r="BB48" i="127"/>
  <c r="BG24" i="127"/>
  <c r="BK48" i="127"/>
  <c r="BN48" i="127"/>
  <c r="BO24" i="127"/>
  <c r="BS24" i="127"/>
  <c r="F49" i="127"/>
  <c r="O49" i="127"/>
  <c r="R49" i="127"/>
  <c r="Z25" i="127"/>
  <c r="AA49" i="127"/>
  <c r="AD49" i="127"/>
  <c r="AI25" i="127"/>
  <c r="AM49" i="127"/>
  <c r="AP49" i="127"/>
  <c r="AX25" i="127"/>
  <c r="AY49" i="127"/>
  <c r="BB49" i="127"/>
  <c r="BF25" i="127"/>
  <c r="BG25" i="127"/>
  <c r="BK49" i="127"/>
  <c r="BN49" i="127"/>
  <c r="BV25" i="127"/>
  <c r="F50" i="127"/>
  <c r="N26" i="127"/>
  <c r="O50" i="127"/>
  <c r="R50" i="127"/>
  <c r="W26" i="127"/>
  <c r="AA50" i="127"/>
  <c r="AD50" i="127"/>
  <c r="AL26" i="127"/>
  <c r="AM50" i="127"/>
  <c r="AP50" i="127"/>
  <c r="AU26" i="127"/>
  <c r="AY50" i="127"/>
  <c r="BB50" i="127"/>
  <c r="BJ26" i="127"/>
  <c r="BK50" i="127"/>
  <c r="BN50" i="127"/>
  <c r="BS26" i="127"/>
  <c r="F51" i="127"/>
  <c r="O51" i="127"/>
  <c r="R51" i="127"/>
  <c r="Z27" i="127"/>
  <c r="AA51" i="127"/>
  <c r="AD51" i="127"/>
  <c r="AI27" i="127"/>
  <c r="AM51" i="127"/>
  <c r="AP51" i="127"/>
  <c r="AY51" i="127"/>
  <c r="BB51" i="127"/>
  <c r="BG27" i="127"/>
  <c r="BK51" i="127"/>
  <c r="BN51" i="127"/>
  <c r="BV27" i="127"/>
  <c r="F52" i="127"/>
  <c r="L52" i="127"/>
  <c r="O52" i="127"/>
  <c r="R52" i="127"/>
  <c r="W28" i="127"/>
  <c r="AA52" i="127"/>
  <c r="AD52" i="127"/>
  <c r="AM52" i="127"/>
  <c r="AP52" i="127"/>
  <c r="AU28" i="127"/>
  <c r="AY52" i="127"/>
  <c r="BB52" i="127"/>
  <c r="BJ28" i="127"/>
  <c r="BK52" i="127"/>
  <c r="BN52" i="127"/>
  <c r="BS28" i="127"/>
  <c r="N18" i="127"/>
  <c r="AC21" i="127"/>
  <c r="Q25" i="127"/>
  <c r="K8" i="127"/>
  <c r="M8" i="127"/>
  <c r="N8" i="127"/>
  <c r="Q8" i="127"/>
  <c r="S8" i="127"/>
  <c r="W8" i="127"/>
  <c r="Y8" i="127"/>
  <c r="Z8" i="127"/>
  <c r="AB8" i="127"/>
  <c r="AC8" i="127"/>
  <c r="AE8" i="127"/>
  <c r="AF8" i="127"/>
  <c r="AI8" i="127"/>
  <c r="AL8" i="127"/>
  <c r="AN8" i="127"/>
  <c r="AQ8" i="127"/>
  <c r="AR8" i="127"/>
  <c r="AT8" i="127"/>
  <c r="AU8" i="127"/>
  <c r="AX8" i="127"/>
  <c r="AZ8" i="127"/>
  <c r="BC8" i="127"/>
  <c r="BD8" i="127"/>
  <c r="BF8" i="127"/>
  <c r="BG8" i="127"/>
  <c r="BJ8" i="127"/>
  <c r="BL8" i="127"/>
  <c r="BO8" i="127"/>
  <c r="BP8" i="127"/>
  <c r="BR8" i="127"/>
  <c r="BS8" i="127"/>
  <c r="BV8" i="127"/>
  <c r="G9" i="127"/>
  <c r="H9" i="127"/>
  <c r="J9" i="127"/>
  <c r="K9" i="127"/>
  <c r="N9" i="127"/>
  <c r="P9" i="127"/>
  <c r="S9" i="127"/>
  <c r="T9" i="127"/>
  <c r="V9" i="127"/>
  <c r="W9" i="127"/>
  <c r="AB9" i="127"/>
  <c r="AE9" i="127"/>
  <c r="AF9" i="127"/>
  <c r="AH9" i="127"/>
  <c r="AI9" i="127"/>
  <c r="AL9" i="127"/>
  <c r="AN9" i="127"/>
  <c r="AQ9" i="127"/>
  <c r="AR9" i="127"/>
  <c r="AT9" i="127"/>
  <c r="AU9" i="127"/>
  <c r="AX9" i="127"/>
  <c r="AZ9" i="127"/>
  <c r="BC9" i="127"/>
  <c r="BD9" i="127"/>
  <c r="BF9" i="127"/>
  <c r="BG9" i="127"/>
  <c r="BJ9" i="127"/>
  <c r="BL9" i="127"/>
  <c r="BO9" i="127"/>
  <c r="BP9" i="127"/>
  <c r="BR9" i="127"/>
  <c r="BS9" i="127"/>
  <c r="BV9" i="127"/>
  <c r="G10" i="127"/>
  <c r="H10" i="127"/>
  <c r="J10" i="127"/>
  <c r="K10" i="127"/>
  <c r="N10" i="127"/>
  <c r="P10" i="127"/>
  <c r="S10" i="127"/>
  <c r="T10" i="127"/>
  <c r="V10" i="127"/>
  <c r="W10" i="127"/>
  <c r="Z10" i="127"/>
  <c r="AB10" i="127"/>
  <c r="AE10" i="127"/>
  <c r="AF10" i="127"/>
  <c r="AH10" i="127"/>
  <c r="AI10" i="127"/>
  <c r="AL10" i="127"/>
  <c r="AN10" i="127"/>
  <c r="AQ10" i="127"/>
  <c r="AR10" i="127"/>
  <c r="AU10" i="127"/>
  <c r="AX10" i="127"/>
  <c r="AZ10" i="127"/>
  <c r="BC10" i="127"/>
  <c r="BD10" i="127"/>
  <c r="BF10" i="127"/>
  <c r="BG10" i="127"/>
  <c r="BJ10" i="127"/>
  <c r="BL10" i="127"/>
  <c r="BO10" i="127"/>
  <c r="BP10" i="127"/>
  <c r="BR10" i="127"/>
  <c r="BS10" i="127"/>
  <c r="BV10" i="127"/>
  <c r="G11" i="127"/>
  <c r="H11" i="127"/>
  <c r="J11" i="127"/>
  <c r="K11" i="127"/>
  <c r="N11" i="127"/>
  <c r="P11" i="127"/>
  <c r="S11" i="127"/>
  <c r="T11" i="127"/>
  <c r="V11" i="127"/>
  <c r="W11" i="127"/>
  <c r="Z11" i="127"/>
  <c r="AB11" i="127"/>
  <c r="AE11" i="127"/>
  <c r="AF11" i="127"/>
  <c r="AH11" i="127"/>
  <c r="AI11" i="127"/>
  <c r="AL11" i="127"/>
  <c r="AN11" i="127"/>
  <c r="AQ11" i="127"/>
  <c r="AR11" i="127"/>
  <c r="AT11" i="127"/>
  <c r="AU11" i="127"/>
  <c r="AX11" i="127"/>
  <c r="AZ11" i="127"/>
  <c r="BC11" i="127"/>
  <c r="BD11" i="127"/>
  <c r="BF11" i="127"/>
  <c r="BG11" i="127"/>
  <c r="BL11" i="127"/>
  <c r="BO11" i="127"/>
  <c r="BP11" i="127"/>
  <c r="BR11" i="127"/>
  <c r="BS11" i="127"/>
  <c r="BV11" i="127"/>
  <c r="G12" i="127"/>
  <c r="H12" i="127"/>
  <c r="J12" i="127"/>
  <c r="K12" i="127"/>
  <c r="N12" i="127"/>
  <c r="P12" i="127"/>
  <c r="S12" i="127"/>
  <c r="T12" i="127"/>
  <c r="V12" i="127"/>
  <c r="W12" i="127"/>
  <c r="Z12" i="127"/>
  <c r="AB12" i="127"/>
  <c r="AE12" i="127"/>
  <c r="AF12" i="127"/>
  <c r="AH12" i="127"/>
  <c r="AI12" i="127"/>
  <c r="AL12" i="127"/>
  <c r="AN12" i="127"/>
  <c r="AR12" i="127"/>
  <c r="AT12" i="127"/>
  <c r="AU12" i="127"/>
  <c r="AX12" i="127"/>
  <c r="AZ12" i="127"/>
  <c r="BA12" i="127"/>
  <c r="BD12" i="127"/>
  <c r="BF12" i="127"/>
  <c r="BG12" i="127"/>
  <c r="BJ12" i="127"/>
  <c r="BL12" i="127"/>
  <c r="BP12" i="127"/>
  <c r="BR12" i="127"/>
  <c r="BS12" i="127"/>
  <c r="BV12" i="127"/>
  <c r="H13" i="127"/>
  <c r="J13" i="127"/>
  <c r="K13" i="127"/>
  <c r="N13" i="127"/>
  <c r="P13" i="127"/>
  <c r="Q13" i="127"/>
  <c r="T13" i="127"/>
  <c r="V13" i="127"/>
  <c r="Z13" i="127"/>
  <c r="AB13" i="127"/>
  <c r="AC13" i="127"/>
  <c r="AF13" i="127"/>
  <c r="AH13" i="127"/>
  <c r="AI13" i="127"/>
  <c r="AL13" i="127"/>
  <c r="AN13" i="127"/>
  <c r="AO13" i="127"/>
  <c r="AR13" i="127"/>
  <c r="AT13" i="127"/>
  <c r="AX13" i="127"/>
  <c r="AZ13" i="127"/>
  <c r="BA13" i="127"/>
  <c r="BD13" i="127"/>
  <c r="BF13" i="127"/>
  <c r="BG13" i="127"/>
  <c r="BJ13" i="127"/>
  <c r="BL13" i="127"/>
  <c r="BP13" i="127"/>
  <c r="BR13" i="127"/>
  <c r="BV13" i="127"/>
  <c r="H14" i="127"/>
  <c r="J14" i="127"/>
  <c r="K14" i="127"/>
  <c r="N14" i="127"/>
  <c r="P14" i="127"/>
  <c r="Q14" i="127"/>
  <c r="T14" i="127"/>
  <c r="V14" i="127"/>
  <c r="W14" i="127"/>
  <c r="Y14" i="127"/>
  <c r="Z14" i="127"/>
  <c r="AC14" i="127"/>
  <c r="AE14" i="127"/>
  <c r="AH14" i="127"/>
  <c r="AI14" i="127"/>
  <c r="AK14" i="127"/>
  <c r="AL14" i="127"/>
  <c r="AO14" i="127"/>
  <c r="AQ14" i="127"/>
  <c r="AT14" i="127"/>
  <c r="AU14" i="127"/>
  <c r="AW14" i="127"/>
  <c r="AX14" i="127"/>
  <c r="BA14" i="127"/>
  <c r="BC14" i="127"/>
  <c r="BF14" i="127"/>
  <c r="BG14" i="127"/>
  <c r="BI14" i="127"/>
  <c r="BJ14" i="127"/>
  <c r="BM14" i="127"/>
  <c r="BO14" i="127"/>
  <c r="BR14" i="127"/>
  <c r="BS14" i="127"/>
  <c r="BU14" i="127"/>
  <c r="BV14" i="127"/>
  <c r="G15" i="127"/>
  <c r="J15" i="127"/>
  <c r="K15" i="127"/>
  <c r="M15" i="127"/>
  <c r="N15" i="127"/>
  <c r="Q15" i="127"/>
  <c r="S15" i="127"/>
  <c r="V15" i="127"/>
  <c r="W15" i="127"/>
  <c r="Y15" i="127"/>
  <c r="Z15" i="127"/>
  <c r="AC15" i="127"/>
  <c r="AE15" i="127"/>
  <c r="AH15" i="127"/>
  <c r="AI15" i="127"/>
  <c r="AK15" i="127"/>
  <c r="AL15" i="127"/>
  <c r="AO15" i="127"/>
  <c r="AQ15" i="127"/>
  <c r="AT15" i="127"/>
  <c r="AU15" i="127"/>
  <c r="AW15" i="127"/>
  <c r="AX15" i="127"/>
  <c r="BA15" i="127"/>
  <c r="BC15" i="127"/>
  <c r="BF15" i="127"/>
  <c r="BG15" i="127"/>
  <c r="BI15" i="127"/>
  <c r="BJ15" i="127"/>
  <c r="BM15" i="127"/>
  <c r="BO15" i="127"/>
  <c r="BR15" i="127"/>
  <c r="BS15" i="127"/>
  <c r="BU15" i="127"/>
  <c r="BV15" i="127"/>
  <c r="G16" i="127"/>
  <c r="J16" i="127"/>
  <c r="K16" i="127"/>
  <c r="M16" i="127"/>
  <c r="N16" i="127"/>
  <c r="Q16" i="127"/>
  <c r="S16" i="127"/>
  <c r="V16" i="127"/>
  <c r="W16" i="127"/>
  <c r="Y16" i="127"/>
  <c r="Z16" i="127"/>
  <c r="AC16" i="127"/>
  <c r="AE16" i="127"/>
  <c r="AH16" i="127"/>
  <c r="AI16" i="127"/>
  <c r="AK16" i="127"/>
  <c r="AL16" i="127"/>
  <c r="AO16" i="127"/>
  <c r="AQ16" i="127"/>
  <c r="AT16" i="127"/>
  <c r="AU16" i="127"/>
  <c r="AW16" i="127"/>
  <c r="AX16" i="127"/>
  <c r="BA16" i="127"/>
  <c r="BC16" i="127"/>
  <c r="BF16" i="127"/>
  <c r="BG16" i="127"/>
  <c r="BI16" i="127"/>
  <c r="BJ16" i="127"/>
  <c r="BM16" i="127"/>
  <c r="BO16" i="127"/>
  <c r="BR16" i="127"/>
  <c r="BS16" i="127"/>
  <c r="BU16" i="127"/>
  <c r="BV16" i="127"/>
  <c r="G17" i="127"/>
  <c r="J17" i="127"/>
  <c r="K17" i="127"/>
  <c r="M17" i="127"/>
  <c r="N17" i="127"/>
  <c r="Q17" i="127"/>
  <c r="S17" i="127"/>
  <c r="V17" i="127"/>
  <c r="W17" i="127"/>
  <c r="Y17" i="127"/>
  <c r="Z17" i="127"/>
  <c r="AC17" i="127"/>
  <c r="AE17" i="127"/>
  <c r="AH17" i="127"/>
  <c r="AI17" i="127"/>
  <c r="AK17" i="127"/>
  <c r="AL17" i="127"/>
  <c r="AO17" i="127"/>
  <c r="AQ17" i="127"/>
  <c r="AT17" i="127"/>
  <c r="AU17" i="127"/>
  <c r="AW17" i="127"/>
  <c r="AX17" i="127"/>
  <c r="BA17" i="127"/>
  <c r="BC17" i="127"/>
  <c r="BF17" i="127"/>
  <c r="BG17" i="127"/>
  <c r="BJ17" i="127"/>
  <c r="BM17" i="127"/>
  <c r="BO17" i="127"/>
  <c r="BR17" i="127"/>
  <c r="BS17" i="127"/>
  <c r="BU17" i="127"/>
  <c r="BV17" i="127"/>
  <c r="G18" i="127"/>
  <c r="J18" i="127"/>
  <c r="K18" i="127"/>
  <c r="M18" i="127"/>
  <c r="S18" i="127"/>
  <c r="V18" i="127"/>
  <c r="W18" i="127"/>
  <c r="Y18" i="127"/>
  <c r="Z18" i="127"/>
  <c r="AC18" i="127"/>
  <c r="AE18" i="127"/>
  <c r="AH18" i="127"/>
  <c r="AI18" i="127"/>
  <c r="AK18" i="127"/>
  <c r="AL18" i="127"/>
  <c r="AO18" i="127"/>
  <c r="AQ18" i="127"/>
  <c r="AT18" i="127"/>
  <c r="AU18" i="127"/>
  <c r="AX18" i="127"/>
  <c r="BA18" i="127"/>
  <c r="BC18" i="127"/>
  <c r="BF18" i="127"/>
  <c r="BG18" i="127"/>
  <c r="BI18" i="127"/>
  <c r="BJ18" i="127"/>
  <c r="BO18" i="127"/>
  <c r="BR18" i="127"/>
  <c r="BS18" i="127"/>
  <c r="BU18" i="127"/>
  <c r="BV18" i="127"/>
  <c r="G19" i="127"/>
  <c r="J19" i="127"/>
  <c r="K19" i="127"/>
  <c r="M19" i="127"/>
  <c r="N19" i="127"/>
  <c r="Q19" i="127"/>
  <c r="S19" i="127"/>
  <c r="V19" i="127"/>
  <c r="W19" i="127"/>
  <c r="Z19" i="127"/>
  <c r="AC19" i="127"/>
  <c r="AE19" i="127"/>
  <c r="AH19" i="127"/>
  <c r="AI19" i="127"/>
  <c r="AL19" i="127"/>
  <c r="AO19" i="127"/>
  <c r="AQ19" i="127"/>
  <c r="AT19" i="127"/>
  <c r="AU19" i="127"/>
  <c r="AW19" i="127"/>
  <c r="AX19" i="127"/>
  <c r="BC19" i="127"/>
  <c r="BF19" i="127"/>
  <c r="BG19" i="127"/>
  <c r="BI19" i="127"/>
  <c r="BJ19" i="127"/>
  <c r="BM19" i="127"/>
  <c r="BO19" i="127"/>
  <c r="BR19" i="127"/>
  <c r="BS19" i="127"/>
  <c r="BV19" i="127"/>
  <c r="G20" i="127"/>
  <c r="J20" i="127"/>
  <c r="K20" i="127"/>
  <c r="N20" i="127"/>
  <c r="Q20" i="127"/>
  <c r="S20" i="127"/>
  <c r="V20" i="127"/>
  <c r="W20" i="127"/>
  <c r="Z20" i="127"/>
  <c r="AE20" i="127"/>
  <c r="AH20" i="127"/>
  <c r="AI20" i="127"/>
  <c r="AK20" i="127"/>
  <c r="AL20" i="127"/>
  <c r="AO20" i="127"/>
  <c r="AQ20" i="127"/>
  <c r="AT20" i="127"/>
  <c r="AU20" i="127"/>
  <c r="AW20" i="127"/>
  <c r="AX20" i="127"/>
  <c r="BA20" i="127"/>
  <c r="BC20" i="127"/>
  <c r="BF20" i="127"/>
  <c r="BG20" i="127"/>
  <c r="BJ20" i="127"/>
  <c r="BM20" i="127"/>
  <c r="BO20" i="127"/>
  <c r="BS20" i="127"/>
  <c r="BU20" i="127"/>
  <c r="BV20" i="127"/>
  <c r="K21" i="127"/>
  <c r="M21" i="127"/>
  <c r="Q21" i="127"/>
  <c r="S21" i="127"/>
  <c r="V21" i="127"/>
  <c r="Y21" i="127"/>
  <c r="AE21" i="127"/>
  <c r="AK21" i="127"/>
  <c r="AL21" i="127"/>
  <c r="AO21" i="127"/>
  <c r="AT21" i="127"/>
  <c r="AU21" i="127"/>
  <c r="AW21" i="127"/>
  <c r="BA21" i="127"/>
  <c r="BC21" i="127"/>
  <c r="BI21" i="127"/>
  <c r="BJ21" i="127"/>
  <c r="BM21" i="127"/>
  <c r="BR21" i="127"/>
  <c r="BS21" i="127"/>
  <c r="BU21" i="127"/>
  <c r="G22" i="127"/>
  <c r="J22" i="127"/>
  <c r="M22" i="127"/>
  <c r="Q22" i="127"/>
  <c r="Y22" i="127"/>
  <c r="AC22" i="127"/>
  <c r="AE22" i="127"/>
  <c r="AH22" i="127"/>
  <c r="AI22" i="127"/>
  <c r="AK22" i="127"/>
  <c r="AO22" i="127"/>
  <c r="AQ22" i="127"/>
  <c r="AW22" i="127"/>
  <c r="AX22" i="127"/>
  <c r="BA22" i="127"/>
  <c r="BC22" i="127"/>
  <c r="BF22" i="127"/>
  <c r="BG22" i="127"/>
  <c r="BI22" i="127"/>
  <c r="BM22" i="127"/>
  <c r="BO22" i="127"/>
  <c r="BS22" i="127"/>
  <c r="BU22" i="127"/>
  <c r="BV22" i="127"/>
  <c r="J23" i="127"/>
  <c r="K23" i="127"/>
  <c r="M23" i="127"/>
  <c r="Q23" i="127"/>
  <c r="S23" i="127"/>
  <c r="V23" i="127"/>
  <c r="Y23" i="127"/>
  <c r="AC23" i="127"/>
  <c r="AH23" i="127"/>
  <c r="AK23" i="127"/>
  <c r="AO23" i="127"/>
  <c r="AQ23" i="127"/>
  <c r="AT23" i="127"/>
  <c r="AS23" i="127" s="1"/>
  <c r="AW23" i="127"/>
  <c r="BA23" i="127"/>
  <c r="BF23" i="127"/>
  <c r="BI23" i="127"/>
  <c r="BM23" i="127"/>
  <c r="BO23" i="127"/>
  <c r="BR23" i="127"/>
  <c r="BU23" i="127"/>
  <c r="BV23" i="127"/>
  <c r="G24" i="127"/>
  <c r="K24" i="127"/>
  <c r="M24" i="127"/>
  <c r="N24" i="127"/>
  <c r="Q24" i="127"/>
  <c r="S24" i="127"/>
  <c r="V24" i="127"/>
  <c r="W24" i="127"/>
  <c r="Y24" i="127"/>
  <c r="Z24" i="127"/>
  <c r="AC24" i="127"/>
  <c r="AE24" i="127"/>
  <c r="AI24" i="127"/>
  <c r="AK24" i="127"/>
  <c r="AO24" i="127"/>
  <c r="AQ24" i="127"/>
  <c r="AW24" i="127"/>
  <c r="BA24" i="127"/>
  <c r="BC24" i="127"/>
  <c r="BF24" i="127"/>
  <c r="BI24" i="127"/>
  <c r="BJ24" i="127"/>
  <c r="BM24" i="127"/>
  <c r="BR24" i="127"/>
  <c r="BU24" i="127"/>
  <c r="BV24" i="127"/>
  <c r="G25" i="127"/>
  <c r="J25" i="127"/>
  <c r="K25" i="127"/>
  <c r="M25" i="127"/>
  <c r="N25" i="127"/>
  <c r="S25" i="127"/>
  <c r="V25" i="127"/>
  <c r="W25" i="127"/>
  <c r="Y25" i="127"/>
  <c r="AC25" i="127"/>
  <c r="AE25" i="127"/>
  <c r="AH25" i="127"/>
  <c r="AK25" i="127"/>
  <c r="AL25" i="127"/>
  <c r="AO25" i="127"/>
  <c r="AQ25" i="127"/>
  <c r="AT25" i="127"/>
  <c r="AU25" i="127"/>
  <c r="AW25" i="127"/>
  <c r="BA25" i="127"/>
  <c r="BC25" i="127"/>
  <c r="BI25" i="127"/>
  <c r="BJ25" i="127"/>
  <c r="BM25" i="127"/>
  <c r="BO25" i="127"/>
  <c r="BR25" i="127"/>
  <c r="BS25" i="127"/>
  <c r="BU25" i="127"/>
  <c r="J26" i="127"/>
  <c r="K26" i="127"/>
  <c r="M26" i="127"/>
  <c r="Q26" i="127"/>
  <c r="S26" i="127"/>
  <c r="T26" i="127"/>
  <c r="Y26" i="127"/>
  <c r="Z26" i="127"/>
  <c r="AC26" i="127"/>
  <c r="AE26" i="127"/>
  <c r="AF26" i="127"/>
  <c r="AI26" i="127"/>
  <c r="AK26" i="127"/>
  <c r="AO26" i="127"/>
  <c r="AQ26" i="127"/>
  <c r="AR26" i="127"/>
  <c r="AW26" i="127"/>
  <c r="AX26" i="127"/>
  <c r="BA26" i="127"/>
  <c r="BC26" i="127"/>
  <c r="BD26" i="127"/>
  <c r="BG26" i="127"/>
  <c r="BI26" i="127"/>
  <c r="BM26" i="127"/>
  <c r="BO26" i="127"/>
  <c r="BP26" i="127"/>
  <c r="BU26" i="127"/>
  <c r="BV26" i="127"/>
  <c r="G27" i="127"/>
  <c r="M27" i="127"/>
  <c r="N27" i="127"/>
  <c r="P27" i="127"/>
  <c r="Q27" i="127"/>
  <c r="S27" i="127"/>
  <c r="T27" i="127"/>
  <c r="W27" i="127"/>
  <c r="Y27" i="127"/>
  <c r="AB27" i="127"/>
  <c r="AC27" i="127"/>
  <c r="AE27" i="127"/>
  <c r="AF27" i="127"/>
  <c r="AK27" i="127"/>
  <c r="AJ27" i="127" s="1"/>
  <c r="AL27" i="127"/>
  <c r="AN27" i="127"/>
  <c r="AO27" i="127"/>
  <c r="AQ27" i="127"/>
  <c r="AR27" i="127"/>
  <c r="AU27" i="127"/>
  <c r="AW27" i="127"/>
  <c r="AX27" i="127"/>
  <c r="AZ27" i="127"/>
  <c r="BA27" i="127"/>
  <c r="BC27" i="127"/>
  <c r="BD27" i="127"/>
  <c r="BI27" i="127"/>
  <c r="BJ27" i="127"/>
  <c r="BL27" i="127"/>
  <c r="BM27" i="127"/>
  <c r="BO27" i="127"/>
  <c r="BP27" i="127"/>
  <c r="BS27" i="127"/>
  <c r="BU27" i="127"/>
  <c r="G28" i="127"/>
  <c r="K28" i="127"/>
  <c r="M28" i="127"/>
  <c r="P28" i="127"/>
  <c r="Q28" i="127"/>
  <c r="S28" i="127"/>
  <c r="T28" i="127"/>
  <c r="Y28" i="127"/>
  <c r="Z28" i="127"/>
  <c r="AB28" i="127"/>
  <c r="AC28" i="127"/>
  <c r="AE28" i="127"/>
  <c r="AF28" i="127"/>
  <c r="AI28" i="127"/>
  <c r="AK28" i="127"/>
  <c r="AL28" i="127"/>
  <c r="AN28" i="127"/>
  <c r="AO28" i="127"/>
  <c r="AQ28" i="127"/>
  <c r="AR28" i="127"/>
  <c r="AW28" i="127"/>
  <c r="AX28" i="127"/>
  <c r="AZ28" i="127"/>
  <c r="BA28" i="127"/>
  <c r="BC28" i="127"/>
  <c r="BD28" i="127"/>
  <c r="BG28" i="127"/>
  <c r="BI28" i="127"/>
  <c r="BL28" i="127"/>
  <c r="BM28" i="127"/>
  <c r="BO28" i="127"/>
  <c r="BP28" i="127"/>
  <c r="BU28" i="127"/>
  <c r="BV28" i="127"/>
  <c r="BE18" i="127" l="1"/>
  <c r="BE24" i="127"/>
  <c r="AS20" i="127"/>
  <c r="U17" i="127"/>
  <c r="AG18" i="127"/>
  <c r="AG17" i="127"/>
  <c r="AP10" i="127"/>
  <c r="BQ23" i="127"/>
  <c r="BQ20" i="127"/>
  <c r="BQ17" i="127"/>
  <c r="BN26" i="127"/>
  <c r="BN10" i="127"/>
  <c r="BE20" i="127"/>
  <c r="BE17" i="127"/>
  <c r="AS25" i="127"/>
  <c r="AS17" i="127"/>
  <c r="AG20" i="127"/>
  <c r="BQ18" i="127"/>
  <c r="BK27" i="127"/>
  <c r="AY28" i="127"/>
  <c r="AP27" i="127"/>
  <c r="AG15" i="127"/>
  <c r="AD28" i="127"/>
  <c r="AD12" i="127"/>
  <c r="U25" i="127"/>
  <c r="U15" i="127"/>
  <c r="U20" i="127"/>
  <c r="U23" i="127"/>
  <c r="R26" i="127"/>
  <c r="R10" i="127"/>
  <c r="O27" i="127"/>
  <c r="L23" i="127"/>
  <c r="I17" i="127"/>
  <c r="I15" i="127"/>
  <c r="N28" i="127"/>
  <c r="N7" i="127" s="1"/>
  <c r="AM27" i="127"/>
  <c r="AV25" i="127"/>
  <c r="BT20" i="127"/>
  <c r="I20" i="127"/>
  <c r="AS18" i="127"/>
  <c r="U18" i="127"/>
  <c r="BB10" i="127"/>
  <c r="AT10" i="127"/>
  <c r="AS10" i="127" s="1"/>
  <c r="AD10" i="127"/>
  <c r="K22" i="127"/>
  <c r="I22" i="127" s="1"/>
  <c r="BN45" i="127"/>
  <c r="AP45" i="127"/>
  <c r="BQ44" i="127"/>
  <c r="C40" i="127"/>
  <c r="I40" i="127"/>
  <c r="AL31" i="127"/>
  <c r="K27" i="127"/>
  <c r="BE23" i="127"/>
  <c r="Y20" i="127"/>
  <c r="X20" i="127" s="1"/>
  <c r="Y19" i="127"/>
  <c r="X19" i="127" s="1"/>
  <c r="R12" i="127"/>
  <c r="BT52" i="127"/>
  <c r="BE52" i="127"/>
  <c r="AV52" i="127"/>
  <c r="AG52" i="127"/>
  <c r="X52" i="127"/>
  <c r="I52" i="127"/>
  <c r="BQ51" i="127"/>
  <c r="BH51" i="127"/>
  <c r="AS51" i="127"/>
  <c r="AJ51" i="127"/>
  <c r="U51" i="127"/>
  <c r="L51" i="127"/>
  <c r="C51" i="127"/>
  <c r="BT50" i="127"/>
  <c r="BE50" i="127"/>
  <c r="AV50" i="127"/>
  <c r="AG50" i="127"/>
  <c r="X50" i="127"/>
  <c r="I50" i="127"/>
  <c r="BQ49" i="127"/>
  <c r="BH49" i="127"/>
  <c r="AS49" i="127"/>
  <c r="AJ49" i="127"/>
  <c r="U49" i="127"/>
  <c r="L49" i="127"/>
  <c r="BT48" i="127"/>
  <c r="BE48" i="127"/>
  <c r="AV48" i="127"/>
  <c r="AG48" i="127"/>
  <c r="AH24" i="127"/>
  <c r="AG24" i="127" s="1"/>
  <c r="X48" i="127"/>
  <c r="I48" i="127"/>
  <c r="J24" i="127"/>
  <c r="I24" i="127" s="1"/>
  <c r="BQ47" i="127"/>
  <c r="BH47" i="127"/>
  <c r="AS47" i="127"/>
  <c r="AJ47" i="127"/>
  <c r="U47" i="127"/>
  <c r="L47" i="127"/>
  <c r="G23" i="127"/>
  <c r="BT46" i="127"/>
  <c r="BE46" i="127"/>
  <c r="AV46" i="127"/>
  <c r="AG46" i="127"/>
  <c r="X46" i="127"/>
  <c r="I46" i="127"/>
  <c r="BQ45" i="127"/>
  <c r="BH45" i="127"/>
  <c r="AS45" i="127"/>
  <c r="AJ45" i="127"/>
  <c r="U45" i="127"/>
  <c r="L45" i="127"/>
  <c r="C45" i="127"/>
  <c r="G21" i="127"/>
  <c r="AY43" i="127"/>
  <c r="BA19" i="127"/>
  <c r="AJ43" i="127"/>
  <c r="AK19" i="127"/>
  <c r="AJ19" i="127" s="1"/>
  <c r="BH41" i="127"/>
  <c r="BI17" i="127"/>
  <c r="BH17" i="127" s="1"/>
  <c r="AT31" i="127"/>
  <c r="AG23" i="127"/>
  <c r="AV42" i="127"/>
  <c r="AW18" i="127"/>
  <c r="AV18" i="127" s="1"/>
  <c r="C42" i="127"/>
  <c r="Q18" i="127"/>
  <c r="AX31" i="127"/>
  <c r="AG32" i="127"/>
  <c r="AH31" i="127"/>
  <c r="I23" i="127"/>
  <c r="BQ21" i="127"/>
  <c r="AS21" i="127"/>
  <c r="BU19" i="127"/>
  <c r="BT19" i="127" s="1"/>
  <c r="AH8" i="127"/>
  <c r="AG8" i="127" s="1"/>
  <c r="BQ52" i="127"/>
  <c r="BH52" i="127"/>
  <c r="AS52" i="127"/>
  <c r="AJ52" i="127"/>
  <c r="U52" i="127"/>
  <c r="C52" i="127"/>
  <c r="BT51" i="127"/>
  <c r="BE51" i="127"/>
  <c r="AV51" i="127"/>
  <c r="AG51" i="127"/>
  <c r="X51" i="127"/>
  <c r="I51" i="127"/>
  <c r="BQ50" i="127"/>
  <c r="BH50" i="127"/>
  <c r="AS50" i="127"/>
  <c r="AJ50" i="127"/>
  <c r="U50" i="127"/>
  <c r="L50" i="127"/>
  <c r="C50" i="127"/>
  <c r="G26" i="127"/>
  <c r="BT49" i="127"/>
  <c r="BE49" i="127"/>
  <c r="AV49" i="127"/>
  <c r="AG49" i="127"/>
  <c r="X49" i="127"/>
  <c r="I49" i="127"/>
  <c r="BQ48" i="127"/>
  <c r="BH48" i="127"/>
  <c r="AS48" i="127"/>
  <c r="AT24" i="127"/>
  <c r="AS24" i="127" s="1"/>
  <c r="AJ48" i="127"/>
  <c r="U48" i="127"/>
  <c r="L48" i="127"/>
  <c r="BT47" i="127"/>
  <c r="BE47" i="127"/>
  <c r="AV47" i="127"/>
  <c r="AG47" i="127"/>
  <c r="X47" i="127"/>
  <c r="I47" i="127"/>
  <c r="BQ46" i="127"/>
  <c r="BR22" i="127"/>
  <c r="BQ22" i="127" s="1"/>
  <c r="BH46" i="127"/>
  <c r="AS46" i="127"/>
  <c r="AT22" i="127"/>
  <c r="AS22" i="127" s="1"/>
  <c r="AJ46" i="127"/>
  <c r="U46" i="127"/>
  <c r="V22" i="127"/>
  <c r="U22" i="127" s="1"/>
  <c r="L46" i="127"/>
  <c r="C46" i="127"/>
  <c r="BT45" i="127"/>
  <c r="BE45" i="127"/>
  <c r="BF21" i="127"/>
  <c r="BE21" i="127" s="1"/>
  <c r="AV45" i="127"/>
  <c r="AG45" i="127"/>
  <c r="AH21" i="127"/>
  <c r="AG21" i="127" s="1"/>
  <c r="X45" i="127"/>
  <c r="I45" i="127"/>
  <c r="I21" i="127"/>
  <c r="BH44" i="127"/>
  <c r="BI20" i="127"/>
  <c r="BH20" i="127" s="1"/>
  <c r="AA44" i="127"/>
  <c r="AC20" i="127"/>
  <c r="L44" i="127"/>
  <c r="M20" i="127"/>
  <c r="L20" i="127" s="1"/>
  <c r="BK37" i="127"/>
  <c r="BM13" i="127"/>
  <c r="BK13" i="127" s="1"/>
  <c r="E31" i="127"/>
  <c r="BJ11" i="127"/>
  <c r="BJ7" i="127" s="1"/>
  <c r="BJ31" i="127"/>
  <c r="BM31" i="127"/>
  <c r="AV32" i="127"/>
  <c r="AW31" i="127"/>
  <c r="Q31" i="127"/>
  <c r="N31" i="127"/>
  <c r="C43" i="127"/>
  <c r="BK41" i="127"/>
  <c r="C36" i="127"/>
  <c r="I36" i="127"/>
  <c r="BU31" i="127"/>
  <c r="AO31" i="127"/>
  <c r="X32" i="127"/>
  <c r="Y31" i="127"/>
  <c r="X24" i="127"/>
  <c r="BT44" i="127"/>
  <c r="AM43" i="127"/>
  <c r="O42" i="127"/>
  <c r="BV31" i="127"/>
  <c r="BP31" i="127"/>
  <c r="BE32" i="127"/>
  <c r="BF31" i="127"/>
  <c r="BA31" i="127"/>
  <c r="Z31" i="127"/>
  <c r="T31" i="127"/>
  <c r="I32" i="127"/>
  <c r="J31" i="127"/>
  <c r="BR31" i="127"/>
  <c r="BH40" i="127"/>
  <c r="AY40" i="127"/>
  <c r="AJ40" i="127"/>
  <c r="AA40" i="127"/>
  <c r="L40" i="127"/>
  <c r="BK38" i="127"/>
  <c r="AV38" i="127"/>
  <c r="AM38" i="127"/>
  <c r="X38" i="127"/>
  <c r="O38" i="127"/>
  <c r="BH36" i="127"/>
  <c r="AY36" i="127"/>
  <c r="AJ36" i="127"/>
  <c r="AA36" i="127"/>
  <c r="L36" i="127"/>
  <c r="C35" i="127"/>
  <c r="AV34" i="127"/>
  <c r="X34" i="127"/>
  <c r="BH32" i="127"/>
  <c r="BD31" i="127"/>
  <c r="AY32" i="127"/>
  <c r="AJ32" i="127"/>
  <c r="AF31" i="127"/>
  <c r="AA32" i="127"/>
  <c r="L32" i="127"/>
  <c r="H31" i="127"/>
  <c r="F44" i="127"/>
  <c r="F43" i="127"/>
  <c r="F42" i="127"/>
  <c r="AJ41" i="127"/>
  <c r="AA41" i="127"/>
  <c r="L41" i="127"/>
  <c r="BK39" i="127"/>
  <c r="AV39" i="127"/>
  <c r="AM39" i="127"/>
  <c r="X39" i="127"/>
  <c r="O39" i="127"/>
  <c r="C39" i="127"/>
  <c r="BH37" i="127"/>
  <c r="AY37" i="127"/>
  <c r="AJ37" i="127"/>
  <c r="AA37" i="127"/>
  <c r="L37" i="127"/>
  <c r="BK35" i="127"/>
  <c r="AV35" i="127"/>
  <c r="AM35" i="127"/>
  <c r="X35" i="127"/>
  <c r="O35" i="127"/>
  <c r="BH33" i="127"/>
  <c r="AY33" i="127"/>
  <c r="AJ33" i="127"/>
  <c r="AA33" i="127"/>
  <c r="L33" i="127"/>
  <c r="BG31" i="127"/>
  <c r="BC31" i="127"/>
  <c r="AI31" i="127"/>
  <c r="AE31" i="127"/>
  <c r="K31" i="127"/>
  <c r="G31" i="127"/>
  <c r="AM41" i="127"/>
  <c r="X41" i="127"/>
  <c r="O41" i="127"/>
  <c r="C41" i="127"/>
  <c r="BH39" i="127"/>
  <c r="AY39" i="127"/>
  <c r="AJ39" i="127"/>
  <c r="AA39" i="127"/>
  <c r="L39" i="127"/>
  <c r="C38" i="127"/>
  <c r="AV37" i="127"/>
  <c r="AM37" i="127"/>
  <c r="X37" i="127"/>
  <c r="O37" i="127"/>
  <c r="BH35" i="127"/>
  <c r="AJ35" i="127"/>
  <c r="AA35" i="127"/>
  <c r="L35" i="127"/>
  <c r="C34" i="127"/>
  <c r="BK33" i="127"/>
  <c r="AV33" i="127"/>
  <c r="AM33" i="127"/>
  <c r="X33" i="127"/>
  <c r="O33" i="127"/>
  <c r="C33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BK28" i="127"/>
  <c r="AP28" i="127"/>
  <c r="O28" i="127"/>
  <c r="AA27" i="127"/>
  <c r="I26" i="127"/>
  <c r="BQ25" i="127"/>
  <c r="I25" i="127"/>
  <c r="AJ24" i="127"/>
  <c r="U24" i="127"/>
  <c r="BT22" i="127"/>
  <c r="BE22" i="127"/>
  <c r="AG22" i="127"/>
  <c r="U21" i="127"/>
  <c r="BE19" i="127"/>
  <c r="AG19" i="127"/>
  <c r="I19" i="127"/>
  <c r="BT16" i="127"/>
  <c r="BE16" i="127"/>
  <c r="AG16" i="127"/>
  <c r="I16" i="127"/>
  <c r="BQ14" i="127"/>
  <c r="AS14" i="127"/>
  <c r="U14" i="127"/>
  <c r="BN11" i="127"/>
  <c r="AP11" i="127"/>
  <c r="R11" i="127"/>
  <c r="BB9" i="127"/>
  <c r="AD9" i="127"/>
  <c r="BB28" i="127"/>
  <c r="AA28" i="127"/>
  <c r="BN27" i="127"/>
  <c r="AG25" i="127"/>
  <c r="BQ24" i="127"/>
  <c r="BE25" i="127"/>
  <c r="BH28" i="127"/>
  <c r="AM28" i="127"/>
  <c r="AY27" i="127"/>
  <c r="AD27" i="127"/>
  <c r="L22" i="127"/>
  <c r="BQ19" i="127"/>
  <c r="AS19" i="127"/>
  <c r="U19" i="127"/>
  <c r="I18" i="127"/>
  <c r="BQ16" i="127"/>
  <c r="AS16" i="127"/>
  <c r="U16" i="127"/>
  <c r="BE14" i="127"/>
  <c r="BB11" i="127"/>
  <c r="AD11" i="127"/>
  <c r="BN9" i="127"/>
  <c r="AP9" i="127"/>
  <c r="R9" i="127"/>
  <c r="BR28" i="127"/>
  <c r="BQ28" i="127" s="1"/>
  <c r="H28" i="127"/>
  <c r="J27" i="127"/>
  <c r="BF26" i="127"/>
  <c r="BE26" i="127" s="1"/>
  <c r="AB24" i="127"/>
  <c r="AA24" i="127" s="1"/>
  <c r="AN23" i="127"/>
  <c r="AM23" i="127" s="1"/>
  <c r="H23" i="127"/>
  <c r="AZ22" i="127"/>
  <c r="AY22" i="127" s="1"/>
  <c r="T22" i="127"/>
  <c r="R22" i="127" s="1"/>
  <c r="AF21" i="127"/>
  <c r="AD21" i="127" s="1"/>
  <c r="AB20" i="127"/>
  <c r="BD19" i="127"/>
  <c r="BB19" i="127" s="1"/>
  <c r="AZ18" i="127"/>
  <c r="AY18" i="127" s="1"/>
  <c r="T18" i="127"/>
  <c r="R18" i="127" s="1"/>
  <c r="P17" i="127"/>
  <c r="O17" i="127" s="1"/>
  <c r="AN15" i="127"/>
  <c r="AM15" i="127" s="1"/>
  <c r="AZ14" i="127"/>
  <c r="AY14" i="127" s="1"/>
  <c r="M9" i="127"/>
  <c r="L9" i="127" s="1"/>
  <c r="BR27" i="127"/>
  <c r="BQ27" i="127" s="1"/>
  <c r="V27" i="127"/>
  <c r="U27" i="127" s="1"/>
  <c r="H27" i="127"/>
  <c r="BH26" i="127"/>
  <c r="AZ26" i="127"/>
  <c r="AY26" i="127" s="1"/>
  <c r="L26" i="127"/>
  <c r="H26" i="127"/>
  <c r="E26" i="127" s="1"/>
  <c r="BP25" i="127"/>
  <c r="BN25" i="127" s="1"/>
  <c r="AZ25" i="127"/>
  <c r="AY25" i="127" s="1"/>
  <c r="T25" i="127"/>
  <c r="R25" i="127" s="1"/>
  <c r="BL24" i="127"/>
  <c r="BK24" i="127" s="1"/>
  <c r="AF24" i="127"/>
  <c r="AD24" i="127" s="1"/>
  <c r="P24" i="127"/>
  <c r="AR23" i="127"/>
  <c r="AP23" i="127" s="1"/>
  <c r="AB23" i="127"/>
  <c r="AA23" i="127" s="1"/>
  <c r="BD22" i="127"/>
  <c r="BB22" i="127" s="1"/>
  <c r="AN22" i="127"/>
  <c r="AM22" i="127" s="1"/>
  <c r="H22" i="127"/>
  <c r="F22" i="127" s="1"/>
  <c r="BP21" i="127"/>
  <c r="BN21" i="127" s="1"/>
  <c r="AZ21" i="127"/>
  <c r="AY21" i="127" s="1"/>
  <c r="T21" i="127"/>
  <c r="R21" i="127" s="1"/>
  <c r="BL20" i="127"/>
  <c r="BK20" i="127" s="1"/>
  <c r="AF20" i="127"/>
  <c r="AD20" i="127" s="1"/>
  <c r="P20" i="127"/>
  <c r="O20" i="127" s="1"/>
  <c r="AR19" i="127"/>
  <c r="AP19" i="127" s="1"/>
  <c r="AB19" i="127"/>
  <c r="AA19" i="127" s="1"/>
  <c r="BD18" i="127"/>
  <c r="BB18" i="127" s="1"/>
  <c r="AN18" i="127"/>
  <c r="AM18" i="127" s="1"/>
  <c r="H18" i="127"/>
  <c r="F18" i="127" s="1"/>
  <c r="BP17" i="127"/>
  <c r="AZ17" i="127"/>
  <c r="AY17" i="127" s="1"/>
  <c r="T17" i="127"/>
  <c r="R17" i="127" s="1"/>
  <c r="BL16" i="127"/>
  <c r="BK16" i="127" s="1"/>
  <c r="AF16" i="127"/>
  <c r="AD16" i="127" s="1"/>
  <c r="P16" i="127"/>
  <c r="O16" i="127" s="1"/>
  <c r="AR15" i="127"/>
  <c r="AP15" i="127" s="1"/>
  <c r="AB15" i="127"/>
  <c r="AA15" i="127" s="1"/>
  <c r="BD14" i="127"/>
  <c r="BB14" i="127" s="1"/>
  <c r="AN14" i="127"/>
  <c r="AM14" i="127" s="1"/>
  <c r="AU13" i="127"/>
  <c r="AU7" i="127" s="1"/>
  <c r="BA11" i="127"/>
  <c r="AY11" i="127" s="1"/>
  <c r="AK11" i="127"/>
  <c r="AJ11" i="127" s="1"/>
  <c r="BM10" i="127"/>
  <c r="BK10" i="127" s="1"/>
  <c r="AW10" i="127"/>
  <c r="AV10" i="127" s="1"/>
  <c r="Q10" i="127"/>
  <c r="O10" i="127" s="1"/>
  <c r="V28" i="127"/>
  <c r="U28" i="127" s="1"/>
  <c r="AH26" i="127"/>
  <c r="AG26" i="127" s="1"/>
  <c r="BL25" i="127"/>
  <c r="BK25" i="127" s="1"/>
  <c r="AF25" i="127"/>
  <c r="AD25" i="127" s="1"/>
  <c r="BP22" i="127"/>
  <c r="BN22" i="127" s="1"/>
  <c r="H19" i="127"/>
  <c r="F19" i="127" s="1"/>
  <c r="AB16" i="127"/>
  <c r="AA16" i="127" s="1"/>
  <c r="BD15" i="127"/>
  <c r="BB15" i="127" s="1"/>
  <c r="H15" i="127"/>
  <c r="BM12" i="127"/>
  <c r="BK12" i="127" s="1"/>
  <c r="BI9" i="127"/>
  <c r="BH9" i="127" s="1"/>
  <c r="AC9" i="127"/>
  <c r="BN28" i="127"/>
  <c r="AT28" i="127"/>
  <c r="AS28" i="127" s="1"/>
  <c r="R28" i="127"/>
  <c r="BB27" i="127"/>
  <c r="AH27" i="127"/>
  <c r="AG27" i="127" s="1"/>
  <c r="BR26" i="127"/>
  <c r="BQ26" i="127" s="1"/>
  <c r="BB26" i="127"/>
  <c r="AT26" i="127"/>
  <c r="AS26" i="127" s="1"/>
  <c r="V26" i="127"/>
  <c r="U26" i="127" s="1"/>
  <c r="BD25" i="127"/>
  <c r="BB25" i="127" s="1"/>
  <c r="AN25" i="127"/>
  <c r="AM25" i="127" s="1"/>
  <c r="H25" i="127"/>
  <c r="F25" i="127" s="1"/>
  <c r="BP24" i="127"/>
  <c r="BN24" i="127" s="1"/>
  <c r="AZ24" i="127"/>
  <c r="AY24" i="127" s="1"/>
  <c r="T24" i="127"/>
  <c r="R24" i="127" s="1"/>
  <c r="BL23" i="127"/>
  <c r="BK23" i="127" s="1"/>
  <c r="AF23" i="127"/>
  <c r="P23" i="127"/>
  <c r="O23" i="127" s="1"/>
  <c r="AR22" i="127"/>
  <c r="AP22" i="127" s="1"/>
  <c r="AB22" i="127"/>
  <c r="AA22" i="127" s="1"/>
  <c r="BD21" i="127"/>
  <c r="BB21" i="127" s="1"/>
  <c r="AN21" i="127"/>
  <c r="AM21" i="127" s="1"/>
  <c r="H21" i="127"/>
  <c r="BP20" i="127"/>
  <c r="BN20" i="127" s="1"/>
  <c r="AZ20" i="127"/>
  <c r="AY20" i="127" s="1"/>
  <c r="T20" i="127"/>
  <c r="R20" i="127" s="1"/>
  <c r="BL19" i="127"/>
  <c r="BK19" i="127" s="1"/>
  <c r="AF19" i="127"/>
  <c r="AD19" i="127" s="1"/>
  <c r="P19" i="127"/>
  <c r="O19" i="127" s="1"/>
  <c r="AR18" i="127"/>
  <c r="AP18" i="127" s="1"/>
  <c r="AB18" i="127"/>
  <c r="AA18" i="127" s="1"/>
  <c r="BD17" i="127"/>
  <c r="BB17" i="127" s="1"/>
  <c r="AN17" i="127"/>
  <c r="AM17" i="127" s="1"/>
  <c r="H17" i="127"/>
  <c r="F17" i="127" s="1"/>
  <c r="BP16" i="127"/>
  <c r="BN16" i="127" s="1"/>
  <c r="AZ16" i="127"/>
  <c r="AY16" i="127" s="1"/>
  <c r="T16" i="127"/>
  <c r="R16" i="127" s="1"/>
  <c r="BL15" i="127"/>
  <c r="BK15" i="127" s="1"/>
  <c r="AF15" i="127"/>
  <c r="AD15" i="127" s="1"/>
  <c r="P15" i="127"/>
  <c r="O15" i="127" s="1"/>
  <c r="AR14" i="127"/>
  <c r="AB14" i="127"/>
  <c r="AA14" i="127" s="1"/>
  <c r="BO13" i="127"/>
  <c r="BN13" i="127" s="1"/>
  <c r="S13" i="127"/>
  <c r="R13" i="127" s="1"/>
  <c r="AO12" i="127"/>
  <c r="AM12" i="127" s="1"/>
  <c r="Y12" i="127"/>
  <c r="X12" i="127" s="1"/>
  <c r="AB26" i="127"/>
  <c r="AA26" i="127" s="1"/>
  <c r="BF27" i="127"/>
  <c r="BE27" i="127" s="1"/>
  <c r="P25" i="127"/>
  <c r="O25" i="127" s="1"/>
  <c r="AR24" i="127"/>
  <c r="AP24" i="127" s="1"/>
  <c r="BD23" i="127"/>
  <c r="BB23" i="127" s="1"/>
  <c r="BL21" i="127"/>
  <c r="BK21" i="127" s="1"/>
  <c r="P21" i="127"/>
  <c r="O21" i="127" s="1"/>
  <c r="AR20" i="127"/>
  <c r="AP20" i="127" s="1"/>
  <c r="AN19" i="127"/>
  <c r="AM19" i="127" s="1"/>
  <c r="BP18" i="127"/>
  <c r="BN18" i="127" s="1"/>
  <c r="BL17" i="127"/>
  <c r="BK17" i="127" s="1"/>
  <c r="AF17" i="127"/>
  <c r="AD17" i="127" s="1"/>
  <c r="AR16" i="127"/>
  <c r="AP16" i="127" s="1"/>
  <c r="BP14" i="127"/>
  <c r="BN14" i="127" s="1"/>
  <c r="AQ13" i="127"/>
  <c r="AP13" i="127" s="1"/>
  <c r="BF28" i="127"/>
  <c r="BE28" i="127" s="1"/>
  <c r="J28" i="127"/>
  <c r="I28" i="127" s="1"/>
  <c r="AT27" i="127"/>
  <c r="AS27" i="127" s="1"/>
  <c r="R27" i="127"/>
  <c r="BL26" i="127"/>
  <c r="BK26" i="127" s="1"/>
  <c r="AN26" i="127"/>
  <c r="AM26" i="127" s="1"/>
  <c r="P26" i="127"/>
  <c r="O26" i="127" s="1"/>
  <c r="AR25" i="127"/>
  <c r="AP25" i="127" s="1"/>
  <c r="AB25" i="127"/>
  <c r="AA25" i="127" s="1"/>
  <c r="BD24" i="127"/>
  <c r="BB24" i="127" s="1"/>
  <c r="AN24" i="127"/>
  <c r="AM24" i="127" s="1"/>
  <c r="H24" i="127"/>
  <c r="BP23" i="127"/>
  <c r="BN23" i="127" s="1"/>
  <c r="AZ23" i="127"/>
  <c r="AY23" i="127" s="1"/>
  <c r="T23" i="127"/>
  <c r="R23" i="127" s="1"/>
  <c r="BL22" i="127"/>
  <c r="BK22" i="127" s="1"/>
  <c r="AF22" i="127"/>
  <c r="AD22" i="127" s="1"/>
  <c r="P22" i="127"/>
  <c r="O22" i="127" s="1"/>
  <c r="AR21" i="127"/>
  <c r="AP21" i="127" s="1"/>
  <c r="AB21" i="127"/>
  <c r="AA21" i="127" s="1"/>
  <c r="BD20" i="127"/>
  <c r="BB20" i="127" s="1"/>
  <c r="AN20" i="127"/>
  <c r="AM20" i="127" s="1"/>
  <c r="H20" i="127"/>
  <c r="BP19" i="127"/>
  <c r="BN19" i="127" s="1"/>
  <c r="AZ19" i="127"/>
  <c r="T19" i="127"/>
  <c r="R19" i="127" s="1"/>
  <c r="BL18" i="127"/>
  <c r="BK18" i="127" s="1"/>
  <c r="AF18" i="127"/>
  <c r="AD18" i="127" s="1"/>
  <c r="P18" i="127"/>
  <c r="AR17" i="127"/>
  <c r="AP17" i="127" s="1"/>
  <c r="AB17" i="127"/>
  <c r="AA17" i="127" s="1"/>
  <c r="BD16" i="127"/>
  <c r="BB16" i="127" s="1"/>
  <c r="AN16" i="127"/>
  <c r="AM16" i="127" s="1"/>
  <c r="H16" i="127"/>
  <c r="BP15" i="127"/>
  <c r="BN15" i="127" s="1"/>
  <c r="AZ15" i="127"/>
  <c r="AY15" i="127" s="1"/>
  <c r="T15" i="127"/>
  <c r="R15" i="127" s="1"/>
  <c r="BL14" i="127"/>
  <c r="BK14" i="127" s="1"/>
  <c r="AF14" i="127"/>
  <c r="AD14" i="127" s="1"/>
  <c r="BS13" i="127"/>
  <c r="BS7" i="127" s="1"/>
  <c r="W13" i="127"/>
  <c r="U13" i="127" s="1"/>
  <c r="BI12" i="127"/>
  <c r="BH12" i="127" s="1"/>
  <c r="BU8" i="127"/>
  <c r="AO8" i="127"/>
  <c r="AM8" i="127" s="1"/>
  <c r="T8" i="127"/>
  <c r="R8" i="127" s="1"/>
  <c r="AH28" i="127"/>
  <c r="AG28" i="127" s="1"/>
  <c r="BT28" i="127"/>
  <c r="AV28" i="127"/>
  <c r="AJ28" i="127"/>
  <c r="X28" i="127"/>
  <c r="BT27" i="127"/>
  <c r="BH27" i="127"/>
  <c r="AV27" i="127"/>
  <c r="X27" i="127"/>
  <c r="L27" i="127"/>
  <c r="BT26" i="127"/>
  <c r="AV26" i="127"/>
  <c r="AJ26" i="127"/>
  <c r="X26" i="127"/>
  <c r="BT25" i="127"/>
  <c r="BH25" i="127"/>
  <c r="AJ25" i="127"/>
  <c r="X25" i="127"/>
  <c r="L25" i="127"/>
  <c r="BT24" i="127"/>
  <c r="BH24" i="127"/>
  <c r="AV24" i="127"/>
  <c r="L24" i="127"/>
  <c r="BT23" i="127"/>
  <c r="BH23" i="127"/>
  <c r="AV23" i="127"/>
  <c r="AJ23" i="127"/>
  <c r="X23" i="127"/>
  <c r="BH22" i="127"/>
  <c r="AV22" i="127"/>
  <c r="AJ22" i="127"/>
  <c r="X22" i="127"/>
  <c r="BT21" i="127"/>
  <c r="BH21" i="127"/>
  <c r="AV21" i="127"/>
  <c r="AJ21" i="127"/>
  <c r="X21" i="127"/>
  <c r="L21" i="127"/>
  <c r="AV20" i="127"/>
  <c r="AJ20" i="127"/>
  <c r="BH19" i="127"/>
  <c r="AV19" i="127"/>
  <c r="L19" i="127"/>
  <c r="BT18" i="127"/>
  <c r="BH18" i="127"/>
  <c r="AJ18" i="127"/>
  <c r="X18" i="127"/>
  <c r="L18" i="127"/>
  <c r="BT17" i="127"/>
  <c r="AV17" i="127"/>
  <c r="AJ17" i="127"/>
  <c r="X17" i="127"/>
  <c r="L17" i="127"/>
  <c r="BH16" i="127"/>
  <c r="AV16" i="127"/>
  <c r="AJ16" i="127"/>
  <c r="X16" i="127"/>
  <c r="L16" i="127"/>
  <c r="BT15" i="127"/>
  <c r="BH15" i="127"/>
  <c r="AV15" i="127"/>
  <c r="AJ15" i="127"/>
  <c r="X15" i="127"/>
  <c r="L15" i="127"/>
  <c r="BT14" i="127"/>
  <c r="BH14" i="127"/>
  <c r="AV14" i="127"/>
  <c r="AJ14" i="127"/>
  <c r="X14" i="127"/>
  <c r="G14" i="127"/>
  <c r="BU13" i="127"/>
  <c r="BT13" i="127" s="1"/>
  <c r="AW13" i="127"/>
  <c r="AV13" i="127" s="1"/>
  <c r="Y13" i="127"/>
  <c r="X13" i="127" s="1"/>
  <c r="BO12" i="127"/>
  <c r="BN12" i="127" s="1"/>
  <c r="AQ12" i="127"/>
  <c r="AP12" i="127" s="1"/>
  <c r="AK12" i="127"/>
  <c r="AJ12" i="127" s="1"/>
  <c r="BM11" i="127"/>
  <c r="BK11" i="127" s="1"/>
  <c r="AW11" i="127"/>
  <c r="AV11" i="127" s="1"/>
  <c r="Q11" i="127"/>
  <c r="O11" i="127" s="1"/>
  <c r="BI10" i="127"/>
  <c r="BH10" i="127" s="1"/>
  <c r="AC10" i="127"/>
  <c r="AA10" i="127" s="1"/>
  <c r="M10" i="127"/>
  <c r="L10" i="127" s="1"/>
  <c r="BU9" i="127"/>
  <c r="BT9" i="127" s="1"/>
  <c r="AO9" i="127"/>
  <c r="AM9" i="127" s="1"/>
  <c r="Y9" i="127"/>
  <c r="X9" i="127" s="1"/>
  <c r="BA8" i="127"/>
  <c r="AY8" i="127" s="1"/>
  <c r="AK8" i="127"/>
  <c r="P8" i="127"/>
  <c r="AP26" i="127"/>
  <c r="AD26" i="127"/>
  <c r="AD23" i="127"/>
  <c r="S14" i="127"/>
  <c r="R14" i="127" s="1"/>
  <c r="BI13" i="127"/>
  <c r="BH13" i="127" s="1"/>
  <c r="AK13" i="127"/>
  <c r="AJ13" i="127" s="1"/>
  <c r="M13" i="127"/>
  <c r="L13" i="127" s="1"/>
  <c r="BC12" i="127"/>
  <c r="BB12" i="127" s="1"/>
  <c r="AC12" i="127"/>
  <c r="AA12" i="127" s="1"/>
  <c r="M12" i="127"/>
  <c r="L12" i="127" s="1"/>
  <c r="BU11" i="127"/>
  <c r="BT11" i="127" s="1"/>
  <c r="AO11" i="127"/>
  <c r="AM11" i="127" s="1"/>
  <c r="Y11" i="127"/>
  <c r="X11" i="127" s="1"/>
  <c r="BA10" i="127"/>
  <c r="AY10" i="127" s="1"/>
  <c r="AK10" i="127"/>
  <c r="AJ10" i="127" s="1"/>
  <c r="BM9" i="127"/>
  <c r="BK9" i="127" s="1"/>
  <c r="AW9" i="127"/>
  <c r="AV9" i="127" s="1"/>
  <c r="Q9" i="127"/>
  <c r="O9" i="127" s="1"/>
  <c r="BI8" i="127"/>
  <c r="BQ15" i="127"/>
  <c r="BE15" i="127"/>
  <c r="AS15" i="127"/>
  <c r="AG14" i="127"/>
  <c r="M14" i="127"/>
  <c r="L14" i="127" s="1"/>
  <c r="BC13" i="127"/>
  <c r="BB13" i="127" s="1"/>
  <c r="AE13" i="127"/>
  <c r="AD13" i="127" s="1"/>
  <c r="G13" i="127"/>
  <c r="BU12" i="127"/>
  <c r="BT12" i="127" s="1"/>
  <c r="AW12" i="127"/>
  <c r="AV12" i="127" s="1"/>
  <c r="Q12" i="127"/>
  <c r="O12" i="127" s="1"/>
  <c r="BI11" i="127"/>
  <c r="AC11" i="127"/>
  <c r="AA11" i="127" s="1"/>
  <c r="M11" i="127"/>
  <c r="L11" i="127" s="1"/>
  <c r="BU10" i="127"/>
  <c r="BT10" i="127" s="1"/>
  <c r="AO10" i="127"/>
  <c r="Y10" i="127"/>
  <c r="X10" i="127" s="1"/>
  <c r="BA9" i="127"/>
  <c r="AY9" i="127" s="1"/>
  <c r="AK9" i="127"/>
  <c r="AJ9" i="127" s="1"/>
  <c r="BM8" i="127"/>
  <c r="AW8" i="127"/>
  <c r="G8" i="127"/>
  <c r="O14" i="127"/>
  <c r="AY13" i="127"/>
  <c r="AM13" i="127"/>
  <c r="AA13" i="127"/>
  <c r="O13" i="127"/>
  <c r="AY12" i="127"/>
  <c r="AA8" i="127"/>
  <c r="F12" i="127"/>
  <c r="F11" i="127"/>
  <c r="F10" i="127"/>
  <c r="F9" i="127"/>
  <c r="BN8" i="127"/>
  <c r="BG7" i="127"/>
  <c r="BB8" i="127"/>
  <c r="AP8" i="127"/>
  <c r="AI7" i="127"/>
  <c r="AD8" i="127"/>
  <c r="J8" i="127"/>
  <c r="I14" i="127"/>
  <c r="BE13" i="127"/>
  <c r="AG13" i="127"/>
  <c r="I13" i="127"/>
  <c r="BQ12" i="127"/>
  <c r="BE12" i="127"/>
  <c r="AS12" i="127"/>
  <c r="AG12" i="127"/>
  <c r="U12" i="127"/>
  <c r="I12" i="127"/>
  <c r="BQ11" i="127"/>
  <c r="BE11" i="127"/>
  <c r="AS11" i="127"/>
  <c r="AG11" i="127"/>
  <c r="U11" i="127"/>
  <c r="I11" i="127"/>
  <c r="BQ10" i="127"/>
  <c r="BE10" i="127"/>
  <c r="AG10" i="127"/>
  <c r="U10" i="127"/>
  <c r="I10" i="127"/>
  <c r="BQ9" i="127"/>
  <c r="BE9" i="127"/>
  <c r="AS9" i="127"/>
  <c r="AG9" i="127"/>
  <c r="U9" i="127"/>
  <c r="I9" i="127"/>
  <c r="BV7" i="127"/>
  <c r="BQ8" i="127"/>
  <c r="BE8" i="127"/>
  <c r="AX7" i="127"/>
  <c r="AS8" i="127"/>
  <c r="AL7" i="127"/>
  <c r="Z7" i="127"/>
  <c r="V8" i="127"/>
  <c r="H8" i="127"/>
  <c r="X8" i="127"/>
  <c r="L8" i="127"/>
  <c r="AA20" i="127" l="1"/>
  <c r="L28" i="127"/>
  <c r="E28" i="127"/>
  <c r="AQ7" i="127"/>
  <c r="BR7" i="127"/>
  <c r="BQ7" i="127" s="1"/>
  <c r="BQ13" i="127"/>
  <c r="BN31" i="127"/>
  <c r="BK31" i="127"/>
  <c r="BH31" i="127"/>
  <c r="BF7" i="127"/>
  <c r="BE7" i="127" s="1"/>
  <c r="BB31" i="127"/>
  <c r="AV31" i="127"/>
  <c r="AE7" i="127"/>
  <c r="AD31" i="127"/>
  <c r="O31" i="127"/>
  <c r="K7" i="127"/>
  <c r="E27" i="127"/>
  <c r="F23" i="127"/>
  <c r="F21" i="127"/>
  <c r="BT31" i="127"/>
  <c r="BH11" i="127"/>
  <c r="BE31" i="127"/>
  <c r="AY31" i="127"/>
  <c r="AY19" i="127"/>
  <c r="AS31" i="127"/>
  <c r="E14" i="127"/>
  <c r="AH7" i="127"/>
  <c r="AG7" i="127" s="1"/>
  <c r="W7" i="127"/>
  <c r="R31" i="127"/>
  <c r="Q7" i="127"/>
  <c r="L31" i="127"/>
  <c r="I31" i="127"/>
  <c r="I27" i="127"/>
  <c r="C32" i="127"/>
  <c r="D31" i="127"/>
  <c r="C31" i="127" s="1"/>
  <c r="BC7" i="127"/>
  <c r="AF7" i="127"/>
  <c r="D25" i="127"/>
  <c r="E24" i="127"/>
  <c r="AM31" i="127"/>
  <c r="AJ31" i="127"/>
  <c r="C37" i="127"/>
  <c r="F31" i="127"/>
  <c r="C44" i="127"/>
  <c r="X31" i="127"/>
  <c r="C48" i="127"/>
  <c r="E20" i="127"/>
  <c r="C47" i="127"/>
  <c r="C49" i="127"/>
  <c r="AS13" i="127"/>
  <c r="BM7" i="127"/>
  <c r="E10" i="127"/>
  <c r="E13" i="127"/>
  <c r="O18" i="127"/>
  <c r="BQ31" i="127"/>
  <c r="AG31" i="127"/>
  <c r="E15" i="127"/>
  <c r="BP7" i="127"/>
  <c r="Y7" i="127"/>
  <c r="X7" i="127" s="1"/>
  <c r="AT7" i="127"/>
  <c r="AS7" i="127" s="1"/>
  <c r="S7" i="127"/>
  <c r="E12" i="127"/>
  <c r="D16" i="127"/>
  <c r="BN17" i="127"/>
  <c r="F24" i="127"/>
  <c r="E16" i="127"/>
  <c r="E9" i="127"/>
  <c r="D12" i="127"/>
  <c r="D17" i="127"/>
  <c r="D18" i="127"/>
  <c r="F20" i="127"/>
  <c r="BL7" i="127"/>
  <c r="D15" i="127"/>
  <c r="D21" i="127"/>
  <c r="D22" i="127"/>
  <c r="BD7" i="127"/>
  <c r="AR7" i="127"/>
  <c r="F27" i="127"/>
  <c r="E19" i="127"/>
  <c r="F28" i="127"/>
  <c r="BA7" i="127"/>
  <c r="AZ7" i="127"/>
  <c r="AA9" i="127"/>
  <c r="AM10" i="127"/>
  <c r="E11" i="127"/>
  <c r="AV8" i="127"/>
  <c r="AW7" i="127"/>
  <c r="AV7" i="127" s="1"/>
  <c r="F13" i="127"/>
  <c r="D13" i="127"/>
  <c r="BH8" i="127"/>
  <c r="BI7" i="127"/>
  <c r="BH7" i="127" s="1"/>
  <c r="AP14" i="127"/>
  <c r="F15" i="127"/>
  <c r="D19" i="127"/>
  <c r="AJ8" i="127"/>
  <c r="AK7" i="127"/>
  <c r="AJ7" i="127" s="1"/>
  <c r="F26" i="127"/>
  <c r="BT8" i="127"/>
  <c r="BU7" i="127"/>
  <c r="BT7" i="127" s="1"/>
  <c r="E21" i="127"/>
  <c r="E25" i="127"/>
  <c r="U8" i="127"/>
  <c r="V7" i="127"/>
  <c r="AN7" i="127"/>
  <c r="D8" i="127"/>
  <c r="F8" i="127"/>
  <c r="G7" i="127"/>
  <c r="AC7" i="127"/>
  <c r="P7" i="127"/>
  <c r="O8" i="127"/>
  <c r="D14" i="127"/>
  <c r="F14" i="127"/>
  <c r="D26" i="127"/>
  <c r="C26" i="127" s="1"/>
  <c r="AO7" i="127"/>
  <c r="D28" i="127"/>
  <c r="E23" i="127"/>
  <c r="E17" i="127"/>
  <c r="M7" i="127"/>
  <c r="L7" i="127" s="1"/>
  <c r="D10" i="127"/>
  <c r="H7" i="127"/>
  <c r="E8" i="127"/>
  <c r="I8" i="127"/>
  <c r="J7" i="127"/>
  <c r="BO7" i="127"/>
  <c r="D9" i="127"/>
  <c r="D11" i="127"/>
  <c r="AB7" i="127"/>
  <c r="BK8" i="127"/>
  <c r="F16" i="127"/>
  <c r="D20" i="127"/>
  <c r="D23" i="127"/>
  <c r="T7" i="127"/>
  <c r="D27" i="127"/>
  <c r="E18" i="127"/>
  <c r="E22" i="127"/>
  <c r="O24" i="127"/>
  <c r="D24" i="127"/>
  <c r="I7" i="127" l="1"/>
  <c r="AP7" i="127"/>
  <c r="C28" i="127"/>
  <c r="BN7" i="127"/>
  <c r="BB7" i="127"/>
  <c r="C19" i="127"/>
  <c r="C25" i="127"/>
  <c r="AD7" i="127"/>
  <c r="C9" i="127"/>
  <c r="U7" i="127"/>
  <c r="R7" i="127"/>
  <c r="C24" i="127"/>
  <c r="O7" i="127"/>
  <c r="C27" i="127"/>
  <c r="C15" i="127"/>
  <c r="BK7" i="127"/>
  <c r="C14" i="127"/>
  <c r="AY7" i="127"/>
  <c r="C22" i="127"/>
  <c r="C23" i="127"/>
  <c r="C12" i="127"/>
  <c r="C20" i="127"/>
  <c r="C17" i="127"/>
  <c r="C13" i="127"/>
  <c r="C21" i="127"/>
  <c r="C18" i="127"/>
  <c r="C10" i="127"/>
  <c r="AM7" i="127"/>
  <c r="C16" i="127"/>
  <c r="C11" i="127"/>
  <c r="D7" i="127"/>
  <c r="C8" i="127"/>
  <c r="E7" i="127"/>
  <c r="AA7" i="127"/>
  <c r="F7" i="127"/>
  <c r="C7" i="127" l="1"/>
  <c r="J11" i="130"/>
  <c r="J12" i="130"/>
  <c r="J13" i="130"/>
  <c r="J14" i="130"/>
  <c r="J15" i="130"/>
  <c r="J16" i="130"/>
  <c r="J17" i="130"/>
  <c r="J18" i="130"/>
  <c r="J19" i="130"/>
  <c r="J20" i="130"/>
  <c r="J21" i="130"/>
  <c r="J22" i="130"/>
  <c r="J23" i="130"/>
  <c r="J24" i="130"/>
  <c r="J25" i="130"/>
  <c r="J26" i="130"/>
  <c r="J27" i="130"/>
  <c r="J28" i="130"/>
  <c r="J29" i="130"/>
  <c r="J30" i="130"/>
  <c r="J31" i="130"/>
  <c r="J32" i="130"/>
  <c r="J34" i="130"/>
  <c r="J35" i="130"/>
  <c r="J36" i="130"/>
  <c r="J37" i="130"/>
  <c r="J38" i="130"/>
  <c r="J39" i="130"/>
  <c r="J40" i="130"/>
  <c r="J41" i="130"/>
  <c r="J42" i="130"/>
  <c r="J43" i="130"/>
  <c r="J44" i="130"/>
  <c r="J45" i="130"/>
  <c r="J46" i="130"/>
  <c r="J47" i="130"/>
  <c r="J48" i="130"/>
  <c r="J49" i="130"/>
  <c r="J50" i="130"/>
  <c r="J51" i="130"/>
  <c r="J52" i="130"/>
  <c r="J53" i="130"/>
  <c r="J54" i="130"/>
  <c r="J55" i="130"/>
  <c r="J56" i="130"/>
  <c r="J57" i="130"/>
  <c r="J58" i="130"/>
  <c r="J59" i="130"/>
  <c r="J60" i="130"/>
  <c r="J61" i="130"/>
  <c r="J62" i="130"/>
  <c r="J63" i="130"/>
  <c r="J64" i="130"/>
  <c r="J65" i="130"/>
  <c r="J10" i="130"/>
  <c r="J9" i="130"/>
  <c r="AN47" i="130" l="1"/>
  <c r="AS58" i="127" l="1"/>
  <c r="AS59" i="127"/>
  <c r="AS60" i="127"/>
  <c r="AS61" i="127"/>
  <c r="AS62" i="127"/>
  <c r="AS63" i="127"/>
  <c r="AS64" i="127"/>
  <c r="AS65" i="127"/>
  <c r="AS66" i="127"/>
  <c r="AS67" i="127"/>
  <c r="AS68" i="127"/>
  <c r="G61" i="130"/>
  <c r="BH55" i="127" l="1"/>
  <c r="BL9" i="130" l="1"/>
  <c r="BL10" i="130"/>
  <c r="BL11" i="130"/>
  <c r="BL12" i="130"/>
  <c r="BL13" i="130"/>
  <c r="BL14" i="130"/>
  <c r="BL15" i="130"/>
  <c r="BL16" i="130"/>
  <c r="BL17" i="130"/>
  <c r="BL18" i="130"/>
  <c r="BL19" i="130"/>
  <c r="BL20" i="130"/>
  <c r="BL21" i="130"/>
  <c r="BL22" i="130"/>
  <c r="BL23" i="130"/>
  <c r="BL24" i="130"/>
  <c r="BL25" i="130"/>
  <c r="BL26" i="130"/>
  <c r="BL27" i="130"/>
  <c r="BL28" i="130"/>
  <c r="BL29" i="130"/>
  <c r="BL30" i="130"/>
  <c r="BL31" i="130"/>
  <c r="BL32" i="130"/>
  <c r="BL33" i="130"/>
  <c r="BL34" i="130"/>
  <c r="BL35" i="130"/>
  <c r="BL36" i="130"/>
  <c r="BL37" i="130"/>
  <c r="BL38" i="130"/>
  <c r="BL39" i="130"/>
  <c r="BL40" i="130"/>
  <c r="BL41" i="130"/>
  <c r="BL42" i="130"/>
  <c r="BL43" i="130"/>
  <c r="BL44" i="130"/>
  <c r="BL45" i="130"/>
  <c r="BL46" i="130"/>
  <c r="BL47" i="130"/>
  <c r="BL48" i="130"/>
  <c r="BL49" i="130"/>
  <c r="BL50" i="130"/>
  <c r="BL51" i="130"/>
  <c r="BL52" i="130"/>
  <c r="BL53" i="130"/>
  <c r="BL54" i="130"/>
  <c r="BL55" i="130"/>
  <c r="BL56" i="130"/>
  <c r="BL57" i="130"/>
  <c r="BL58" i="130"/>
  <c r="BL59" i="130"/>
  <c r="BL60" i="130"/>
  <c r="BL61" i="130"/>
  <c r="BL62" i="130"/>
  <c r="BL63" i="130"/>
  <c r="BL64" i="130"/>
  <c r="BL65" i="130"/>
  <c r="F20" i="128" l="1"/>
  <c r="G20" i="128"/>
  <c r="H20" i="128"/>
  <c r="I20" i="128"/>
  <c r="J20" i="128"/>
  <c r="L20" i="128"/>
  <c r="M20" i="128"/>
  <c r="N20" i="128"/>
  <c r="O20" i="128"/>
  <c r="P20" i="128"/>
  <c r="Q20" i="128"/>
  <c r="R20" i="128"/>
  <c r="S20" i="128"/>
  <c r="T20" i="128"/>
  <c r="U20" i="128"/>
  <c r="V20" i="128"/>
  <c r="W20" i="128"/>
  <c r="X20" i="128"/>
  <c r="Y20" i="128"/>
  <c r="Z20" i="128"/>
  <c r="AA20" i="128"/>
  <c r="AB20" i="128"/>
  <c r="AC20" i="128"/>
  <c r="AD20" i="128"/>
  <c r="AE20" i="128"/>
  <c r="AG20" i="128"/>
  <c r="AH20" i="128"/>
  <c r="AI20" i="128"/>
  <c r="AJ20" i="128"/>
  <c r="AK20" i="128"/>
  <c r="AL20" i="128"/>
  <c r="AM20" i="128"/>
  <c r="AN20" i="128"/>
  <c r="AO20" i="128"/>
  <c r="AP20" i="128"/>
  <c r="AQ20" i="128"/>
  <c r="AR20" i="128"/>
  <c r="AS20" i="128"/>
  <c r="AT20" i="128"/>
  <c r="AU20" i="128"/>
  <c r="AV20" i="128"/>
  <c r="AW20" i="128"/>
  <c r="AX20" i="128"/>
  <c r="AY20" i="128"/>
  <c r="AZ20" i="128"/>
  <c r="BA20" i="128"/>
  <c r="BB20" i="128"/>
  <c r="BC20" i="128"/>
  <c r="BD20" i="128"/>
  <c r="BE20" i="128"/>
  <c r="BF20" i="128"/>
  <c r="BG20" i="128"/>
  <c r="BH20" i="128"/>
  <c r="BI20" i="128"/>
  <c r="BJ20" i="128"/>
  <c r="BK20" i="128"/>
  <c r="BL20" i="128"/>
  <c r="BM20" i="128"/>
  <c r="BN20" i="128"/>
  <c r="BP20" i="128"/>
  <c r="BQ20" i="128"/>
  <c r="BR20" i="128"/>
  <c r="BS20" i="128"/>
  <c r="BT20" i="128"/>
  <c r="BU20" i="128"/>
  <c r="BV20" i="128"/>
  <c r="F14" i="128"/>
  <c r="G14" i="128"/>
  <c r="I14" i="128"/>
  <c r="J14" i="128"/>
  <c r="K14" i="128"/>
  <c r="L14" i="128"/>
  <c r="M14" i="128"/>
  <c r="N14" i="128"/>
  <c r="O14" i="128"/>
  <c r="P14" i="128"/>
  <c r="Q14" i="128"/>
  <c r="R14" i="128"/>
  <c r="S14" i="128"/>
  <c r="T14" i="128"/>
  <c r="U14" i="128"/>
  <c r="V14" i="128"/>
  <c r="W14" i="128"/>
  <c r="X14" i="128"/>
  <c r="Y14" i="128"/>
  <c r="Z14" i="128"/>
  <c r="AA14" i="128"/>
  <c r="AB14" i="128"/>
  <c r="AC14" i="128"/>
  <c r="AD14" i="128"/>
  <c r="AE14" i="128"/>
  <c r="AG14" i="128"/>
  <c r="AH14" i="128"/>
  <c r="AI14" i="128"/>
  <c r="AJ14" i="128"/>
  <c r="AK14" i="128"/>
  <c r="AL14" i="128"/>
  <c r="AM14" i="128"/>
  <c r="AN14" i="128"/>
  <c r="AO14" i="128"/>
  <c r="AP14" i="128"/>
  <c r="AQ14" i="128"/>
  <c r="AR14" i="128"/>
  <c r="AS14" i="128"/>
  <c r="AT14" i="128"/>
  <c r="AU14" i="128"/>
  <c r="AV14" i="128"/>
  <c r="AW14" i="128"/>
  <c r="AX14" i="128"/>
  <c r="AY14" i="128"/>
  <c r="AZ14" i="128"/>
  <c r="BA14" i="128"/>
  <c r="BC14" i="128"/>
  <c r="BD14" i="128"/>
  <c r="BE14" i="128"/>
  <c r="BF14" i="128"/>
  <c r="BG14" i="128"/>
  <c r="BH14" i="128"/>
  <c r="BI14" i="128"/>
  <c r="BJ14" i="128"/>
  <c r="BK14" i="128"/>
  <c r="BL14" i="128"/>
  <c r="BM14" i="128"/>
  <c r="BN14" i="128"/>
  <c r="BQ14" i="128"/>
  <c r="BR14" i="128"/>
  <c r="BS14" i="128"/>
  <c r="BT14" i="128"/>
  <c r="BU14" i="128"/>
  <c r="BV14" i="128"/>
  <c r="R75" i="127" l="1"/>
  <c r="R74" i="127"/>
  <c r="R73" i="127"/>
  <c r="R72" i="127"/>
  <c r="R71" i="127"/>
  <c r="R70" i="127"/>
  <c r="R69" i="127"/>
  <c r="R68" i="127"/>
  <c r="R67" i="127"/>
  <c r="R66" i="127"/>
  <c r="R65" i="127"/>
  <c r="R64" i="127"/>
  <c r="R63" i="127"/>
  <c r="R62" i="127"/>
  <c r="R61" i="127"/>
  <c r="R60" i="127"/>
  <c r="R59" i="127"/>
  <c r="R58" i="127"/>
  <c r="R57" i="127"/>
  <c r="R56" i="127"/>
  <c r="R55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AU8" i="130"/>
  <c r="AX8" i="130"/>
  <c r="E9" i="130"/>
  <c r="F9" i="130"/>
  <c r="G9" i="130"/>
  <c r="M9" i="130"/>
  <c r="P9" i="130"/>
  <c r="S9" i="130"/>
  <c r="V9" i="130"/>
  <c r="Y9" i="130"/>
  <c r="AB9" i="130"/>
  <c r="AE9" i="130"/>
  <c r="AH9" i="130"/>
  <c r="AK9" i="130"/>
  <c r="AN9" i="130"/>
  <c r="AQ9" i="130"/>
  <c r="AT9" i="130"/>
  <c r="AW9" i="130"/>
  <c r="AZ9" i="130"/>
  <c r="BC9" i="130"/>
  <c r="BF9" i="130"/>
  <c r="BI9" i="130"/>
  <c r="BO9" i="130"/>
  <c r="BR9" i="130"/>
  <c r="BU9" i="130"/>
  <c r="E10" i="130"/>
  <c r="F10" i="130"/>
  <c r="G10" i="130"/>
  <c r="M10" i="130"/>
  <c r="P10" i="130"/>
  <c r="S10" i="130"/>
  <c r="V10" i="130"/>
  <c r="Y10" i="130"/>
  <c r="AB10" i="130"/>
  <c r="AE10" i="130"/>
  <c r="AH10" i="130"/>
  <c r="AK10" i="130"/>
  <c r="AN10" i="130"/>
  <c r="AQ10" i="130"/>
  <c r="AT10" i="130"/>
  <c r="AW10" i="130"/>
  <c r="AZ10" i="130"/>
  <c r="BC10" i="130"/>
  <c r="BF10" i="130"/>
  <c r="BI10" i="130"/>
  <c r="BO10" i="130"/>
  <c r="BR10" i="130"/>
  <c r="BU10" i="130"/>
  <c r="E11" i="130"/>
  <c r="F11" i="130"/>
  <c r="G11" i="130"/>
  <c r="M11" i="130"/>
  <c r="P11" i="130"/>
  <c r="S11" i="130"/>
  <c r="V11" i="130"/>
  <c r="Y11" i="130"/>
  <c r="AB11" i="130"/>
  <c r="AE11" i="130"/>
  <c r="AH11" i="130"/>
  <c r="AK11" i="130"/>
  <c r="AN11" i="130"/>
  <c r="AQ11" i="130"/>
  <c r="AT11" i="130"/>
  <c r="AW11" i="130"/>
  <c r="AZ11" i="130"/>
  <c r="BC11" i="130"/>
  <c r="BF11" i="130"/>
  <c r="BI11" i="130"/>
  <c r="BO11" i="130"/>
  <c r="BR11" i="130"/>
  <c r="BU11" i="130"/>
  <c r="E12" i="130"/>
  <c r="F12" i="130"/>
  <c r="G12" i="130"/>
  <c r="M12" i="130"/>
  <c r="P12" i="130"/>
  <c r="S12" i="130"/>
  <c r="V12" i="130"/>
  <c r="Y12" i="130"/>
  <c r="AB12" i="130"/>
  <c r="AE12" i="130"/>
  <c r="AH12" i="130"/>
  <c r="AK12" i="130"/>
  <c r="AN12" i="130"/>
  <c r="AQ12" i="130"/>
  <c r="AT12" i="130"/>
  <c r="AW12" i="130"/>
  <c r="AZ12" i="130"/>
  <c r="BC12" i="130"/>
  <c r="BF12" i="130"/>
  <c r="BI12" i="130"/>
  <c r="BO12" i="130"/>
  <c r="BR12" i="130"/>
  <c r="BU12" i="130"/>
  <c r="E13" i="130"/>
  <c r="F13" i="130"/>
  <c r="G13" i="130"/>
  <c r="M13" i="130"/>
  <c r="P13" i="130"/>
  <c r="S13" i="130"/>
  <c r="V13" i="130"/>
  <c r="Y13" i="130"/>
  <c r="AB13" i="130"/>
  <c r="AE13" i="130"/>
  <c r="AH13" i="130"/>
  <c r="AK13" i="130"/>
  <c r="AN13" i="130"/>
  <c r="AQ13" i="130"/>
  <c r="AT13" i="130"/>
  <c r="AW13" i="130"/>
  <c r="AZ13" i="130"/>
  <c r="BC13" i="130"/>
  <c r="BF13" i="130"/>
  <c r="BI13" i="130"/>
  <c r="BO13" i="130"/>
  <c r="BR13" i="130"/>
  <c r="BU13" i="130"/>
  <c r="E14" i="130"/>
  <c r="F14" i="130"/>
  <c r="G14" i="130"/>
  <c r="M14" i="130"/>
  <c r="P14" i="130"/>
  <c r="S14" i="130"/>
  <c r="V14" i="130"/>
  <c r="Y14" i="130"/>
  <c r="AB14" i="130"/>
  <c r="AE14" i="130"/>
  <c r="AH14" i="130"/>
  <c r="AK14" i="130"/>
  <c r="AN14" i="130"/>
  <c r="AQ14" i="130"/>
  <c r="AT14" i="130"/>
  <c r="AW14" i="130"/>
  <c r="AZ14" i="130"/>
  <c r="BC14" i="130"/>
  <c r="BF14" i="130"/>
  <c r="BI14" i="130"/>
  <c r="BO14" i="130"/>
  <c r="BR14" i="130"/>
  <c r="BU14" i="130"/>
  <c r="E15" i="130"/>
  <c r="F15" i="130"/>
  <c r="G15" i="130"/>
  <c r="M15" i="130"/>
  <c r="P15" i="130"/>
  <c r="S15" i="130"/>
  <c r="V15" i="130"/>
  <c r="Y15" i="130"/>
  <c r="AB15" i="130"/>
  <c r="AE15" i="130"/>
  <c r="AH15" i="130"/>
  <c r="AK15" i="130"/>
  <c r="AN15" i="130"/>
  <c r="AQ15" i="130"/>
  <c r="AT15" i="130"/>
  <c r="AW15" i="130"/>
  <c r="AZ15" i="130"/>
  <c r="BC15" i="130"/>
  <c r="BF15" i="130"/>
  <c r="BI15" i="130"/>
  <c r="BO15" i="130"/>
  <c r="BR15" i="130"/>
  <c r="BU15" i="130"/>
  <c r="E16" i="130"/>
  <c r="F16" i="130"/>
  <c r="G16" i="130"/>
  <c r="M16" i="130"/>
  <c r="P16" i="130"/>
  <c r="S16" i="130"/>
  <c r="V16" i="130"/>
  <c r="Y16" i="130"/>
  <c r="AB16" i="130"/>
  <c r="AE16" i="130"/>
  <c r="AH16" i="130"/>
  <c r="AK16" i="130"/>
  <c r="AN16" i="130"/>
  <c r="AQ16" i="130"/>
  <c r="AT16" i="130"/>
  <c r="AW16" i="130"/>
  <c r="AZ16" i="130"/>
  <c r="BC16" i="130"/>
  <c r="BF16" i="130"/>
  <c r="BI16" i="130"/>
  <c r="BO16" i="130"/>
  <c r="BR16" i="130"/>
  <c r="BU16" i="130"/>
  <c r="E17" i="130"/>
  <c r="F17" i="130"/>
  <c r="G17" i="130"/>
  <c r="M17" i="130"/>
  <c r="P17" i="130"/>
  <c r="S17" i="130"/>
  <c r="V17" i="130"/>
  <c r="Y17" i="130"/>
  <c r="AB17" i="130"/>
  <c r="AE17" i="130"/>
  <c r="AH17" i="130"/>
  <c r="AK17" i="130"/>
  <c r="AN17" i="130"/>
  <c r="AQ17" i="130"/>
  <c r="AT17" i="130"/>
  <c r="AW17" i="130"/>
  <c r="AZ17" i="130"/>
  <c r="BC17" i="130"/>
  <c r="BF17" i="130"/>
  <c r="BI17" i="130"/>
  <c r="BO17" i="130"/>
  <c r="BR17" i="130"/>
  <c r="BU17" i="130"/>
  <c r="E18" i="130"/>
  <c r="F18" i="130"/>
  <c r="G18" i="130"/>
  <c r="M18" i="130"/>
  <c r="P18" i="130"/>
  <c r="S18" i="130"/>
  <c r="V18" i="130"/>
  <c r="Y18" i="130"/>
  <c r="AB18" i="130"/>
  <c r="AE18" i="130"/>
  <c r="AH18" i="130"/>
  <c r="AK18" i="130"/>
  <c r="AN18" i="130"/>
  <c r="AQ18" i="130"/>
  <c r="AT18" i="130"/>
  <c r="AW18" i="130"/>
  <c r="AZ18" i="130"/>
  <c r="BC18" i="130"/>
  <c r="BF18" i="130"/>
  <c r="BI18" i="130"/>
  <c r="BO18" i="130"/>
  <c r="BR18" i="130"/>
  <c r="BU18" i="130"/>
  <c r="E19" i="130"/>
  <c r="F19" i="130"/>
  <c r="G19" i="130"/>
  <c r="M19" i="130"/>
  <c r="P19" i="130"/>
  <c r="S19" i="130"/>
  <c r="V19" i="130"/>
  <c r="Y19" i="130"/>
  <c r="AB19" i="130"/>
  <c r="AE19" i="130"/>
  <c r="AH19" i="130"/>
  <c r="AK19" i="130"/>
  <c r="AN19" i="130"/>
  <c r="AQ19" i="130"/>
  <c r="AT19" i="130"/>
  <c r="AW19" i="130"/>
  <c r="AZ19" i="130"/>
  <c r="BC19" i="130"/>
  <c r="BF19" i="130"/>
  <c r="BI19" i="130"/>
  <c r="BO19" i="130"/>
  <c r="BR19" i="130"/>
  <c r="BU19" i="130"/>
  <c r="E20" i="130"/>
  <c r="F20" i="130"/>
  <c r="G20" i="130"/>
  <c r="M20" i="130"/>
  <c r="P20" i="130"/>
  <c r="S20" i="130"/>
  <c r="V20" i="130"/>
  <c r="Y20" i="130"/>
  <c r="AE20" i="130"/>
  <c r="AH20" i="130"/>
  <c r="AK20" i="130"/>
  <c r="AN20" i="130"/>
  <c r="AQ20" i="130"/>
  <c r="AT20" i="130"/>
  <c r="AW20" i="130"/>
  <c r="AZ20" i="130"/>
  <c r="BC20" i="130"/>
  <c r="BF20" i="130"/>
  <c r="BI20" i="130"/>
  <c r="BO20" i="130"/>
  <c r="BR20" i="130"/>
  <c r="BU20" i="130"/>
  <c r="E21" i="130"/>
  <c r="F21" i="130"/>
  <c r="G21" i="130"/>
  <c r="M21" i="130"/>
  <c r="P21" i="130"/>
  <c r="S21" i="130"/>
  <c r="V21" i="130"/>
  <c r="Y21" i="130"/>
  <c r="AB21" i="130"/>
  <c r="AE21" i="130"/>
  <c r="AH21" i="130"/>
  <c r="AK21" i="130"/>
  <c r="AN21" i="130"/>
  <c r="AQ21" i="130"/>
  <c r="AT21" i="130"/>
  <c r="AW21" i="130"/>
  <c r="AZ21" i="130"/>
  <c r="BC21" i="130"/>
  <c r="BF21" i="130"/>
  <c r="BI21" i="130"/>
  <c r="BO21" i="130"/>
  <c r="BR21" i="130"/>
  <c r="BU21" i="130"/>
  <c r="E22" i="130"/>
  <c r="F22" i="130"/>
  <c r="G22" i="130"/>
  <c r="M22" i="130"/>
  <c r="P22" i="130"/>
  <c r="S22" i="130"/>
  <c r="V22" i="130"/>
  <c r="Y22" i="130"/>
  <c r="AB22" i="130"/>
  <c r="AE22" i="130"/>
  <c r="AH22" i="130"/>
  <c r="AK22" i="130"/>
  <c r="AN22" i="130"/>
  <c r="AQ22" i="130"/>
  <c r="AT22" i="130"/>
  <c r="AW22" i="130"/>
  <c r="AZ22" i="130"/>
  <c r="BC22" i="130"/>
  <c r="BF22" i="130"/>
  <c r="BI22" i="130"/>
  <c r="BO22" i="130"/>
  <c r="BR22" i="130"/>
  <c r="BU22" i="130"/>
  <c r="E23" i="130"/>
  <c r="F23" i="130"/>
  <c r="G23" i="130"/>
  <c r="M23" i="130"/>
  <c r="P23" i="130"/>
  <c r="S23" i="130"/>
  <c r="V23" i="130"/>
  <c r="Y23" i="130"/>
  <c r="AB23" i="130"/>
  <c r="AE23" i="130"/>
  <c r="AH23" i="130"/>
  <c r="AK23" i="130"/>
  <c r="AN23" i="130"/>
  <c r="AQ23" i="130"/>
  <c r="AT23" i="130"/>
  <c r="AW23" i="130"/>
  <c r="AZ23" i="130"/>
  <c r="BC23" i="130"/>
  <c r="BF23" i="130"/>
  <c r="BI23" i="130"/>
  <c r="BO23" i="130"/>
  <c r="BR23" i="130"/>
  <c r="BU23" i="130"/>
  <c r="E24" i="130"/>
  <c r="F24" i="130"/>
  <c r="G24" i="130"/>
  <c r="M24" i="130"/>
  <c r="P24" i="130"/>
  <c r="S24" i="130"/>
  <c r="V24" i="130"/>
  <c r="Y24" i="130"/>
  <c r="AB24" i="130"/>
  <c r="AE24" i="130"/>
  <c r="AH24" i="130"/>
  <c r="AK24" i="130"/>
  <c r="AN24" i="130"/>
  <c r="AQ24" i="130"/>
  <c r="AT24" i="130"/>
  <c r="AW24" i="130"/>
  <c r="AZ24" i="130"/>
  <c r="BC24" i="130"/>
  <c r="BF24" i="130"/>
  <c r="BI24" i="130"/>
  <c r="BO24" i="130"/>
  <c r="BR24" i="130"/>
  <c r="BU24" i="130"/>
  <c r="E25" i="130"/>
  <c r="F25" i="130"/>
  <c r="G25" i="130"/>
  <c r="M25" i="130"/>
  <c r="P25" i="130"/>
  <c r="S25" i="130"/>
  <c r="V25" i="130"/>
  <c r="Y25" i="130"/>
  <c r="AB25" i="130"/>
  <c r="AE25" i="130"/>
  <c r="AH25" i="130"/>
  <c r="AK25" i="130"/>
  <c r="AN25" i="130"/>
  <c r="AQ25" i="130"/>
  <c r="AT25" i="130"/>
  <c r="AW25" i="130"/>
  <c r="AZ25" i="130"/>
  <c r="BC25" i="130"/>
  <c r="BF25" i="130"/>
  <c r="BI25" i="130"/>
  <c r="BO25" i="130"/>
  <c r="BR25" i="130"/>
  <c r="BU25" i="130"/>
  <c r="E26" i="130"/>
  <c r="F26" i="130"/>
  <c r="G26" i="130"/>
  <c r="M26" i="130"/>
  <c r="P26" i="130"/>
  <c r="S26" i="130"/>
  <c r="V26" i="130"/>
  <c r="Y26" i="130"/>
  <c r="AB26" i="130"/>
  <c r="AE26" i="130"/>
  <c r="AH26" i="130"/>
  <c r="AK26" i="130"/>
  <c r="AN26" i="130"/>
  <c r="AQ26" i="130"/>
  <c r="AT26" i="130"/>
  <c r="AW26" i="130"/>
  <c r="AZ26" i="130"/>
  <c r="BC26" i="130"/>
  <c r="BF26" i="130"/>
  <c r="BI26" i="130"/>
  <c r="BO26" i="130"/>
  <c r="BR26" i="130"/>
  <c r="BU26" i="130"/>
  <c r="E27" i="130"/>
  <c r="F27" i="130"/>
  <c r="G27" i="130"/>
  <c r="M27" i="130"/>
  <c r="P27" i="130"/>
  <c r="S27" i="130"/>
  <c r="V27" i="130"/>
  <c r="Y27" i="130"/>
  <c r="AB27" i="130"/>
  <c r="AE27" i="130"/>
  <c r="AH27" i="130"/>
  <c r="AK27" i="130"/>
  <c r="AN27" i="130"/>
  <c r="AQ27" i="130"/>
  <c r="AT27" i="130"/>
  <c r="AW27" i="130"/>
  <c r="AZ27" i="130"/>
  <c r="BC27" i="130"/>
  <c r="BF27" i="130"/>
  <c r="BI27" i="130"/>
  <c r="BO27" i="130"/>
  <c r="BR27" i="130"/>
  <c r="BU27" i="130"/>
  <c r="E28" i="130"/>
  <c r="F28" i="130"/>
  <c r="G28" i="130"/>
  <c r="M28" i="130"/>
  <c r="P28" i="130"/>
  <c r="S28" i="130"/>
  <c r="V28" i="130"/>
  <c r="Y28" i="130"/>
  <c r="AB28" i="130"/>
  <c r="AE28" i="130"/>
  <c r="AH28" i="130"/>
  <c r="AK28" i="130"/>
  <c r="AN28" i="130"/>
  <c r="AQ28" i="130"/>
  <c r="AT28" i="130"/>
  <c r="AW28" i="130"/>
  <c r="AZ28" i="130"/>
  <c r="BC28" i="130"/>
  <c r="BF28" i="130"/>
  <c r="BI28" i="130"/>
  <c r="BO28" i="130"/>
  <c r="BR28" i="130"/>
  <c r="BU28" i="130"/>
  <c r="E29" i="130"/>
  <c r="F29" i="130"/>
  <c r="G29" i="130"/>
  <c r="M29" i="130"/>
  <c r="P29" i="130"/>
  <c r="S29" i="130"/>
  <c r="V29" i="130"/>
  <c r="Y29" i="130"/>
  <c r="AB29" i="130"/>
  <c r="AE29" i="130"/>
  <c r="AH29" i="130"/>
  <c r="AK29" i="130"/>
  <c r="AN29" i="130"/>
  <c r="AQ29" i="130"/>
  <c r="AT29" i="130"/>
  <c r="AW29" i="130"/>
  <c r="AZ29" i="130"/>
  <c r="BC29" i="130"/>
  <c r="BF29" i="130"/>
  <c r="BI29" i="130"/>
  <c r="BO29" i="130"/>
  <c r="BR29" i="130"/>
  <c r="BU29" i="130"/>
  <c r="E30" i="130"/>
  <c r="F30" i="130"/>
  <c r="G30" i="130"/>
  <c r="M30" i="130"/>
  <c r="P30" i="130"/>
  <c r="S30" i="130"/>
  <c r="V30" i="130"/>
  <c r="Y30" i="130"/>
  <c r="AB30" i="130"/>
  <c r="AE30" i="130"/>
  <c r="AH30" i="130"/>
  <c r="AK30" i="130"/>
  <c r="AN30" i="130"/>
  <c r="AQ30" i="130"/>
  <c r="AT30" i="130"/>
  <c r="AW30" i="130"/>
  <c r="AZ30" i="130"/>
  <c r="BC30" i="130"/>
  <c r="BF30" i="130"/>
  <c r="BI30" i="130"/>
  <c r="BO30" i="130"/>
  <c r="BR30" i="130"/>
  <c r="BU30" i="130"/>
  <c r="E31" i="130"/>
  <c r="F31" i="130"/>
  <c r="G31" i="130"/>
  <c r="M31" i="130"/>
  <c r="P31" i="130"/>
  <c r="S31" i="130"/>
  <c r="V31" i="130"/>
  <c r="Y31" i="130"/>
  <c r="AB31" i="130"/>
  <c r="AE31" i="130"/>
  <c r="AH31" i="130"/>
  <c r="AK31" i="130"/>
  <c r="AN31" i="130"/>
  <c r="AT31" i="130"/>
  <c r="AW31" i="130"/>
  <c r="AZ31" i="130"/>
  <c r="BC31" i="130"/>
  <c r="BF31" i="130"/>
  <c r="BI31" i="130"/>
  <c r="BO31" i="130"/>
  <c r="BR31" i="130"/>
  <c r="BU31" i="130"/>
  <c r="E32" i="130"/>
  <c r="F32" i="130"/>
  <c r="G32" i="130"/>
  <c r="M32" i="130"/>
  <c r="P32" i="130"/>
  <c r="S32" i="130"/>
  <c r="V32" i="130"/>
  <c r="Y32" i="130"/>
  <c r="AB32" i="130"/>
  <c r="AE32" i="130"/>
  <c r="AH32" i="130"/>
  <c r="AK32" i="130"/>
  <c r="AN32" i="130"/>
  <c r="AQ32" i="130"/>
  <c r="AT32" i="130"/>
  <c r="AW32" i="130"/>
  <c r="AZ32" i="130"/>
  <c r="BC32" i="130"/>
  <c r="BF32" i="130"/>
  <c r="BI32" i="130"/>
  <c r="BO32" i="130"/>
  <c r="BR32" i="130"/>
  <c r="BU32" i="130"/>
  <c r="E33" i="130"/>
  <c r="F33" i="130"/>
  <c r="G33" i="130"/>
  <c r="M33" i="130"/>
  <c r="P33" i="130"/>
  <c r="S33" i="130"/>
  <c r="V33" i="130"/>
  <c r="Y33" i="130"/>
  <c r="AB33" i="130"/>
  <c r="AE33" i="130"/>
  <c r="AH33" i="130"/>
  <c r="AK33" i="130"/>
  <c r="AN33" i="130"/>
  <c r="AQ33" i="130"/>
  <c r="AT33" i="130"/>
  <c r="AW33" i="130"/>
  <c r="AZ33" i="130"/>
  <c r="BC33" i="130"/>
  <c r="BF33" i="130"/>
  <c r="BI33" i="130"/>
  <c r="BO33" i="130"/>
  <c r="BR33" i="130"/>
  <c r="BU33" i="130"/>
  <c r="E34" i="130"/>
  <c r="F34" i="130"/>
  <c r="G34" i="130"/>
  <c r="M34" i="130"/>
  <c r="P34" i="130"/>
  <c r="S34" i="130"/>
  <c r="V34" i="130"/>
  <c r="Y34" i="130"/>
  <c r="AB34" i="130"/>
  <c r="AE34" i="130"/>
  <c r="AH34" i="130"/>
  <c r="AK34" i="130"/>
  <c r="AN34" i="130"/>
  <c r="AQ34" i="130"/>
  <c r="AT34" i="130"/>
  <c r="AW34" i="130"/>
  <c r="AZ34" i="130"/>
  <c r="BC34" i="130"/>
  <c r="BF34" i="130"/>
  <c r="BI34" i="130"/>
  <c r="BO34" i="130"/>
  <c r="BR34" i="130"/>
  <c r="BU34" i="130"/>
  <c r="E35" i="130"/>
  <c r="F35" i="130"/>
  <c r="G35" i="130"/>
  <c r="M35" i="130"/>
  <c r="P35" i="130"/>
  <c r="S35" i="130"/>
  <c r="V35" i="130"/>
  <c r="Y35" i="130"/>
  <c r="AB35" i="130"/>
  <c r="AE35" i="130"/>
  <c r="AH35" i="130"/>
  <c r="AK35" i="130"/>
  <c r="AN35" i="130"/>
  <c r="AQ35" i="130"/>
  <c r="AT35" i="130"/>
  <c r="AW35" i="130"/>
  <c r="AZ35" i="130"/>
  <c r="BC35" i="130"/>
  <c r="BF35" i="130"/>
  <c r="BI35" i="130"/>
  <c r="BO35" i="130"/>
  <c r="BR35" i="130"/>
  <c r="BU35" i="130"/>
  <c r="E36" i="130"/>
  <c r="F36" i="130"/>
  <c r="G36" i="130"/>
  <c r="M36" i="130"/>
  <c r="P36" i="130"/>
  <c r="S36" i="130"/>
  <c r="V36" i="130"/>
  <c r="Y36" i="130"/>
  <c r="AB36" i="130"/>
  <c r="AE36" i="130"/>
  <c r="AH36" i="130"/>
  <c r="AK36" i="130"/>
  <c r="AN36" i="130"/>
  <c r="AQ36" i="130"/>
  <c r="AT36" i="130"/>
  <c r="AW36" i="130"/>
  <c r="AZ36" i="130"/>
  <c r="BF36" i="130"/>
  <c r="BI36" i="130"/>
  <c r="BO36" i="130"/>
  <c r="BR36" i="130"/>
  <c r="BU36" i="130"/>
  <c r="E37" i="130"/>
  <c r="F37" i="130"/>
  <c r="G37" i="130"/>
  <c r="M37" i="130"/>
  <c r="P37" i="130"/>
  <c r="V37" i="130"/>
  <c r="Y37" i="130"/>
  <c r="AB37" i="130"/>
  <c r="AE37" i="130"/>
  <c r="AH37" i="130"/>
  <c r="AK37" i="130"/>
  <c r="AN37" i="130"/>
  <c r="AQ37" i="130"/>
  <c r="AT37" i="130"/>
  <c r="AW37" i="130"/>
  <c r="AZ37" i="130"/>
  <c r="BC37" i="130"/>
  <c r="BF37" i="130"/>
  <c r="BI37" i="130"/>
  <c r="BO37" i="130"/>
  <c r="BR37" i="130"/>
  <c r="BU37" i="130"/>
  <c r="E38" i="130"/>
  <c r="F38" i="130"/>
  <c r="G38" i="130"/>
  <c r="M38" i="130"/>
  <c r="P38" i="130"/>
  <c r="S38" i="130"/>
  <c r="V38" i="130"/>
  <c r="Y38" i="130"/>
  <c r="AB38" i="130"/>
  <c r="AE38" i="130"/>
  <c r="AH38" i="130"/>
  <c r="AK38" i="130"/>
  <c r="AN38" i="130"/>
  <c r="AQ38" i="130"/>
  <c r="AT38" i="130"/>
  <c r="AW38" i="130"/>
  <c r="AZ38" i="130"/>
  <c r="BC38" i="130"/>
  <c r="BF38" i="130"/>
  <c r="BI38" i="130"/>
  <c r="BO38" i="130"/>
  <c r="BR38" i="130"/>
  <c r="BU38" i="130"/>
  <c r="E39" i="130"/>
  <c r="F39" i="130"/>
  <c r="G39" i="130"/>
  <c r="M39" i="130"/>
  <c r="P39" i="130"/>
  <c r="S39" i="130"/>
  <c r="V39" i="130"/>
  <c r="Y39" i="130"/>
  <c r="AB39" i="130"/>
  <c r="AE39" i="130"/>
  <c r="AK39" i="130"/>
  <c r="AN39" i="130"/>
  <c r="AQ39" i="130"/>
  <c r="AT39" i="130"/>
  <c r="AW39" i="130"/>
  <c r="AZ39" i="130"/>
  <c r="BC39" i="130"/>
  <c r="BF39" i="130"/>
  <c r="BI39" i="130"/>
  <c r="BO39" i="130"/>
  <c r="BR39" i="130"/>
  <c r="BU39" i="130"/>
  <c r="E40" i="130"/>
  <c r="F40" i="130"/>
  <c r="G40" i="130"/>
  <c r="M40" i="130"/>
  <c r="P40" i="130"/>
  <c r="S40" i="130"/>
  <c r="V40" i="130"/>
  <c r="Y40" i="130"/>
  <c r="AB40" i="130"/>
  <c r="AE40" i="130"/>
  <c r="AK40" i="130"/>
  <c r="AN40" i="130"/>
  <c r="AQ40" i="130"/>
  <c r="AT40" i="130"/>
  <c r="AW40" i="130"/>
  <c r="BC40" i="130"/>
  <c r="BF40" i="130"/>
  <c r="BI40" i="130"/>
  <c r="BO40" i="130"/>
  <c r="BR40" i="130"/>
  <c r="BU40" i="130"/>
  <c r="E41" i="130"/>
  <c r="F41" i="130"/>
  <c r="G41" i="130"/>
  <c r="M41" i="130"/>
  <c r="P41" i="130"/>
  <c r="S41" i="130"/>
  <c r="V41" i="130"/>
  <c r="Y41" i="130"/>
  <c r="AB41" i="130"/>
  <c r="AE41" i="130"/>
  <c r="AK41" i="130"/>
  <c r="AN41" i="130"/>
  <c r="AQ41" i="130"/>
  <c r="AT41" i="130"/>
  <c r="AW41" i="130"/>
  <c r="AZ41" i="130"/>
  <c r="BC41" i="130"/>
  <c r="BF41" i="130"/>
  <c r="BI41" i="130"/>
  <c r="BO41" i="130"/>
  <c r="BR41" i="130"/>
  <c r="BU41" i="130"/>
  <c r="E42" i="130"/>
  <c r="F42" i="130"/>
  <c r="G42" i="130"/>
  <c r="M42" i="130"/>
  <c r="P42" i="130"/>
  <c r="S42" i="130"/>
  <c r="V42" i="130"/>
  <c r="Y42" i="130"/>
  <c r="AB42" i="130"/>
  <c r="AE42" i="130"/>
  <c r="AK42" i="130"/>
  <c r="AN42" i="130"/>
  <c r="AQ42" i="130"/>
  <c r="AT42" i="130"/>
  <c r="AW42" i="130"/>
  <c r="AZ42" i="130"/>
  <c r="BC42" i="130"/>
  <c r="BF42" i="130"/>
  <c r="BI42" i="130"/>
  <c r="BO42" i="130"/>
  <c r="BR42" i="130"/>
  <c r="BU42" i="130"/>
  <c r="E43" i="130"/>
  <c r="F43" i="130"/>
  <c r="G43" i="130"/>
  <c r="M43" i="130"/>
  <c r="P43" i="130"/>
  <c r="S43" i="130"/>
  <c r="V43" i="130"/>
  <c r="Y43" i="130"/>
  <c r="AB43" i="130"/>
  <c r="AE43" i="130"/>
  <c r="AK43" i="130"/>
  <c r="AN43" i="130"/>
  <c r="AQ43" i="130"/>
  <c r="AT43" i="130"/>
  <c r="AW43" i="130"/>
  <c r="AZ43" i="130"/>
  <c r="BC43" i="130"/>
  <c r="BF43" i="130"/>
  <c r="BI43" i="130"/>
  <c r="BO43" i="130"/>
  <c r="BR43" i="130"/>
  <c r="BU43" i="130"/>
  <c r="E44" i="130"/>
  <c r="F44" i="130"/>
  <c r="G44" i="130"/>
  <c r="M44" i="130"/>
  <c r="P44" i="130"/>
  <c r="S44" i="130"/>
  <c r="V44" i="130"/>
  <c r="Y44" i="130"/>
  <c r="AB44" i="130"/>
  <c r="AE44" i="130"/>
  <c r="AK44" i="130"/>
  <c r="AN44" i="130"/>
  <c r="AQ44" i="130"/>
  <c r="AT44" i="130"/>
  <c r="AW44" i="130"/>
  <c r="AZ44" i="130"/>
  <c r="BC44" i="130"/>
  <c r="BF44" i="130"/>
  <c r="BI44" i="130"/>
  <c r="BO44" i="130"/>
  <c r="BR44" i="130"/>
  <c r="BU44" i="130"/>
  <c r="E45" i="130"/>
  <c r="F45" i="130"/>
  <c r="G45" i="130"/>
  <c r="M45" i="130"/>
  <c r="P45" i="130"/>
  <c r="S45" i="130"/>
  <c r="V45" i="130"/>
  <c r="Y45" i="130"/>
  <c r="AB45" i="130"/>
  <c r="AE45" i="130"/>
  <c r="AK45" i="130"/>
  <c r="AN45" i="130"/>
  <c r="AQ45" i="130"/>
  <c r="AT45" i="130"/>
  <c r="AW45" i="130"/>
  <c r="AZ45" i="130"/>
  <c r="BC45" i="130"/>
  <c r="BF45" i="130"/>
  <c r="BI45" i="130"/>
  <c r="BO45" i="130"/>
  <c r="BR45" i="130"/>
  <c r="BU45" i="130"/>
  <c r="E46" i="130"/>
  <c r="F46" i="130"/>
  <c r="G46" i="130"/>
  <c r="M46" i="130"/>
  <c r="P46" i="130"/>
  <c r="S46" i="130"/>
  <c r="V46" i="130"/>
  <c r="Y46" i="130"/>
  <c r="AB46" i="130"/>
  <c r="AE46" i="130"/>
  <c r="AK46" i="130"/>
  <c r="AN46" i="130"/>
  <c r="AQ46" i="130"/>
  <c r="AT46" i="130"/>
  <c r="AW46" i="130"/>
  <c r="AZ46" i="130"/>
  <c r="BC46" i="130"/>
  <c r="BF46" i="130"/>
  <c r="BI46" i="130"/>
  <c r="BO46" i="130"/>
  <c r="BR46" i="130"/>
  <c r="BU46" i="130"/>
  <c r="E47" i="130"/>
  <c r="F47" i="130"/>
  <c r="G47" i="130"/>
  <c r="M47" i="130"/>
  <c r="P47" i="130"/>
  <c r="S47" i="130"/>
  <c r="V47" i="130"/>
  <c r="Y47" i="130"/>
  <c r="AB47" i="130"/>
  <c r="AE47" i="130"/>
  <c r="AK47" i="130"/>
  <c r="AQ47" i="130"/>
  <c r="AW47" i="130"/>
  <c r="AZ47" i="130"/>
  <c r="BC47" i="130"/>
  <c r="BF47" i="130"/>
  <c r="BI47" i="130"/>
  <c r="BO47" i="130"/>
  <c r="BR47" i="130"/>
  <c r="BU47" i="130"/>
  <c r="E48" i="130"/>
  <c r="F48" i="130"/>
  <c r="G48" i="130"/>
  <c r="M48" i="130"/>
  <c r="P48" i="130"/>
  <c r="S48" i="130"/>
  <c r="V48" i="130"/>
  <c r="Y48" i="130"/>
  <c r="AB48" i="130"/>
  <c r="AE48" i="130"/>
  <c r="AK48" i="130"/>
  <c r="AN48" i="130"/>
  <c r="AQ48" i="130"/>
  <c r="AT48" i="130"/>
  <c r="AW48" i="130"/>
  <c r="AZ48" i="130"/>
  <c r="BC48" i="130"/>
  <c r="BF48" i="130"/>
  <c r="BI48" i="130"/>
  <c r="BO48" i="130"/>
  <c r="BR48" i="130"/>
  <c r="BU48" i="130"/>
  <c r="E49" i="130"/>
  <c r="F49" i="130"/>
  <c r="G49" i="130"/>
  <c r="M49" i="130"/>
  <c r="P49" i="130"/>
  <c r="S49" i="130"/>
  <c r="V49" i="130"/>
  <c r="Y49" i="130"/>
  <c r="AB49" i="130"/>
  <c r="AE49" i="130"/>
  <c r="AK49" i="130"/>
  <c r="AN49" i="130"/>
  <c r="AQ49" i="130"/>
  <c r="AT49" i="130"/>
  <c r="AW49" i="130"/>
  <c r="AZ49" i="130"/>
  <c r="BC49" i="130"/>
  <c r="BF49" i="130"/>
  <c r="BI49" i="130"/>
  <c r="BO49" i="130"/>
  <c r="BR49" i="130"/>
  <c r="BU49" i="130"/>
  <c r="E50" i="130"/>
  <c r="F50" i="130"/>
  <c r="G50" i="130"/>
  <c r="M50" i="130"/>
  <c r="P50" i="130"/>
  <c r="S50" i="130"/>
  <c r="V50" i="130"/>
  <c r="Y50" i="130"/>
  <c r="AB50" i="130"/>
  <c r="AE50" i="130"/>
  <c r="AK50" i="130"/>
  <c r="AN50" i="130"/>
  <c r="AQ50" i="130"/>
  <c r="AT50" i="130"/>
  <c r="AW50" i="130"/>
  <c r="AZ50" i="130"/>
  <c r="BC50" i="130"/>
  <c r="BF50" i="130"/>
  <c r="BI50" i="130"/>
  <c r="BO50" i="130"/>
  <c r="BR50" i="130"/>
  <c r="BU50" i="130"/>
  <c r="E51" i="130"/>
  <c r="F51" i="130"/>
  <c r="G51" i="130"/>
  <c r="M51" i="130"/>
  <c r="P51" i="130"/>
  <c r="S51" i="130"/>
  <c r="V51" i="130"/>
  <c r="Y51" i="130"/>
  <c r="AB51" i="130"/>
  <c r="AE51" i="130"/>
  <c r="AK51" i="130"/>
  <c r="AN51" i="130"/>
  <c r="AQ51" i="130"/>
  <c r="AT51" i="130"/>
  <c r="AZ51" i="130"/>
  <c r="BC51" i="130"/>
  <c r="BF51" i="130"/>
  <c r="BI51" i="130"/>
  <c r="BO51" i="130"/>
  <c r="BR51" i="130"/>
  <c r="BU51" i="130"/>
  <c r="E52" i="130"/>
  <c r="F52" i="130"/>
  <c r="G52" i="130"/>
  <c r="M52" i="130"/>
  <c r="P52" i="130"/>
  <c r="S52" i="130"/>
  <c r="V52" i="130"/>
  <c r="Y52" i="130"/>
  <c r="AB52" i="130"/>
  <c r="AE52" i="130"/>
  <c r="AN52" i="130"/>
  <c r="AT52" i="130"/>
  <c r="AW52" i="130"/>
  <c r="AZ52" i="130"/>
  <c r="BC52" i="130"/>
  <c r="BF52" i="130"/>
  <c r="BI52" i="130"/>
  <c r="BO52" i="130"/>
  <c r="BR52" i="130"/>
  <c r="BU52" i="130"/>
  <c r="E53" i="130"/>
  <c r="F53" i="130"/>
  <c r="G53" i="130"/>
  <c r="M53" i="130"/>
  <c r="P53" i="130"/>
  <c r="S53" i="130"/>
  <c r="V53" i="130"/>
  <c r="Y53" i="130"/>
  <c r="AB53" i="130"/>
  <c r="AE53" i="130"/>
  <c r="AN53" i="130"/>
  <c r="AQ53" i="130"/>
  <c r="AT53" i="130"/>
  <c r="AW53" i="130"/>
  <c r="AZ53" i="130"/>
  <c r="BC53" i="130"/>
  <c r="BF53" i="130"/>
  <c r="BI53" i="130"/>
  <c r="BO53" i="130"/>
  <c r="BR53" i="130"/>
  <c r="BU53" i="130"/>
  <c r="E54" i="130"/>
  <c r="F54" i="130"/>
  <c r="G54" i="130"/>
  <c r="M54" i="130"/>
  <c r="P54" i="130"/>
  <c r="S54" i="130"/>
  <c r="V54" i="130"/>
  <c r="Y54" i="130"/>
  <c r="AB54" i="130"/>
  <c r="AE54" i="130"/>
  <c r="AK54" i="130"/>
  <c r="AN54" i="130"/>
  <c r="AQ54" i="130"/>
  <c r="AT54" i="130"/>
  <c r="AW54" i="130"/>
  <c r="AZ54" i="130"/>
  <c r="BC54" i="130"/>
  <c r="BF54" i="130"/>
  <c r="BI54" i="130"/>
  <c r="BO54" i="130"/>
  <c r="BR54" i="130"/>
  <c r="BU54" i="130"/>
  <c r="E55" i="130"/>
  <c r="F55" i="130"/>
  <c r="G55" i="130"/>
  <c r="M55" i="130"/>
  <c r="P55" i="130"/>
  <c r="S55" i="130"/>
  <c r="V55" i="130"/>
  <c r="Y55" i="130"/>
  <c r="AB55" i="130"/>
  <c r="AE55" i="130"/>
  <c r="AK55" i="130"/>
  <c r="AN55" i="130"/>
  <c r="AQ55" i="130"/>
  <c r="AT55" i="130"/>
  <c r="AW55" i="130"/>
  <c r="AZ55" i="130"/>
  <c r="BC55" i="130"/>
  <c r="BF55" i="130"/>
  <c r="BI55" i="130"/>
  <c r="BO55" i="130"/>
  <c r="BR55" i="130"/>
  <c r="BU55" i="130"/>
  <c r="E56" i="130"/>
  <c r="F56" i="130"/>
  <c r="G56" i="130"/>
  <c r="M56" i="130"/>
  <c r="P56" i="130"/>
  <c r="S56" i="130"/>
  <c r="V56" i="130"/>
  <c r="Y56" i="130"/>
  <c r="AB56" i="130"/>
  <c r="AE56" i="130"/>
  <c r="AK56" i="130"/>
  <c r="AN56" i="130"/>
  <c r="AQ56" i="130"/>
  <c r="AT56" i="130"/>
  <c r="AW56" i="130"/>
  <c r="AZ56" i="130"/>
  <c r="BC56" i="130"/>
  <c r="BF56" i="130"/>
  <c r="BI56" i="130"/>
  <c r="BO56" i="130"/>
  <c r="BR56" i="130"/>
  <c r="BU56" i="130"/>
  <c r="E57" i="130"/>
  <c r="F57" i="130"/>
  <c r="G57" i="130"/>
  <c r="M57" i="130"/>
  <c r="P57" i="130"/>
  <c r="S57" i="130"/>
  <c r="V57" i="130"/>
  <c r="Y57" i="130"/>
  <c r="AB57" i="130"/>
  <c r="AE57" i="130"/>
  <c r="AK57" i="130"/>
  <c r="AN57" i="130"/>
  <c r="AQ57" i="130"/>
  <c r="AW57" i="130"/>
  <c r="AZ57" i="130"/>
  <c r="BF57" i="130"/>
  <c r="BI57" i="130"/>
  <c r="BO57" i="130"/>
  <c r="BR57" i="130"/>
  <c r="BU57" i="130"/>
  <c r="E58" i="130"/>
  <c r="F58" i="130"/>
  <c r="G58" i="130"/>
  <c r="M58" i="130"/>
  <c r="P58" i="130"/>
  <c r="S58" i="130"/>
  <c r="V58" i="130"/>
  <c r="Y58" i="130"/>
  <c r="AB58" i="130"/>
  <c r="AE58" i="130"/>
  <c r="AK58" i="130"/>
  <c r="AN58" i="130"/>
  <c r="AQ58" i="130"/>
  <c r="AT58" i="130"/>
  <c r="AW58" i="130"/>
  <c r="AZ58" i="130"/>
  <c r="BC58" i="130"/>
  <c r="BF58" i="130"/>
  <c r="BI58" i="130"/>
  <c r="BO58" i="130"/>
  <c r="BR58" i="130"/>
  <c r="BU58" i="130"/>
  <c r="E59" i="130"/>
  <c r="F59" i="130"/>
  <c r="G59" i="130"/>
  <c r="M59" i="130"/>
  <c r="P59" i="130"/>
  <c r="S59" i="130"/>
  <c r="V59" i="130"/>
  <c r="Y59" i="130"/>
  <c r="AB59" i="130"/>
  <c r="AE59" i="130"/>
  <c r="AK59" i="130"/>
  <c r="AN59" i="130"/>
  <c r="AQ59" i="130"/>
  <c r="AT59" i="130"/>
  <c r="AW59" i="130"/>
  <c r="AZ59" i="130"/>
  <c r="BC59" i="130"/>
  <c r="BF59" i="130"/>
  <c r="BI59" i="130"/>
  <c r="BO59" i="130"/>
  <c r="BR59" i="130"/>
  <c r="BU59" i="130"/>
  <c r="E60" i="130"/>
  <c r="F60" i="130"/>
  <c r="G60" i="130"/>
  <c r="M60" i="130"/>
  <c r="P60" i="130"/>
  <c r="S60" i="130"/>
  <c r="V60" i="130"/>
  <c r="Y60" i="130"/>
  <c r="AB60" i="130"/>
  <c r="AE60" i="130"/>
  <c r="AK60" i="130"/>
  <c r="AN60" i="130"/>
  <c r="AQ60" i="130"/>
  <c r="AT60" i="130"/>
  <c r="AW60" i="130"/>
  <c r="AZ60" i="130"/>
  <c r="BC60" i="130"/>
  <c r="BF60" i="130"/>
  <c r="BI60" i="130"/>
  <c r="BO60" i="130"/>
  <c r="BR60" i="130"/>
  <c r="BU60" i="130"/>
  <c r="E61" i="130"/>
  <c r="F61" i="130"/>
  <c r="M61" i="130"/>
  <c r="P61" i="130"/>
  <c r="S61" i="130"/>
  <c r="V61" i="130"/>
  <c r="Y61" i="130"/>
  <c r="AB61" i="130"/>
  <c r="AE61" i="130"/>
  <c r="AK61" i="130"/>
  <c r="AN61" i="130"/>
  <c r="AQ61" i="130"/>
  <c r="AT61" i="130"/>
  <c r="AW61" i="130"/>
  <c r="AZ61" i="130"/>
  <c r="BC61" i="130"/>
  <c r="BF61" i="130"/>
  <c r="BI61" i="130"/>
  <c r="BO61" i="130"/>
  <c r="BR61" i="130"/>
  <c r="E62" i="130"/>
  <c r="F62" i="130"/>
  <c r="G62" i="130"/>
  <c r="M62" i="130"/>
  <c r="P62" i="130"/>
  <c r="S62" i="130"/>
  <c r="V62" i="130"/>
  <c r="Y62" i="130"/>
  <c r="AB62" i="130"/>
  <c r="AE62" i="130"/>
  <c r="AK62" i="130"/>
  <c r="AN62" i="130"/>
  <c r="AQ62" i="130"/>
  <c r="AT62" i="130"/>
  <c r="AW62" i="130"/>
  <c r="AZ62" i="130"/>
  <c r="BC62" i="130"/>
  <c r="BF62" i="130"/>
  <c r="BI62" i="130"/>
  <c r="BO62" i="130"/>
  <c r="BR62" i="130"/>
  <c r="BU62" i="130"/>
  <c r="E63" i="130"/>
  <c r="F63" i="130"/>
  <c r="G63" i="130"/>
  <c r="M63" i="130"/>
  <c r="P63" i="130"/>
  <c r="S63" i="130"/>
  <c r="V63" i="130"/>
  <c r="Y63" i="130"/>
  <c r="AB63" i="130"/>
  <c r="AE63" i="130"/>
  <c r="AK63" i="130"/>
  <c r="AN63" i="130"/>
  <c r="AQ63" i="130"/>
  <c r="AW63" i="130"/>
  <c r="AZ63" i="130"/>
  <c r="BC63" i="130"/>
  <c r="BF63" i="130"/>
  <c r="BR63" i="130"/>
  <c r="BU63" i="130"/>
  <c r="E64" i="130"/>
  <c r="F64" i="130"/>
  <c r="G64" i="130"/>
  <c r="M64" i="130"/>
  <c r="P64" i="130"/>
  <c r="S64" i="130"/>
  <c r="V64" i="130"/>
  <c r="Y64" i="130"/>
  <c r="AB64" i="130"/>
  <c r="AE64" i="130"/>
  <c r="AK64" i="130"/>
  <c r="AN64" i="130"/>
  <c r="AQ64" i="130"/>
  <c r="AT64" i="130"/>
  <c r="AW64" i="130"/>
  <c r="AZ64" i="130"/>
  <c r="BC64" i="130"/>
  <c r="BF64" i="130"/>
  <c r="BI64" i="130"/>
  <c r="BO64" i="130"/>
  <c r="BR64" i="130"/>
  <c r="BU64" i="130"/>
  <c r="E65" i="130"/>
  <c r="F65" i="130"/>
  <c r="G65" i="130"/>
  <c r="M65" i="130"/>
  <c r="P65" i="130"/>
  <c r="S65" i="130"/>
  <c r="V65" i="130"/>
  <c r="Y65" i="130"/>
  <c r="AB65" i="130"/>
  <c r="AE65" i="130"/>
  <c r="AK65" i="130"/>
  <c r="AN65" i="130"/>
  <c r="AQ65" i="130"/>
  <c r="AT65" i="130"/>
  <c r="AW65" i="130"/>
  <c r="AZ65" i="130"/>
  <c r="BC65" i="130"/>
  <c r="BF65" i="130"/>
  <c r="BI65" i="130"/>
  <c r="BO65" i="130"/>
  <c r="BR65" i="130"/>
  <c r="BU65" i="130"/>
  <c r="I8" i="128"/>
  <c r="J8" i="128"/>
  <c r="K8" i="128"/>
  <c r="L8" i="128"/>
  <c r="M8" i="128"/>
  <c r="N8" i="128"/>
  <c r="O8" i="128"/>
  <c r="Q8" i="128"/>
  <c r="R8" i="128"/>
  <c r="S8" i="128"/>
  <c r="T8" i="128"/>
  <c r="U8" i="128"/>
  <c r="V8" i="128"/>
  <c r="W8" i="128"/>
  <c r="X8" i="128"/>
  <c r="Y8" i="128"/>
  <c r="Z8" i="128"/>
  <c r="AA8" i="128"/>
  <c r="AB8" i="128"/>
  <c r="AC8" i="128"/>
  <c r="AD8" i="128"/>
  <c r="AE8" i="128"/>
  <c r="AG8" i="128"/>
  <c r="AH8" i="128"/>
  <c r="AI8" i="128"/>
  <c r="AJ8" i="128"/>
  <c r="AK8" i="128"/>
  <c r="AL8" i="128"/>
  <c r="AM8" i="128"/>
  <c r="AN8" i="128"/>
  <c r="AO8" i="128"/>
  <c r="AP8" i="128"/>
  <c r="AQ8" i="128"/>
  <c r="AR8" i="128"/>
  <c r="AS8" i="128"/>
  <c r="AT8" i="128"/>
  <c r="AU8" i="128"/>
  <c r="AV8" i="128"/>
  <c r="AW8" i="128"/>
  <c r="AX8" i="128"/>
  <c r="AY8" i="128"/>
  <c r="AZ8" i="128"/>
  <c r="BA8" i="128"/>
  <c r="BB8" i="128"/>
  <c r="BC8" i="128"/>
  <c r="BD8" i="128"/>
  <c r="BE8" i="128"/>
  <c r="BF8" i="128"/>
  <c r="BG8" i="128"/>
  <c r="BH8" i="128"/>
  <c r="BI8" i="128"/>
  <c r="BJ8" i="128"/>
  <c r="BK8" i="128"/>
  <c r="BL8" i="128"/>
  <c r="BM8" i="128"/>
  <c r="BN8" i="128"/>
  <c r="BP8" i="128"/>
  <c r="BQ8" i="128"/>
  <c r="BR8" i="128"/>
  <c r="BS8" i="128"/>
  <c r="BT8" i="128"/>
  <c r="BU8" i="128"/>
  <c r="BV8" i="128"/>
  <c r="F26" i="128"/>
  <c r="G26" i="128"/>
  <c r="H26" i="128"/>
  <c r="I26" i="128"/>
  <c r="J26" i="128"/>
  <c r="K26" i="128"/>
  <c r="L26" i="128"/>
  <c r="M26" i="128"/>
  <c r="N26" i="128"/>
  <c r="O26" i="128"/>
  <c r="P26" i="128"/>
  <c r="Q26" i="128"/>
  <c r="R26" i="128"/>
  <c r="S26" i="128"/>
  <c r="T26" i="128"/>
  <c r="U26" i="128"/>
  <c r="V26" i="128"/>
  <c r="W26" i="128"/>
  <c r="X26" i="128"/>
  <c r="Y26" i="128"/>
  <c r="Z26" i="128"/>
  <c r="AA26" i="128"/>
  <c r="AB26" i="128"/>
  <c r="AC26" i="128"/>
  <c r="AD26" i="128"/>
  <c r="AE26" i="128"/>
  <c r="AG26" i="128"/>
  <c r="AH26" i="128"/>
  <c r="AI26" i="128"/>
  <c r="AJ26" i="128"/>
  <c r="AK26" i="128"/>
  <c r="AL26" i="128"/>
  <c r="AM26" i="128"/>
  <c r="AN26" i="128"/>
  <c r="AO26" i="128"/>
  <c r="AP26" i="128"/>
  <c r="AQ26" i="128"/>
  <c r="AR26" i="128"/>
  <c r="AS26" i="128"/>
  <c r="AT26" i="128"/>
  <c r="AU26" i="128"/>
  <c r="AV26" i="128"/>
  <c r="AW26" i="128"/>
  <c r="AX26" i="128"/>
  <c r="AY26" i="128"/>
  <c r="AZ26" i="128"/>
  <c r="BA26" i="128"/>
  <c r="BB26" i="128"/>
  <c r="BC26" i="128"/>
  <c r="BD26" i="128"/>
  <c r="BE26" i="128"/>
  <c r="BF26" i="128"/>
  <c r="BG26" i="128"/>
  <c r="BH26" i="128"/>
  <c r="BI26" i="128"/>
  <c r="BJ26" i="128"/>
  <c r="BK26" i="128"/>
  <c r="BL26" i="128"/>
  <c r="BM26" i="128"/>
  <c r="BN26" i="128"/>
  <c r="BP26" i="128"/>
  <c r="BQ26" i="128"/>
  <c r="BR26" i="128"/>
  <c r="BS26" i="128"/>
  <c r="BT26" i="128"/>
  <c r="BU26" i="128"/>
  <c r="BV26" i="128"/>
  <c r="F32" i="128"/>
  <c r="G32" i="128"/>
  <c r="H32" i="128"/>
  <c r="I32" i="128"/>
  <c r="J32" i="128"/>
  <c r="K32" i="128"/>
  <c r="L32" i="128"/>
  <c r="M32" i="128"/>
  <c r="N32" i="128"/>
  <c r="O32" i="128"/>
  <c r="P32" i="128"/>
  <c r="Q32" i="128"/>
  <c r="R32" i="128"/>
  <c r="S32" i="128"/>
  <c r="T32" i="128"/>
  <c r="U32" i="128"/>
  <c r="V32" i="128"/>
  <c r="W32" i="128"/>
  <c r="X32" i="128"/>
  <c r="Y32" i="128"/>
  <c r="Z32" i="128"/>
  <c r="AA32" i="128"/>
  <c r="AB32" i="128"/>
  <c r="AC32" i="128"/>
  <c r="AD32" i="128"/>
  <c r="AE32" i="128"/>
  <c r="AG32" i="128"/>
  <c r="AH32" i="128"/>
  <c r="AI32" i="128"/>
  <c r="AJ32" i="128"/>
  <c r="AK32" i="128"/>
  <c r="AL32" i="128"/>
  <c r="AM32" i="128"/>
  <c r="AN32" i="128"/>
  <c r="AO32" i="128"/>
  <c r="AP32" i="128"/>
  <c r="AQ32" i="128"/>
  <c r="AR32" i="128"/>
  <c r="AS32" i="128"/>
  <c r="AT32" i="128"/>
  <c r="AU32" i="128"/>
  <c r="AV32" i="128"/>
  <c r="AW32" i="128"/>
  <c r="AX32" i="128"/>
  <c r="AY32" i="128"/>
  <c r="AZ32" i="128"/>
  <c r="BA32" i="128"/>
  <c r="BB32" i="128"/>
  <c r="BC32" i="128"/>
  <c r="BD32" i="128"/>
  <c r="BE32" i="128"/>
  <c r="BF32" i="128"/>
  <c r="BG32" i="128"/>
  <c r="BH32" i="128"/>
  <c r="BI32" i="128"/>
  <c r="BJ32" i="128"/>
  <c r="BK32" i="128"/>
  <c r="BL32" i="128"/>
  <c r="BM32" i="128"/>
  <c r="BN32" i="128"/>
  <c r="BP32" i="128"/>
  <c r="BQ32" i="128"/>
  <c r="BR32" i="128"/>
  <c r="BS32" i="128"/>
  <c r="BT32" i="128"/>
  <c r="BU32" i="128"/>
  <c r="BV32" i="128"/>
  <c r="F38" i="128"/>
  <c r="G38" i="128"/>
  <c r="H38" i="128"/>
  <c r="I38" i="128"/>
  <c r="J38" i="128"/>
  <c r="K38" i="128"/>
  <c r="L38" i="128"/>
  <c r="M38" i="128"/>
  <c r="N38" i="128"/>
  <c r="O38" i="128"/>
  <c r="P38" i="128"/>
  <c r="Q38" i="128"/>
  <c r="R38" i="128"/>
  <c r="S38" i="128"/>
  <c r="T38" i="128"/>
  <c r="U38" i="128"/>
  <c r="V38" i="128"/>
  <c r="W38" i="128"/>
  <c r="X38" i="128"/>
  <c r="Y38" i="128"/>
  <c r="Z38" i="128"/>
  <c r="AA38" i="128"/>
  <c r="AB38" i="128"/>
  <c r="AC38" i="128"/>
  <c r="AD38" i="128"/>
  <c r="AE38" i="128"/>
  <c r="AG38" i="128"/>
  <c r="AH38" i="128"/>
  <c r="AI38" i="128"/>
  <c r="AJ38" i="128"/>
  <c r="AK38" i="128"/>
  <c r="AL38" i="128"/>
  <c r="AM38" i="128"/>
  <c r="AN38" i="128"/>
  <c r="AO38" i="128"/>
  <c r="AP38" i="128"/>
  <c r="AQ38" i="128"/>
  <c r="AR38" i="128"/>
  <c r="AS38" i="128"/>
  <c r="AT38" i="128"/>
  <c r="AU38" i="128"/>
  <c r="AV38" i="128"/>
  <c r="AW38" i="128"/>
  <c r="AX38" i="128"/>
  <c r="AY38" i="128"/>
  <c r="AZ38" i="128"/>
  <c r="BA38" i="128"/>
  <c r="BB38" i="128"/>
  <c r="BC38" i="128"/>
  <c r="BD38" i="128"/>
  <c r="BE38" i="128"/>
  <c r="BF38" i="128"/>
  <c r="BG38" i="128"/>
  <c r="BH38" i="128"/>
  <c r="BI38" i="128"/>
  <c r="BJ38" i="128"/>
  <c r="BK38" i="128"/>
  <c r="BL38" i="128"/>
  <c r="BM38" i="128"/>
  <c r="BN38" i="128"/>
  <c r="BP38" i="128"/>
  <c r="BQ38" i="128"/>
  <c r="BR38" i="128"/>
  <c r="BS38" i="128"/>
  <c r="BT38" i="128"/>
  <c r="F44" i="128"/>
  <c r="G44" i="128"/>
  <c r="H44" i="128"/>
  <c r="I44" i="128"/>
  <c r="J44" i="128"/>
  <c r="K44" i="128"/>
  <c r="L44" i="128"/>
  <c r="M44" i="128"/>
  <c r="N44" i="128"/>
  <c r="O44" i="128"/>
  <c r="P44" i="128"/>
  <c r="Q44" i="128"/>
  <c r="R44" i="128"/>
  <c r="S44" i="128"/>
  <c r="T44" i="128"/>
  <c r="U44" i="128"/>
  <c r="V44" i="128"/>
  <c r="W44" i="128"/>
  <c r="X44" i="128"/>
  <c r="Y44" i="128"/>
  <c r="Z44" i="128"/>
  <c r="AA44" i="128"/>
  <c r="AB44" i="128"/>
  <c r="AC44" i="128"/>
  <c r="AD44" i="128"/>
  <c r="AE44" i="128"/>
  <c r="AG44" i="128"/>
  <c r="AH44" i="128"/>
  <c r="AI44" i="128"/>
  <c r="AJ44" i="128"/>
  <c r="AK44" i="128"/>
  <c r="AL44" i="128"/>
  <c r="AM44" i="128"/>
  <c r="AN44" i="128"/>
  <c r="AO44" i="128"/>
  <c r="AP44" i="128"/>
  <c r="AQ44" i="128"/>
  <c r="AR44" i="128"/>
  <c r="AS44" i="128"/>
  <c r="AT44" i="128"/>
  <c r="AU44" i="128"/>
  <c r="AV44" i="128"/>
  <c r="AW44" i="128"/>
  <c r="AX44" i="128"/>
  <c r="AY44" i="128"/>
  <c r="AZ44" i="128"/>
  <c r="BA44" i="128"/>
  <c r="BB44" i="128"/>
  <c r="BC44" i="128"/>
  <c r="BD44" i="128"/>
  <c r="BE44" i="128"/>
  <c r="BF44" i="128"/>
  <c r="BG44" i="128"/>
  <c r="BH44" i="128"/>
  <c r="BI44" i="128"/>
  <c r="BJ44" i="128"/>
  <c r="BK44" i="128"/>
  <c r="BL44" i="128"/>
  <c r="BM44" i="128"/>
  <c r="BN44" i="128"/>
  <c r="BP44" i="128"/>
  <c r="BQ44" i="128"/>
  <c r="BR44" i="128"/>
  <c r="BS44" i="128"/>
  <c r="BT44" i="128"/>
  <c r="BU44" i="128"/>
  <c r="BV44" i="128"/>
  <c r="F50" i="128"/>
  <c r="G50" i="128"/>
  <c r="H50" i="128"/>
  <c r="I50" i="128"/>
  <c r="J50" i="128"/>
  <c r="K50" i="128"/>
  <c r="L50" i="128"/>
  <c r="M50" i="128"/>
  <c r="N50" i="128"/>
  <c r="O50" i="128"/>
  <c r="P50" i="128"/>
  <c r="Q50" i="128"/>
  <c r="R50" i="128"/>
  <c r="S50" i="128"/>
  <c r="T50" i="128"/>
  <c r="U50" i="128"/>
  <c r="V50" i="128"/>
  <c r="W50" i="128"/>
  <c r="X50" i="128"/>
  <c r="Y50" i="128"/>
  <c r="Z50" i="128"/>
  <c r="AA50" i="128"/>
  <c r="AB50" i="128"/>
  <c r="AC50" i="128"/>
  <c r="AD50" i="128"/>
  <c r="AE50" i="128"/>
  <c r="AG50" i="128"/>
  <c r="AH50" i="128"/>
  <c r="AI50" i="128"/>
  <c r="AJ50" i="128"/>
  <c r="AK50" i="128"/>
  <c r="AL50" i="128"/>
  <c r="AM50" i="128"/>
  <c r="AN50" i="128"/>
  <c r="AO50" i="128"/>
  <c r="AP50" i="128"/>
  <c r="AQ50" i="128"/>
  <c r="AR50" i="128"/>
  <c r="AS50" i="128"/>
  <c r="AT50" i="128"/>
  <c r="AU50" i="128"/>
  <c r="AV50" i="128"/>
  <c r="AW50" i="128"/>
  <c r="AX50" i="128"/>
  <c r="AY50" i="128"/>
  <c r="AZ50" i="128"/>
  <c r="BA50" i="128"/>
  <c r="BB50" i="128"/>
  <c r="BC50" i="128"/>
  <c r="BD50" i="128"/>
  <c r="BE50" i="128"/>
  <c r="BF50" i="128"/>
  <c r="BG50" i="128"/>
  <c r="BH50" i="128"/>
  <c r="BI50" i="128"/>
  <c r="BJ50" i="128"/>
  <c r="BK50" i="128"/>
  <c r="BL50" i="128"/>
  <c r="BM50" i="128"/>
  <c r="BN50" i="128"/>
  <c r="BP50" i="128"/>
  <c r="BQ50" i="128"/>
  <c r="BR50" i="128"/>
  <c r="BS50" i="128"/>
  <c r="BT50" i="128"/>
  <c r="BU50" i="128"/>
  <c r="BV50" i="128"/>
  <c r="F56" i="128"/>
  <c r="G56" i="128"/>
  <c r="H56" i="128"/>
  <c r="I56" i="128"/>
  <c r="J56" i="128"/>
  <c r="K56" i="128"/>
  <c r="L56" i="128"/>
  <c r="M56" i="128"/>
  <c r="N56" i="128"/>
  <c r="O56" i="128"/>
  <c r="P56" i="128"/>
  <c r="S56" i="128"/>
  <c r="T56" i="128"/>
  <c r="U56" i="128"/>
  <c r="V56" i="128"/>
  <c r="W56" i="128"/>
  <c r="X56" i="128"/>
  <c r="Y56" i="128"/>
  <c r="Z56" i="128"/>
  <c r="AA56" i="128"/>
  <c r="AB56" i="128"/>
  <c r="AC56" i="128"/>
  <c r="AD56" i="128"/>
  <c r="AG56" i="128"/>
  <c r="AH56" i="128"/>
  <c r="AI56" i="128"/>
  <c r="AJ56" i="128"/>
  <c r="AK56" i="128"/>
  <c r="AL56" i="128"/>
  <c r="AM56" i="128"/>
  <c r="AN56" i="128"/>
  <c r="AO56" i="128"/>
  <c r="AP56" i="128"/>
  <c r="AQ56" i="128"/>
  <c r="AR56" i="128"/>
  <c r="AS56" i="128"/>
  <c r="AT56" i="128"/>
  <c r="AU56" i="128"/>
  <c r="AV56" i="128"/>
  <c r="AW56" i="128"/>
  <c r="AX56" i="128"/>
  <c r="AY56" i="128"/>
  <c r="AZ56" i="128"/>
  <c r="BA56" i="128"/>
  <c r="BB56" i="128"/>
  <c r="BC56" i="128"/>
  <c r="BD56" i="128"/>
  <c r="BE56" i="128"/>
  <c r="BF56" i="128"/>
  <c r="BG56" i="128"/>
  <c r="BH56" i="128"/>
  <c r="BI56" i="128"/>
  <c r="BJ56" i="128"/>
  <c r="BK56" i="128"/>
  <c r="BL56" i="128"/>
  <c r="BM56" i="128"/>
  <c r="BN56" i="128"/>
  <c r="BQ56" i="128"/>
  <c r="BR56" i="128"/>
  <c r="BS56" i="128"/>
  <c r="BT56" i="128"/>
  <c r="BU56" i="128"/>
  <c r="BV56" i="128"/>
  <c r="F62" i="128"/>
  <c r="G62" i="128"/>
  <c r="H62" i="128"/>
  <c r="I62" i="128"/>
  <c r="J62" i="128"/>
  <c r="K62" i="128"/>
  <c r="L62" i="128"/>
  <c r="M62" i="128"/>
  <c r="N62" i="128"/>
  <c r="O62" i="128"/>
  <c r="P62" i="128"/>
  <c r="Q62" i="128"/>
  <c r="R62" i="128"/>
  <c r="S62" i="128"/>
  <c r="T62" i="128"/>
  <c r="U62" i="128"/>
  <c r="V62" i="128"/>
  <c r="W62" i="128"/>
  <c r="X62" i="128"/>
  <c r="Y62" i="128"/>
  <c r="Z62" i="128"/>
  <c r="AA62" i="128"/>
  <c r="AB62" i="128"/>
  <c r="AC62" i="128"/>
  <c r="AD62" i="128"/>
  <c r="AE62" i="128"/>
  <c r="AG62" i="128"/>
  <c r="AH62" i="128"/>
  <c r="AI62" i="128"/>
  <c r="AJ62" i="128"/>
  <c r="AK62" i="128"/>
  <c r="AL62" i="128"/>
  <c r="AM62" i="128"/>
  <c r="AN62" i="128"/>
  <c r="AO62" i="128"/>
  <c r="AP62" i="128"/>
  <c r="AQ62" i="128"/>
  <c r="AR62" i="128"/>
  <c r="AS62" i="128"/>
  <c r="AT62" i="128"/>
  <c r="AU62" i="128"/>
  <c r="AV62" i="128"/>
  <c r="AW62" i="128"/>
  <c r="AX62" i="128"/>
  <c r="AY62" i="128"/>
  <c r="AZ62" i="128"/>
  <c r="BA62" i="128"/>
  <c r="BB62" i="128"/>
  <c r="BC62" i="128"/>
  <c r="BD62" i="128"/>
  <c r="BE62" i="128"/>
  <c r="BF62" i="128"/>
  <c r="BG62" i="128"/>
  <c r="BH62" i="128"/>
  <c r="BI62" i="128"/>
  <c r="BJ62" i="128"/>
  <c r="BK62" i="128"/>
  <c r="BL62" i="128"/>
  <c r="BM62" i="128"/>
  <c r="BN62" i="128"/>
  <c r="BP62" i="128"/>
  <c r="BQ62" i="128"/>
  <c r="BR62" i="128"/>
  <c r="BS62" i="128"/>
  <c r="BT62" i="128"/>
  <c r="BU62" i="128"/>
  <c r="BV62" i="128"/>
  <c r="F68" i="128"/>
  <c r="G68" i="128"/>
  <c r="H68" i="128"/>
  <c r="I68" i="128"/>
  <c r="J68" i="128"/>
  <c r="K68" i="128"/>
  <c r="L68" i="128"/>
  <c r="M68" i="128"/>
  <c r="N68" i="128"/>
  <c r="O68" i="128"/>
  <c r="P68" i="128"/>
  <c r="Q68" i="128"/>
  <c r="R68" i="128"/>
  <c r="S68" i="128"/>
  <c r="T68" i="128"/>
  <c r="U68" i="128"/>
  <c r="V68" i="128"/>
  <c r="W68" i="128"/>
  <c r="X68" i="128"/>
  <c r="Y68" i="128"/>
  <c r="Z68" i="128"/>
  <c r="AA68" i="128"/>
  <c r="AB68" i="128"/>
  <c r="AC68" i="128"/>
  <c r="AD68" i="128"/>
  <c r="AE68" i="128"/>
  <c r="AG68" i="128"/>
  <c r="AH68" i="128"/>
  <c r="AI68" i="128"/>
  <c r="AK68" i="128"/>
  <c r="AL68" i="128"/>
  <c r="AM68" i="128"/>
  <c r="AN68" i="128"/>
  <c r="AO68" i="128"/>
  <c r="AP68" i="128"/>
  <c r="AQ68" i="128"/>
  <c r="AR68" i="128"/>
  <c r="AT68" i="128"/>
  <c r="AU68" i="128"/>
  <c r="AV68" i="128"/>
  <c r="AW68" i="128"/>
  <c r="AX68" i="128"/>
  <c r="AY68" i="128"/>
  <c r="AZ68" i="128"/>
  <c r="BA68" i="128"/>
  <c r="BB68" i="128"/>
  <c r="BC68" i="128"/>
  <c r="BD68" i="128"/>
  <c r="BE68" i="128"/>
  <c r="BF68" i="128"/>
  <c r="BG68" i="128"/>
  <c r="BH68" i="128"/>
  <c r="BI68" i="128"/>
  <c r="BJ68" i="128"/>
  <c r="BK68" i="128"/>
  <c r="BL68" i="128"/>
  <c r="BM68" i="128"/>
  <c r="BN68" i="128"/>
  <c r="BP68" i="128"/>
  <c r="BQ68" i="128"/>
  <c r="BR68" i="128"/>
  <c r="BS68" i="128"/>
  <c r="BT68" i="128"/>
  <c r="BU68" i="128"/>
  <c r="BV68" i="128"/>
  <c r="F74" i="128"/>
  <c r="G74" i="128"/>
  <c r="H74" i="128"/>
  <c r="I74" i="128"/>
  <c r="J74" i="128"/>
  <c r="K74" i="128"/>
  <c r="L74" i="128"/>
  <c r="M74" i="128"/>
  <c r="N74" i="128"/>
  <c r="O74" i="128"/>
  <c r="P74" i="128"/>
  <c r="Q74" i="128"/>
  <c r="R74" i="128"/>
  <c r="S74" i="128"/>
  <c r="T74" i="128"/>
  <c r="W74" i="128"/>
  <c r="X74" i="128"/>
  <c r="Y74" i="128"/>
  <c r="Z74" i="128"/>
  <c r="AA74" i="128"/>
  <c r="AB74" i="128"/>
  <c r="AC74" i="128"/>
  <c r="AD74" i="128"/>
  <c r="AE74" i="128"/>
  <c r="AG74" i="128"/>
  <c r="AH74" i="128"/>
  <c r="AI74" i="128"/>
  <c r="AJ74" i="128"/>
  <c r="AK74" i="128"/>
  <c r="AL74" i="128"/>
  <c r="AM74" i="128"/>
  <c r="AN74" i="128"/>
  <c r="AO74" i="128"/>
  <c r="AP74" i="128"/>
  <c r="AQ74" i="128"/>
  <c r="AR74" i="128"/>
  <c r="AS74" i="128"/>
  <c r="AT74" i="128"/>
  <c r="AV74" i="128"/>
  <c r="AW74" i="128"/>
  <c r="AX74" i="128"/>
  <c r="AY74" i="128"/>
  <c r="AZ74" i="128"/>
  <c r="BA74" i="128"/>
  <c r="BB74" i="128"/>
  <c r="BC74" i="128"/>
  <c r="BD74" i="128"/>
  <c r="BE74" i="128"/>
  <c r="BF74" i="128"/>
  <c r="BG74" i="128"/>
  <c r="BH74" i="128"/>
  <c r="BI74" i="128"/>
  <c r="BJ74" i="128"/>
  <c r="BK74" i="128"/>
  <c r="BL74" i="128"/>
  <c r="BM74" i="128"/>
  <c r="BN74" i="128"/>
  <c r="BP74" i="128"/>
  <c r="BQ74" i="128"/>
  <c r="BR74" i="128"/>
  <c r="BS74" i="128"/>
  <c r="BT74" i="128"/>
  <c r="BU74" i="128"/>
  <c r="BV74" i="128"/>
  <c r="F80" i="128"/>
  <c r="G80" i="128"/>
  <c r="H80" i="128"/>
  <c r="I80" i="128"/>
  <c r="J80" i="128"/>
  <c r="K80" i="128"/>
  <c r="L80" i="128"/>
  <c r="M80" i="128"/>
  <c r="N80" i="128"/>
  <c r="O80" i="128"/>
  <c r="P80" i="128"/>
  <c r="Q80" i="128"/>
  <c r="R80" i="128"/>
  <c r="S80" i="128"/>
  <c r="T80" i="128"/>
  <c r="U80" i="128"/>
  <c r="V80" i="128"/>
  <c r="W80" i="128"/>
  <c r="X80" i="128"/>
  <c r="Y80" i="128"/>
  <c r="Z80" i="128"/>
  <c r="AA80" i="128"/>
  <c r="AB80" i="128"/>
  <c r="AC80" i="128"/>
  <c r="AD80" i="128"/>
  <c r="AE80" i="128"/>
  <c r="AG80" i="128"/>
  <c r="AH80" i="128"/>
  <c r="AI80" i="128"/>
  <c r="AJ80" i="128"/>
  <c r="AK80" i="128"/>
  <c r="AL80" i="128"/>
  <c r="AM80" i="128"/>
  <c r="AN80" i="128"/>
  <c r="AO80" i="128"/>
  <c r="AP80" i="128"/>
  <c r="AQ80" i="128"/>
  <c r="AR80" i="128"/>
  <c r="AS80" i="128"/>
  <c r="AT80" i="128"/>
  <c r="AU80" i="128"/>
  <c r="AV80" i="128"/>
  <c r="AW80" i="128"/>
  <c r="AX80" i="128"/>
  <c r="AY80" i="128"/>
  <c r="AZ80" i="128"/>
  <c r="BA80" i="128"/>
  <c r="BB80" i="128"/>
  <c r="BC80" i="128"/>
  <c r="BD80" i="128"/>
  <c r="BE80" i="128"/>
  <c r="BF80" i="128"/>
  <c r="BG80" i="128"/>
  <c r="BH80" i="128"/>
  <c r="BI80" i="128"/>
  <c r="BJ80" i="128"/>
  <c r="BK80" i="128"/>
  <c r="BL80" i="128"/>
  <c r="BM80" i="128"/>
  <c r="BN80" i="128"/>
  <c r="BP80" i="128"/>
  <c r="BQ80" i="128"/>
  <c r="BR80" i="128"/>
  <c r="BS80" i="128"/>
  <c r="BT80" i="128"/>
  <c r="BU80" i="128"/>
  <c r="BV80" i="128"/>
  <c r="F86" i="128"/>
  <c r="H86" i="128"/>
  <c r="I86" i="128"/>
  <c r="J86" i="128"/>
  <c r="K86" i="128"/>
  <c r="L86" i="128"/>
  <c r="M86" i="128"/>
  <c r="N86" i="128"/>
  <c r="O86" i="128"/>
  <c r="P86" i="128"/>
  <c r="Q86" i="128"/>
  <c r="R86" i="128"/>
  <c r="S86" i="128"/>
  <c r="T86" i="128"/>
  <c r="U86" i="128"/>
  <c r="V86" i="128"/>
  <c r="W86" i="128"/>
  <c r="X86" i="128"/>
  <c r="Y86" i="128"/>
  <c r="Z86" i="128"/>
  <c r="AA86" i="128"/>
  <c r="AB86" i="128"/>
  <c r="AC86" i="128"/>
  <c r="AD86" i="128"/>
  <c r="AG86" i="128"/>
  <c r="AH86" i="128"/>
  <c r="AI86" i="128"/>
  <c r="AJ86" i="128"/>
  <c r="AK86" i="128"/>
  <c r="AL86" i="128"/>
  <c r="AM86" i="128"/>
  <c r="AN86" i="128"/>
  <c r="AO86" i="128"/>
  <c r="AP86" i="128"/>
  <c r="AQ86" i="128"/>
  <c r="AR86" i="128"/>
  <c r="AS86" i="128"/>
  <c r="AT86" i="128"/>
  <c r="AU86" i="128"/>
  <c r="AV86" i="128"/>
  <c r="AW86" i="128"/>
  <c r="AX86" i="128"/>
  <c r="AY86" i="128"/>
  <c r="AZ86" i="128"/>
  <c r="BA86" i="128"/>
  <c r="BB86" i="128"/>
  <c r="BC86" i="128"/>
  <c r="BD86" i="128"/>
  <c r="BE86" i="128"/>
  <c r="BF86" i="128"/>
  <c r="BG86" i="128"/>
  <c r="BH86" i="128"/>
  <c r="BI86" i="128"/>
  <c r="BJ86" i="128"/>
  <c r="BK86" i="128"/>
  <c r="BL86" i="128"/>
  <c r="BM86" i="128"/>
  <c r="BN86" i="128"/>
  <c r="BP86" i="128"/>
  <c r="BQ86" i="128"/>
  <c r="BR86" i="128"/>
  <c r="BS86" i="128"/>
  <c r="BT86" i="128"/>
  <c r="BU86" i="128"/>
  <c r="BV86" i="128"/>
  <c r="F92" i="128"/>
  <c r="G92" i="128"/>
  <c r="H92" i="128"/>
  <c r="I92" i="128"/>
  <c r="J92" i="128"/>
  <c r="K92" i="128"/>
  <c r="L92" i="128"/>
  <c r="M92" i="128"/>
  <c r="N92" i="128"/>
  <c r="O92" i="128"/>
  <c r="P92" i="128"/>
  <c r="Q92" i="128"/>
  <c r="R92" i="128"/>
  <c r="S92" i="128"/>
  <c r="T92" i="128"/>
  <c r="U92" i="128"/>
  <c r="V92" i="128"/>
  <c r="W92" i="128"/>
  <c r="X92" i="128"/>
  <c r="Y92" i="128"/>
  <c r="Z92" i="128"/>
  <c r="AA92" i="128"/>
  <c r="AB92" i="128"/>
  <c r="AC92" i="128"/>
  <c r="AD92" i="128"/>
  <c r="AE92" i="128"/>
  <c r="AG92" i="128"/>
  <c r="AI92" i="128"/>
  <c r="AJ92" i="128"/>
  <c r="AK92" i="128"/>
  <c r="AL92" i="128"/>
  <c r="AM92" i="128"/>
  <c r="AN92" i="128"/>
  <c r="AO92" i="128"/>
  <c r="AP92" i="128"/>
  <c r="AQ92" i="128"/>
  <c r="AR92" i="128"/>
  <c r="AS92" i="128"/>
  <c r="AT92" i="128"/>
  <c r="AU92" i="128"/>
  <c r="AV92" i="128"/>
  <c r="AW92" i="128"/>
  <c r="AX92" i="128"/>
  <c r="AY92" i="128"/>
  <c r="AZ92" i="128"/>
  <c r="BA92" i="128"/>
  <c r="BB92" i="128"/>
  <c r="BC92" i="128"/>
  <c r="BD92" i="128"/>
  <c r="BE92" i="128"/>
  <c r="BF92" i="128"/>
  <c r="BG92" i="128"/>
  <c r="BH92" i="128"/>
  <c r="BI92" i="128"/>
  <c r="BJ92" i="128"/>
  <c r="BK92" i="128"/>
  <c r="BL92" i="128"/>
  <c r="BM92" i="128"/>
  <c r="BN92" i="128"/>
  <c r="BP92" i="128"/>
  <c r="BQ92" i="128"/>
  <c r="BR92" i="128"/>
  <c r="BS92" i="128"/>
  <c r="BT92" i="128"/>
  <c r="BU92" i="128"/>
  <c r="BV92" i="128"/>
  <c r="F98" i="128"/>
  <c r="G98" i="128"/>
  <c r="H98" i="128"/>
  <c r="I98" i="128"/>
  <c r="J98" i="128"/>
  <c r="K98" i="128"/>
  <c r="L98" i="128"/>
  <c r="M98" i="128"/>
  <c r="N98" i="128"/>
  <c r="O98" i="128"/>
  <c r="P98" i="128"/>
  <c r="Q98" i="128"/>
  <c r="R98" i="128"/>
  <c r="S98" i="128"/>
  <c r="T98" i="128"/>
  <c r="U98" i="128"/>
  <c r="V98" i="128"/>
  <c r="W98" i="128"/>
  <c r="X98" i="128"/>
  <c r="Y98" i="128"/>
  <c r="Z98" i="128"/>
  <c r="AA98" i="128"/>
  <c r="AB98" i="128"/>
  <c r="AC98" i="128"/>
  <c r="AD98" i="128"/>
  <c r="AE98" i="128"/>
  <c r="AG98" i="128"/>
  <c r="AH98" i="128"/>
  <c r="AI98" i="128"/>
  <c r="AJ98" i="128"/>
  <c r="AK98" i="128"/>
  <c r="AL98" i="128"/>
  <c r="AM98" i="128"/>
  <c r="AN98" i="128"/>
  <c r="AO98" i="128"/>
  <c r="AP98" i="128"/>
  <c r="AQ98" i="128"/>
  <c r="AR98" i="128"/>
  <c r="AS98" i="128"/>
  <c r="AT98" i="128"/>
  <c r="AU98" i="128"/>
  <c r="AV98" i="128"/>
  <c r="AW98" i="128"/>
  <c r="AX98" i="128"/>
  <c r="AY98" i="128"/>
  <c r="AZ98" i="128"/>
  <c r="BA98" i="128"/>
  <c r="BB98" i="128"/>
  <c r="BC98" i="128"/>
  <c r="BD98" i="128"/>
  <c r="BE98" i="128"/>
  <c r="BF98" i="128"/>
  <c r="BG98" i="128"/>
  <c r="BH98" i="128"/>
  <c r="BI98" i="128"/>
  <c r="BJ98" i="128"/>
  <c r="BK98" i="128"/>
  <c r="BL98" i="128"/>
  <c r="BM98" i="128"/>
  <c r="BN98" i="128"/>
  <c r="BP98" i="128"/>
  <c r="BQ98" i="128"/>
  <c r="BR98" i="128"/>
  <c r="BS98" i="128"/>
  <c r="BT98" i="128"/>
  <c r="BU98" i="128"/>
  <c r="BV98" i="128"/>
  <c r="F104" i="128"/>
  <c r="G104" i="128"/>
  <c r="H104" i="128"/>
  <c r="I104" i="128"/>
  <c r="J104" i="128"/>
  <c r="K104" i="128"/>
  <c r="L104" i="128"/>
  <c r="M104" i="128"/>
  <c r="N104" i="128"/>
  <c r="O104" i="128"/>
  <c r="P104" i="128"/>
  <c r="Q104" i="128"/>
  <c r="R104" i="128"/>
  <c r="S104" i="128"/>
  <c r="T104" i="128"/>
  <c r="U104" i="128"/>
  <c r="V104" i="128"/>
  <c r="W104" i="128"/>
  <c r="X104" i="128"/>
  <c r="Y104" i="128"/>
  <c r="Z104" i="128"/>
  <c r="AA104" i="128"/>
  <c r="AB104" i="128"/>
  <c r="AC104" i="128"/>
  <c r="AD104" i="128"/>
  <c r="AE104" i="128"/>
  <c r="AG104" i="128"/>
  <c r="AH104" i="128"/>
  <c r="AI104" i="128"/>
  <c r="AJ104" i="128"/>
  <c r="AK104" i="128"/>
  <c r="AL104" i="128"/>
  <c r="AM104" i="128"/>
  <c r="AN104" i="128"/>
  <c r="AO104" i="128"/>
  <c r="AP104" i="128"/>
  <c r="AQ104" i="128"/>
  <c r="AR104" i="128"/>
  <c r="AS104" i="128"/>
  <c r="AT104" i="128"/>
  <c r="AU104" i="128"/>
  <c r="AV104" i="128"/>
  <c r="AW104" i="128"/>
  <c r="AX104" i="128"/>
  <c r="AY104" i="128"/>
  <c r="AZ104" i="128"/>
  <c r="BA104" i="128"/>
  <c r="BB104" i="128"/>
  <c r="BC104" i="128"/>
  <c r="BD104" i="128"/>
  <c r="BE104" i="128"/>
  <c r="BF104" i="128"/>
  <c r="BG104" i="128"/>
  <c r="BH104" i="128"/>
  <c r="BI104" i="128"/>
  <c r="BJ104" i="128"/>
  <c r="BK104" i="128"/>
  <c r="BL104" i="128"/>
  <c r="BM104" i="128"/>
  <c r="BN104" i="128"/>
  <c r="BP104" i="128"/>
  <c r="BQ104" i="128"/>
  <c r="BR104" i="128"/>
  <c r="BS104" i="128"/>
  <c r="BT104" i="128"/>
  <c r="BU104" i="128"/>
  <c r="BV104" i="128"/>
  <c r="F110" i="128"/>
  <c r="G110" i="128"/>
  <c r="H110" i="128"/>
  <c r="I110" i="128"/>
  <c r="J110" i="128"/>
  <c r="K110" i="128"/>
  <c r="L110" i="128"/>
  <c r="M110" i="128"/>
  <c r="N110" i="128"/>
  <c r="O110" i="128"/>
  <c r="P110" i="128"/>
  <c r="Q110" i="128"/>
  <c r="R110" i="128"/>
  <c r="S110" i="128"/>
  <c r="T110" i="128"/>
  <c r="U110" i="128"/>
  <c r="V110" i="128"/>
  <c r="W110" i="128"/>
  <c r="X110" i="128"/>
  <c r="Y110" i="128"/>
  <c r="Z110" i="128"/>
  <c r="AA110" i="128"/>
  <c r="AB110" i="128"/>
  <c r="AC110" i="128"/>
  <c r="AD110" i="128"/>
  <c r="AE110" i="128"/>
  <c r="AG110" i="128"/>
  <c r="AH110" i="128"/>
  <c r="AI110" i="128"/>
  <c r="AJ110" i="128"/>
  <c r="AK110" i="128"/>
  <c r="AL110" i="128"/>
  <c r="AM110" i="128"/>
  <c r="AN110" i="128"/>
  <c r="AO110" i="128"/>
  <c r="AP110" i="128"/>
  <c r="AQ110" i="128"/>
  <c r="AR110" i="128"/>
  <c r="AS110" i="128"/>
  <c r="AT110" i="128"/>
  <c r="AU110" i="128"/>
  <c r="AV110" i="128"/>
  <c r="AW110" i="128"/>
  <c r="AX110" i="128"/>
  <c r="AY110" i="128"/>
  <c r="AZ110" i="128"/>
  <c r="BA110" i="128"/>
  <c r="BB110" i="128"/>
  <c r="BC110" i="128"/>
  <c r="BD110" i="128"/>
  <c r="BE110" i="128"/>
  <c r="BF110" i="128"/>
  <c r="BG110" i="128"/>
  <c r="BH110" i="128"/>
  <c r="BI110" i="128"/>
  <c r="BJ110" i="128"/>
  <c r="BK110" i="128"/>
  <c r="BL110" i="128"/>
  <c r="BM110" i="128"/>
  <c r="BN110" i="128"/>
  <c r="BP110" i="128"/>
  <c r="BQ110" i="128"/>
  <c r="BR110" i="128"/>
  <c r="BS110" i="128"/>
  <c r="BT110" i="128"/>
  <c r="BU110" i="128"/>
  <c r="BV110" i="128"/>
  <c r="F116" i="128"/>
  <c r="G116" i="128"/>
  <c r="H116" i="128"/>
  <c r="I116" i="128"/>
  <c r="J116" i="128"/>
  <c r="K116" i="128"/>
  <c r="L116" i="128"/>
  <c r="M116" i="128"/>
  <c r="N116" i="128"/>
  <c r="O116" i="128"/>
  <c r="P116" i="128"/>
  <c r="Q116" i="128"/>
  <c r="R116" i="128"/>
  <c r="S116" i="128"/>
  <c r="T116" i="128"/>
  <c r="U116" i="128"/>
  <c r="V116" i="128"/>
  <c r="W116" i="128"/>
  <c r="X116" i="128"/>
  <c r="Y116" i="128"/>
  <c r="Z116" i="128"/>
  <c r="AA116" i="128"/>
  <c r="AB116" i="128"/>
  <c r="AC116" i="128"/>
  <c r="AD116" i="128"/>
  <c r="AE116" i="128"/>
  <c r="AH116" i="128"/>
  <c r="AI116" i="128"/>
  <c r="AJ116" i="128"/>
  <c r="AK116" i="128"/>
  <c r="AL116" i="128"/>
  <c r="AM116" i="128"/>
  <c r="AN116" i="128"/>
  <c r="AO116" i="128"/>
  <c r="AP116" i="128"/>
  <c r="AQ116" i="128"/>
  <c r="AR116" i="128"/>
  <c r="AS116" i="128"/>
  <c r="AT116" i="128"/>
  <c r="AU116" i="128"/>
  <c r="AV116" i="128"/>
  <c r="AW116" i="128"/>
  <c r="AX116" i="128"/>
  <c r="AY116" i="128"/>
  <c r="AZ116" i="128"/>
  <c r="BA116" i="128"/>
  <c r="BB116" i="128"/>
  <c r="BC116" i="128"/>
  <c r="BD116" i="128"/>
  <c r="BE116" i="128"/>
  <c r="BF116" i="128"/>
  <c r="BG116" i="128"/>
  <c r="BH116" i="128"/>
  <c r="BI116" i="128"/>
  <c r="BJ116" i="128"/>
  <c r="BK116" i="128"/>
  <c r="BL116" i="128"/>
  <c r="BM116" i="128"/>
  <c r="BN116" i="128"/>
  <c r="BP116" i="128"/>
  <c r="BQ116" i="128"/>
  <c r="BR116" i="128"/>
  <c r="BS116" i="128"/>
  <c r="BT116" i="128"/>
  <c r="BU116" i="128"/>
  <c r="BV116" i="128"/>
  <c r="F122" i="128"/>
  <c r="G122" i="128"/>
  <c r="H122" i="128"/>
  <c r="I122" i="128"/>
  <c r="J122" i="128"/>
  <c r="K122" i="128"/>
  <c r="L122" i="128"/>
  <c r="M122" i="128"/>
  <c r="O122" i="128"/>
  <c r="P122" i="128"/>
  <c r="Q122" i="128"/>
  <c r="R122" i="128"/>
  <c r="S122" i="128"/>
  <c r="T122" i="128"/>
  <c r="V122" i="128"/>
  <c r="W122" i="128"/>
  <c r="X122" i="128"/>
  <c r="Y122" i="128"/>
  <c r="Z122" i="128"/>
  <c r="AA122" i="128"/>
  <c r="AB122" i="128"/>
  <c r="AC122" i="128"/>
  <c r="AD122" i="128"/>
  <c r="AE122" i="128"/>
  <c r="AG122" i="128"/>
  <c r="AH122" i="128"/>
  <c r="AI122" i="128"/>
  <c r="AJ122" i="128"/>
  <c r="AK122" i="128"/>
  <c r="AL122" i="128"/>
  <c r="AM122" i="128"/>
  <c r="AN122" i="128"/>
  <c r="AO122" i="128"/>
  <c r="AP122" i="128"/>
  <c r="AQ122" i="128"/>
  <c r="AR122" i="128"/>
  <c r="AS122" i="128"/>
  <c r="AT122" i="128"/>
  <c r="AU122" i="128"/>
  <c r="AV122" i="128"/>
  <c r="AW122" i="128"/>
  <c r="AX122" i="128"/>
  <c r="AY122" i="128"/>
  <c r="AZ122" i="128"/>
  <c r="BA122" i="128"/>
  <c r="BB122" i="128"/>
  <c r="BC122" i="128"/>
  <c r="BD122" i="128"/>
  <c r="BE122" i="128"/>
  <c r="BF122" i="128"/>
  <c r="BG122" i="128"/>
  <c r="BH122" i="128"/>
  <c r="BI122" i="128"/>
  <c r="BJ122" i="128"/>
  <c r="BK122" i="128"/>
  <c r="BL122" i="128"/>
  <c r="BM122" i="128"/>
  <c r="BN122" i="128"/>
  <c r="BP122" i="128"/>
  <c r="BQ122" i="128"/>
  <c r="BR122" i="128"/>
  <c r="BS122" i="128"/>
  <c r="BT122" i="128"/>
  <c r="BU122" i="128"/>
  <c r="BV122" i="128"/>
  <c r="F128" i="128"/>
  <c r="G128" i="128"/>
  <c r="H128" i="128"/>
  <c r="I128" i="128"/>
  <c r="J128" i="128"/>
  <c r="K128" i="128"/>
  <c r="L128" i="128"/>
  <c r="M128" i="128"/>
  <c r="N128" i="128"/>
  <c r="O128" i="128"/>
  <c r="P128" i="128"/>
  <c r="Q128" i="128"/>
  <c r="R128" i="128"/>
  <c r="S128" i="128"/>
  <c r="T128" i="128"/>
  <c r="U128" i="128"/>
  <c r="V128" i="128"/>
  <c r="W128" i="128"/>
  <c r="X128" i="128"/>
  <c r="Y128" i="128"/>
  <c r="Z128" i="128"/>
  <c r="AA128" i="128"/>
  <c r="AB128" i="128"/>
  <c r="AC128" i="128"/>
  <c r="AD128" i="128"/>
  <c r="AE128" i="128"/>
  <c r="AG128" i="128"/>
  <c r="AH128" i="128"/>
  <c r="AI128" i="128"/>
  <c r="AJ128" i="128"/>
  <c r="AK128" i="128"/>
  <c r="AN128" i="128"/>
  <c r="AO128" i="128"/>
  <c r="AP128" i="128"/>
  <c r="AQ128" i="128"/>
  <c r="AR128" i="128"/>
  <c r="AS128" i="128"/>
  <c r="AT128" i="128"/>
  <c r="AU128" i="128"/>
  <c r="AV128" i="128"/>
  <c r="AW128" i="128"/>
  <c r="AX128" i="128"/>
  <c r="AY128" i="128"/>
  <c r="AZ128" i="128"/>
  <c r="BA128" i="128"/>
  <c r="BB128" i="128"/>
  <c r="BC128" i="128"/>
  <c r="BD128" i="128"/>
  <c r="BE128" i="128"/>
  <c r="BF128" i="128"/>
  <c r="BG128" i="128"/>
  <c r="BH128" i="128"/>
  <c r="BI128" i="128"/>
  <c r="BJ128" i="128"/>
  <c r="BK128" i="128"/>
  <c r="BL128" i="128"/>
  <c r="BM128" i="128"/>
  <c r="BN128" i="128"/>
  <c r="BP128" i="128"/>
  <c r="BQ128" i="128"/>
  <c r="BR128" i="128"/>
  <c r="BS128" i="128"/>
  <c r="BT128" i="128"/>
  <c r="BU128" i="128"/>
  <c r="BV128" i="128"/>
  <c r="F134" i="128"/>
  <c r="G134" i="128"/>
  <c r="H134" i="128"/>
  <c r="I134" i="128"/>
  <c r="J134" i="128"/>
  <c r="K134" i="128"/>
  <c r="L134" i="128"/>
  <c r="M134" i="128"/>
  <c r="N134" i="128"/>
  <c r="O134" i="128"/>
  <c r="P134" i="128"/>
  <c r="Q134" i="128"/>
  <c r="R134" i="128"/>
  <c r="S134" i="128"/>
  <c r="T134" i="128"/>
  <c r="U134" i="128"/>
  <c r="V134" i="128"/>
  <c r="W134" i="128"/>
  <c r="X134" i="128"/>
  <c r="Y134" i="128"/>
  <c r="Z134" i="128"/>
  <c r="AA134" i="128"/>
  <c r="AB134" i="128"/>
  <c r="AC134" i="128"/>
  <c r="AD134" i="128"/>
  <c r="AE134" i="128"/>
  <c r="AG134" i="128"/>
  <c r="AH134" i="128"/>
  <c r="AI134" i="128"/>
  <c r="AJ134" i="128"/>
  <c r="AK134" i="128"/>
  <c r="AL134" i="128"/>
  <c r="AM134" i="128"/>
  <c r="AN134" i="128"/>
  <c r="AO134" i="128"/>
  <c r="AP134" i="128"/>
  <c r="AQ134" i="128"/>
  <c r="AR134" i="128"/>
  <c r="AS134" i="128"/>
  <c r="AT134" i="128"/>
  <c r="AU134" i="128"/>
  <c r="AV134" i="128"/>
  <c r="AW134" i="128"/>
  <c r="AX134" i="128"/>
  <c r="AY134" i="128"/>
  <c r="AZ134" i="128"/>
  <c r="BA134" i="128"/>
  <c r="BB134" i="128"/>
  <c r="BC134" i="128"/>
  <c r="BD134" i="128"/>
  <c r="BE134" i="128"/>
  <c r="BF134" i="128"/>
  <c r="BG134" i="128"/>
  <c r="BH134" i="128"/>
  <c r="BI134" i="128"/>
  <c r="BJ134" i="128"/>
  <c r="BK134" i="128"/>
  <c r="BL134" i="128"/>
  <c r="BM134" i="128"/>
  <c r="BN134" i="128"/>
  <c r="BP134" i="128"/>
  <c r="BQ134" i="128"/>
  <c r="BR134" i="128"/>
  <c r="BS134" i="128"/>
  <c r="BT134" i="128"/>
  <c r="BU134" i="128"/>
  <c r="BV134" i="128"/>
  <c r="G54" i="127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I54" i="127"/>
  <c r="AK54" i="127"/>
  <c r="AL54" i="127"/>
  <c r="AN54" i="127"/>
  <c r="AO54" i="127"/>
  <c r="AQ54" i="127"/>
  <c r="AR54" i="127"/>
  <c r="AT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D55" i="127"/>
  <c r="E55" i="127"/>
  <c r="F55" i="127"/>
  <c r="I55" i="127"/>
  <c r="L55" i="127"/>
  <c r="U55" i="127"/>
  <c r="X55" i="127"/>
  <c r="AD55" i="127"/>
  <c r="AJ55" i="127"/>
  <c r="AM55" i="127"/>
  <c r="AP55" i="127"/>
  <c r="AS55" i="127"/>
  <c r="AV55" i="127"/>
  <c r="AY55" i="127"/>
  <c r="BB55" i="127"/>
  <c r="BE55" i="127"/>
  <c r="BK55" i="127"/>
  <c r="BQ55" i="127"/>
  <c r="BT55" i="127"/>
  <c r="D56" i="127"/>
  <c r="E56" i="127"/>
  <c r="F56" i="127"/>
  <c r="I56" i="127"/>
  <c r="L56" i="127"/>
  <c r="U56" i="127"/>
  <c r="X56" i="127"/>
  <c r="AD56" i="127"/>
  <c r="AJ56" i="127"/>
  <c r="AM56" i="127"/>
  <c r="AP56" i="127"/>
  <c r="AS56" i="127"/>
  <c r="AV56" i="127"/>
  <c r="AY56" i="127"/>
  <c r="BB56" i="127"/>
  <c r="BE56" i="127"/>
  <c r="BH56" i="127"/>
  <c r="BK56" i="127"/>
  <c r="BQ56" i="127"/>
  <c r="BT56" i="127"/>
  <c r="D57" i="127"/>
  <c r="E57" i="127"/>
  <c r="F57" i="127"/>
  <c r="I57" i="127"/>
  <c r="L57" i="127"/>
  <c r="U57" i="127"/>
  <c r="X57" i="127"/>
  <c r="AD57" i="127"/>
  <c r="AJ57" i="127"/>
  <c r="AM57" i="127"/>
  <c r="AP57" i="127"/>
  <c r="AS57" i="127"/>
  <c r="AV57" i="127"/>
  <c r="AY57" i="127"/>
  <c r="BB57" i="127"/>
  <c r="BE57" i="127"/>
  <c r="BH57" i="127"/>
  <c r="BK57" i="127"/>
  <c r="BQ57" i="127"/>
  <c r="BT57" i="127"/>
  <c r="D58" i="127"/>
  <c r="E58" i="127"/>
  <c r="F58" i="127"/>
  <c r="I58" i="127"/>
  <c r="L58" i="127"/>
  <c r="U58" i="127"/>
  <c r="X58" i="127"/>
  <c r="AD58" i="127"/>
  <c r="AJ58" i="127"/>
  <c r="AM58" i="127"/>
  <c r="AP58" i="127"/>
  <c r="AV58" i="127"/>
  <c r="AY58" i="127"/>
  <c r="BB58" i="127"/>
  <c r="BE58" i="127"/>
  <c r="BH58" i="127"/>
  <c r="BK58" i="127"/>
  <c r="BQ58" i="127"/>
  <c r="BT58" i="127"/>
  <c r="D59" i="127"/>
  <c r="E59" i="127"/>
  <c r="F59" i="127"/>
  <c r="I59" i="127"/>
  <c r="L59" i="127"/>
  <c r="U59" i="127"/>
  <c r="X59" i="127"/>
  <c r="AD59" i="127"/>
  <c r="AJ59" i="127"/>
  <c r="AM59" i="127"/>
  <c r="AP59" i="127"/>
  <c r="AV59" i="127"/>
  <c r="AY59" i="127"/>
  <c r="BB59" i="127"/>
  <c r="BE59" i="127"/>
  <c r="BH59" i="127"/>
  <c r="BK59" i="127"/>
  <c r="BQ59" i="127"/>
  <c r="BT59" i="127"/>
  <c r="D60" i="127"/>
  <c r="E60" i="127"/>
  <c r="F60" i="127"/>
  <c r="I60" i="127"/>
  <c r="L60" i="127"/>
  <c r="U60" i="127"/>
  <c r="X60" i="127"/>
  <c r="AD60" i="127"/>
  <c r="AJ60" i="127"/>
  <c r="AM60" i="127"/>
  <c r="AP60" i="127"/>
  <c r="AV60" i="127"/>
  <c r="AY60" i="127"/>
  <c r="BB60" i="127"/>
  <c r="BE60" i="127"/>
  <c r="BH60" i="127"/>
  <c r="BK60" i="127"/>
  <c r="BQ60" i="127"/>
  <c r="BT60" i="127"/>
  <c r="D61" i="127"/>
  <c r="E61" i="127"/>
  <c r="F61" i="127"/>
  <c r="I61" i="127"/>
  <c r="U61" i="127"/>
  <c r="X61" i="127"/>
  <c r="AD61" i="127"/>
  <c r="AJ61" i="127"/>
  <c r="AM61" i="127"/>
  <c r="AP61" i="127"/>
  <c r="AV61" i="127"/>
  <c r="AY61" i="127"/>
  <c r="BB61" i="127"/>
  <c r="BE61" i="127"/>
  <c r="BH61" i="127"/>
  <c r="BK61" i="127"/>
  <c r="BQ61" i="127"/>
  <c r="BT61" i="127"/>
  <c r="D62" i="127"/>
  <c r="E62" i="127"/>
  <c r="F62" i="127"/>
  <c r="I62" i="127"/>
  <c r="L62" i="127"/>
  <c r="U62" i="127"/>
  <c r="X62" i="127"/>
  <c r="AD62" i="127"/>
  <c r="AJ62" i="127"/>
  <c r="AM62" i="127"/>
  <c r="AP62" i="127"/>
  <c r="AV62" i="127"/>
  <c r="AY62" i="127"/>
  <c r="BB62" i="127"/>
  <c r="BE62" i="127"/>
  <c r="BH62" i="127"/>
  <c r="BK62" i="127"/>
  <c r="BQ62" i="127"/>
  <c r="BT62" i="127"/>
  <c r="D63" i="127"/>
  <c r="E63" i="127"/>
  <c r="F63" i="127"/>
  <c r="I63" i="127"/>
  <c r="L63" i="127"/>
  <c r="U63" i="127"/>
  <c r="X63" i="127"/>
  <c r="AD63" i="127"/>
  <c r="AJ63" i="127"/>
  <c r="AM63" i="127"/>
  <c r="AP63" i="127"/>
  <c r="AV63" i="127"/>
  <c r="AY63" i="127"/>
  <c r="BB63" i="127"/>
  <c r="BE63" i="127"/>
  <c r="BH63" i="127"/>
  <c r="BK63" i="127"/>
  <c r="BQ63" i="127"/>
  <c r="BT63" i="127"/>
  <c r="D64" i="127"/>
  <c r="E64" i="127"/>
  <c r="F64" i="127"/>
  <c r="I64" i="127"/>
  <c r="L64" i="127"/>
  <c r="U64" i="127"/>
  <c r="X64" i="127"/>
  <c r="AD64" i="127"/>
  <c r="AJ64" i="127"/>
  <c r="AM64" i="127"/>
  <c r="AP64" i="127"/>
  <c r="AV64" i="127"/>
  <c r="AY64" i="127"/>
  <c r="BB64" i="127"/>
  <c r="BE64" i="127"/>
  <c r="BH64" i="127"/>
  <c r="BK64" i="127"/>
  <c r="BQ64" i="127"/>
  <c r="BT64" i="127"/>
  <c r="D65" i="127"/>
  <c r="E65" i="127"/>
  <c r="F65" i="127"/>
  <c r="I65" i="127"/>
  <c r="L65" i="127"/>
  <c r="U65" i="127"/>
  <c r="X65" i="127"/>
  <c r="AD65" i="127"/>
  <c r="AJ65" i="127"/>
  <c r="AM65" i="127"/>
  <c r="AP65" i="127"/>
  <c r="AV65" i="127"/>
  <c r="AY65" i="127"/>
  <c r="BB65" i="127"/>
  <c r="BE65" i="127"/>
  <c r="BH65" i="127"/>
  <c r="BK65" i="127"/>
  <c r="BQ65" i="127"/>
  <c r="BT65" i="127"/>
  <c r="D66" i="127"/>
  <c r="E66" i="127"/>
  <c r="F66" i="127"/>
  <c r="I66" i="127"/>
  <c r="L66" i="127"/>
  <c r="U66" i="127"/>
  <c r="X66" i="127"/>
  <c r="AD66" i="127"/>
  <c r="AJ66" i="127"/>
  <c r="AM66" i="127"/>
  <c r="AP66" i="127"/>
  <c r="AV66" i="127"/>
  <c r="AY66" i="127"/>
  <c r="BB66" i="127"/>
  <c r="BE66" i="127"/>
  <c r="BH66" i="127"/>
  <c r="BK66" i="127"/>
  <c r="BQ66" i="127"/>
  <c r="BT66" i="127"/>
  <c r="D67" i="127"/>
  <c r="E67" i="127"/>
  <c r="F67" i="127"/>
  <c r="I67" i="127"/>
  <c r="L67" i="127"/>
  <c r="U67" i="127"/>
  <c r="X67" i="127"/>
  <c r="AD67" i="127"/>
  <c r="AJ67" i="127"/>
  <c r="AM67" i="127"/>
  <c r="AP67" i="127"/>
  <c r="AV67" i="127"/>
  <c r="AY67" i="127"/>
  <c r="BB67" i="127"/>
  <c r="BE67" i="127"/>
  <c r="BH67" i="127"/>
  <c r="BK67" i="127"/>
  <c r="BQ67" i="127"/>
  <c r="BT67" i="127"/>
  <c r="D68" i="127"/>
  <c r="E68" i="127"/>
  <c r="F68" i="127"/>
  <c r="I68" i="127"/>
  <c r="L68" i="127"/>
  <c r="U68" i="127"/>
  <c r="X68" i="127"/>
  <c r="AD68" i="127"/>
  <c r="AJ68" i="127"/>
  <c r="AM68" i="127"/>
  <c r="AP68" i="127"/>
  <c r="AV68" i="127"/>
  <c r="AY68" i="127"/>
  <c r="BB68" i="127"/>
  <c r="BE68" i="127"/>
  <c r="BH68" i="127"/>
  <c r="BK68" i="127"/>
  <c r="BQ68" i="127"/>
  <c r="BT68" i="127"/>
  <c r="D69" i="127"/>
  <c r="E69" i="127"/>
  <c r="F69" i="127"/>
  <c r="I69" i="127"/>
  <c r="L69" i="127"/>
  <c r="U69" i="127"/>
  <c r="X69" i="127"/>
  <c r="AD69" i="127"/>
  <c r="AJ69" i="127"/>
  <c r="AM69" i="127"/>
  <c r="AP69" i="127"/>
  <c r="AS69" i="127"/>
  <c r="AV69" i="127"/>
  <c r="AY69" i="127"/>
  <c r="BB69" i="127"/>
  <c r="BE69" i="127"/>
  <c r="BH69" i="127"/>
  <c r="BK69" i="127"/>
  <c r="BQ69" i="127"/>
  <c r="BT69" i="127"/>
  <c r="D70" i="127"/>
  <c r="F70" i="127"/>
  <c r="I70" i="127"/>
  <c r="L70" i="127"/>
  <c r="U70" i="127"/>
  <c r="X70" i="127"/>
  <c r="AD70" i="127"/>
  <c r="AJ70" i="127"/>
  <c r="AM70" i="127"/>
  <c r="AP70" i="127"/>
  <c r="AS70" i="127"/>
  <c r="AY70" i="127"/>
  <c r="BB70" i="127"/>
  <c r="BE70" i="127"/>
  <c r="BH70" i="127"/>
  <c r="BK70" i="127"/>
  <c r="BQ70" i="127"/>
  <c r="BT70" i="127"/>
  <c r="D71" i="127"/>
  <c r="E71" i="127"/>
  <c r="F71" i="127"/>
  <c r="I71" i="127"/>
  <c r="L71" i="127"/>
  <c r="U71" i="127"/>
  <c r="X71" i="127"/>
  <c r="AD71" i="127"/>
  <c r="AJ71" i="127"/>
  <c r="AM71" i="127"/>
  <c r="AP71" i="127"/>
  <c r="AS71" i="127"/>
  <c r="AY71" i="127"/>
  <c r="BB71" i="127"/>
  <c r="BE71" i="127"/>
  <c r="BH71" i="127"/>
  <c r="BK71" i="127"/>
  <c r="BQ71" i="127"/>
  <c r="BT71" i="127"/>
  <c r="D72" i="127"/>
  <c r="E72" i="127"/>
  <c r="F72" i="127"/>
  <c r="I72" i="127"/>
  <c r="L72" i="127"/>
  <c r="U72" i="127"/>
  <c r="X72" i="127"/>
  <c r="AA72" i="127"/>
  <c r="AD72" i="127"/>
  <c r="AJ72" i="127"/>
  <c r="AM72" i="127"/>
  <c r="AP72" i="127"/>
  <c r="AS72" i="127"/>
  <c r="AV72" i="127"/>
  <c r="AY72" i="127"/>
  <c r="BB72" i="127"/>
  <c r="BE72" i="127"/>
  <c r="BH72" i="127"/>
  <c r="BK72" i="127"/>
  <c r="BQ72" i="127"/>
  <c r="BT72" i="127"/>
  <c r="E73" i="127"/>
  <c r="F73" i="127"/>
  <c r="I73" i="127"/>
  <c r="L73" i="127"/>
  <c r="U73" i="127"/>
  <c r="X73" i="127"/>
  <c r="AA73" i="127"/>
  <c r="AD73" i="127"/>
  <c r="AJ73" i="127"/>
  <c r="AM73" i="127"/>
  <c r="AP73" i="127"/>
  <c r="AS73" i="127"/>
  <c r="AV73" i="127"/>
  <c r="AY73" i="127"/>
  <c r="BB73" i="127"/>
  <c r="BE73" i="127"/>
  <c r="BH73" i="127"/>
  <c r="BK73" i="127"/>
  <c r="BQ73" i="127"/>
  <c r="BT73" i="127"/>
  <c r="D74" i="127"/>
  <c r="E74" i="127"/>
  <c r="F74" i="127"/>
  <c r="I74" i="127"/>
  <c r="L74" i="127"/>
  <c r="U74" i="127"/>
  <c r="X74" i="127"/>
  <c r="AA74" i="127"/>
  <c r="AD74" i="127"/>
  <c r="AJ74" i="127"/>
  <c r="AM74" i="127"/>
  <c r="AP74" i="127"/>
  <c r="AS74" i="127"/>
  <c r="AV74" i="127"/>
  <c r="AY74" i="127"/>
  <c r="BB74" i="127"/>
  <c r="BE74" i="127"/>
  <c r="BH74" i="127"/>
  <c r="BK74" i="127"/>
  <c r="BQ74" i="127"/>
  <c r="BT74" i="127"/>
  <c r="D75" i="127"/>
  <c r="E75" i="127"/>
  <c r="F75" i="127"/>
  <c r="I75" i="127"/>
  <c r="L75" i="127"/>
  <c r="U75" i="127"/>
  <c r="X75" i="127"/>
  <c r="AA75" i="127"/>
  <c r="AD75" i="127"/>
  <c r="AJ75" i="127"/>
  <c r="AM75" i="127"/>
  <c r="AP75" i="127"/>
  <c r="AS75" i="127"/>
  <c r="AV75" i="127"/>
  <c r="AY75" i="127"/>
  <c r="BB75" i="127"/>
  <c r="BE75" i="127"/>
  <c r="BH75" i="127"/>
  <c r="BK75" i="127"/>
  <c r="BQ75" i="127"/>
  <c r="BT75" i="127"/>
  <c r="BN54" i="127" l="1"/>
  <c r="P7" i="128"/>
  <c r="Q7" i="128"/>
  <c r="V7" i="128"/>
  <c r="G7" i="128"/>
  <c r="C75" i="127"/>
  <c r="C73" i="127"/>
  <c r="C71" i="127"/>
  <c r="C70" i="127"/>
  <c r="C69" i="127"/>
  <c r="C65" i="127"/>
  <c r="C61" i="127"/>
  <c r="C67" i="127"/>
  <c r="C63" i="127"/>
  <c r="C59" i="127"/>
  <c r="C66" i="127"/>
  <c r="C62" i="127"/>
  <c r="C58" i="127"/>
  <c r="C57" i="127"/>
  <c r="C56" i="127"/>
  <c r="C74" i="127"/>
  <c r="C72" i="127"/>
  <c r="C55" i="127"/>
  <c r="C68" i="127"/>
  <c r="C64" i="127"/>
  <c r="C60" i="127"/>
  <c r="D12" i="130"/>
  <c r="D56" i="130"/>
  <c r="D48" i="130"/>
  <c r="D40" i="130"/>
  <c r="D32" i="130"/>
  <c r="D24" i="130"/>
  <c r="D38" i="130"/>
  <c r="D64" i="130"/>
  <c r="D45" i="130"/>
  <c r="D41" i="130"/>
  <c r="D13" i="130"/>
  <c r="D9" i="130"/>
  <c r="D34" i="130"/>
  <c r="D60" i="130"/>
  <c r="D44" i="130"/>
  <c r="D36" i="130"/>
  <c r="D28" i="130"/>
  <c r="D16" i="130"/>
  <c r="BN7" i="128"/>
  <c r="AH7" i="128"/>
  <c r="AD7" i="128"/>
  <c r="R7" i="128"/>
  <c r="N7" i="128"/>
  <c r="BT54" i="127"/>
  <c r="BQ54" i="127"/>
  <c r="BH54" i="127"/>
  <c r="BE54" i="127"/>
  <c r="BB54" i="127"/>
  <c r="AV54" i="127"/>
  <c r="AS54" i="127"/>
  <c r="AP54" i="127"/>
  <c r="AJ54" i="127"/>
  <c r="AG54" i="127"/>
  <c r="AD54" i="127"/>
  <c r="X54" i="127"/>
  <c r="U54" i="127"/>
  <c r="L54" i="127"/>
  <c r="E54" i="127"/>
  <c r="D54" i="127"/>
  <c r="D65" i="130"/>
  <c r="D62" i="130"/>
  <c r="D58" i="130"/>
  <c r="D37" i="130"/>
  <c r="D33" i="130"/>
  <c r="D30" i="130"/>
  <c r="D26" i="130"/>
  <c r="D61" i="130"/>
  <c r="D57" i="130"/>
  <c r="D54" i="130"/>
  <c r="D50" i="130"/>
  <c r="D29" i="130"/>
  <c r="D25" i="130"/>
  <c r="D22" i="130"/>
  <c r="D18" i="130"/>
  <c r="D53" i="130"/>
  <c r="D52" i="130"/>
  <c r="D49" i="130"/>
  <c r="D46" i="130"/>
  <c r="D42" i="130"/>
  <c r="D21" i="130"/>
  <c r="D20" i="130"/>
  <c r="D17" i="130"/>
  <c r="D14" i="130"/>
  <c r="D10" i="130"/>
  <c r="AW8" i="130"/>
  <c r="D59" i="130"/>
  <c r="D51" i="130"/>
  <c r="D43" i="130"/>
  <c r="D35" i="130"/>
  <c r="D27" i="130"/>
  <c r="D19" i="130"/>
  <c r="D11" i="130"/>
  <c r="AE8" i="130"/>
  <c r="D63" i="130"/>
  <c r="D55" i="130"/>
  <c r="D47" i="130"/>
  <c r="D39" i="130"/>
  <c r="D31" i="130"/>
  <c r="D23" i="130"/>
  <c r="D15" i="130"/>
  <c r="BJ7" i="128"/>
  <c r="BS7" i="128"/>
  <c r="BK7" i="128"/>
  <c r="BG7" i="128"/>
  <c r="BC7" i="128"/>
  <c r="AY7" i="128"/>
  <c r="AU7" i="128"/>
  <c r="AQ7" i="128"/>
  <c r="AM7" i="128"/>
  <c r="AI7" i="128"/>
  <c r="AE7" i="128"/>
  <c r="AA7" i="128"/>
  <c r="W7" i="128"/>
  <c r="S7" i="128"/>
  <c r="O7" i="128"/>
  <c r="K7" i="128"/>
  <c r="AX7" i="128"/>
  <c r="BV7" i="128"/>
  <c r="BR7" i="128"/>
  <c r="BF7" i="128"/>
  <c r="BB7" i="128"/>
  <c r="AP7" i="128"/>
  <c r="AL7" i="128"/>
  <c r="Z7" i="128"/>
  <c r="J7" i="128"/>
  <c r="AT7" i="128"/>
  <c r="BU7" i="128"/>
  <c r="BQ7" i="128"/>
  <c r="BM7" i="128"/>
  <c r="BI7" i="128"/>
  <c r="BE7" i="128"/>
  <c r="BA7" i="128"/>
  <c r="AW7" i="128"/>
  <c r="AS7" i="128"/>
  <c r="AO7" i="128"/>
  <c r="AK7" i="128"/>
  <c r="AG7" i="128"/>
  <c r="AC7" i="128"/>
  <c r="Y7" i="128"/>
  <c r="U7" i="128"/>
  <c r="M7" i="128"/>
  <c r="I7" i="128"/>
  <c r="BT7" i="128"/>
  <c r="BP7" i="128"/>
  <c r="BL7" i="128"/>
  <c r="BH7" i="128"/>
  <c r="BD7" i="128"/>
  <c r="AZ7" i="128"/>
  <c r="AV7" i="128"/>
  <c r="AR7" i="128"/>
  <c r="AN7" i="128"/>
  <c r="AJ7" i="128"/>
  <c r="AF7" i="128"/>
  <c r="AB7" i="128"/>
  <c r="X7" i="128"/>
  <c r="T7" i="128"/>
  <c r="L7" i="128"/>
  <c r="I54" i="127"/>
  <c r="AY54" i="127"/>
  <c r="AM54" i="127"/>
  <c r="F54" i="127"/>
  <c r="BK54" i="127"/>
  <c r="AA54" i="127"/>
  <c r="O54" i="127"/>
  <c r="C128" i="128" l="1"/>
  <c r="C116" i="128"/>
  <c r="C104" i="128"/>
  <c r="C98" i="128"/>
  <c r="C80" i="128"/>
  <c r="C86" i="128"/>
  <c r="C26" i="128"/>
  <c r="C110" i="128"/>
  <c r="C122" i="128"/>
  <c r="C32" i="128"/>
  <c r="C74" i="128"/>
  <c r="C14" i="128"/>
  <c r="C62" i="128"/>
  <c r="C56" i="128"/>
  <c r="C20" i="128"/>
  <c r="N30" i="123"/>
  <c r="M30" i="123"/>
  <c r="C134" i="128"/>
  <c r="C50" i="128"/>
  <c r="K30" i="123"/>
  <c r="C92" i="128"/>
  <c r="C68" i="128"/>
  <c r="C44" i="128"/>
  <c r="C38" i="128"/>
  <c r="C54" i="127"/>
  <c r="H30" i="123" l="1"/>
  <c r="L30" i="123"/>
  <c r="J30" i="123"/>
  <c r="G30" i="123"/>
  <c r="I30" i="123" l="1"/>
  <c r="H8" i="128" l="1"/>
  <c r="F8" i="128" l="1"/>
  <c r="F7" i="128" s="1"/>
  <c r="H7" i="128"/>
  <c r="C8" i="128" l="1"/>
  <c r="C7" i="128" s="1"/>
  <c r="BL8" i="130"/>
  <c r="BU8" i="130"/>
  <c r="AB8" i="130"/>
  <c r="BF8" i="130"/>
  <c r="AK8" i="130"/>
  <c r="AN8" i="130"/>
  <c r="V8" i="130"/>
  <c r="BR8" i="130"/>
  <c r="G8" i="130"/>
  <c r="BC8" i="130"/>
  <c r="P8" i="130"/>
  <c r="AT8" i="130"/>
  <c r="Y8" i="130"/>
  <c r="J8" i="130"/>
  <c r="AQ8" i="130"/>
  <c r="F8" i="130"/>
  <c r="AZ8" i="130"/>
  <c r="AH8" i="130"/>
  <c r="S8" i="130"/>
  <c r="BO8" i="130"/>
  <c r="M8" i="130"/>
  <c r="BI8" i="130"/>
  <c r="BV8" i="130"/>
  <c r="BP8" i="130"/>
  <c r="BH8" i="130"/>
  <c r="BB8" i="130"/>
  <c r="AV8" i="130"/>
  <c r="AP8" i="130"/>
  <c r="AJ8" i="130"/>
  <c r="AD8" i="130"/>
  <c r="X8" i="130"/>
  <c r="R8" i="130"/>
  <c r="L8" i="130"/>
  <c r="BT8" i="130"/>
  <c r="BN8" i="130"/>
  <c r="BG8" i="130"/>
  <c r="BA8" i="130"/>
  <c r="AO8" i="130"/>
  <c r="AI8" i="130"/>
  <c r="W8" i="130"/>
  <c r="Q8" i="130"/>
  <c r="K8" i="130"/>
  <c r="BS8" i="130"/>
  <c r="BM8" i="130"/>
  <c r="BE8" i="130"/>
  <c r="AY8" i="130"/>
  <c r="AS8" i="130"/>
  <c r="AM8" i="130"/>
  <c r="AG8" i="130"/>
  <c r="AA8" i="130"/>
  <c r="U8" i="130"/>
  <c r="O8" i="130"/>
  <c r="I8" i="130"/>
  <c r="BW8" i="130"/>
  <c r="BQ8" i="130"/>
  <c r="BK8" i="130"/>
  <c r="BD8" i="130"/>
  <c r="AR8" i="130"/>
  <c r="AL8" i="130"/>
  <c r="AF8" i="130"/>
  <c r="Z8" i="130"/>
  <c r="T8" i="130"/>
  <c r="N8" i="130"/>
  <c r="H8" i="130"/>
  <c r="BJ8" i="130"/>
  <c r="D8" i="130"/>
  <c r="E8" i="130"/>
</calcChain>
</file>

<file path=xl/sharedStrings.xml><?xml version="1.0" encoding="utf-8"?>
<sst xmlns="http://schemas.openxmlformats.org/spreadsheetml/2006/main" count="1093" uniqueCount="664">
  <si>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</si>
  <si>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</si>
  <si>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</si>
  <si>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</si>
  <si>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</si>
  <si>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</si>
  <si>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</si>
  <si>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</si>
  <si>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</si>
  <si>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</si>
  <si>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</si>
  <si>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</si>
  <si>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</si>
  <si>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</si>
  <si>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</si>
  <si>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</si>
  <si>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</si>
  <si>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</si>
  <si>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</si>
  <si>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</si>
  <si>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</si>
  <si>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</si>
  <si>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</si>
  <si>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</si>
  <si>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</si>
  <si>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</si>
  <si>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</si>
  <si>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</si>
  <si>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</si>
  <si>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</si>
  <si>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</si>
  <si>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</si>
  <si>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</si>
  <si>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</si>
  <si>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</si>
  <si>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</si>
  <si>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</si>
  <si>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</si>
  <si>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</si>
  <si>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</si>
  <si>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</si>
  <si>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</si>
  <si>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</si>
  <si>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</si>
  <si>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</si>
  <si>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</si>
  <si>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</si>
  <si>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</si>
  <si>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</si>
  <si>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</si>
  <si>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</si>
  <si>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</si>
  <si>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</si>
  <si>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</si>
  <si>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</si>
  <si>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</si>
  <si>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</si>
  <si>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</si>
  <si>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</si>
  <si>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</si>
  <si>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</si>
  <si>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</si>
  <si>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</si>
  <si>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</si>
  <si>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</si>
  <si>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</si>
  <si>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</si>
  <si>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</si>
  <si>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</si>
  <si>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</si>
  <si>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</si>
  <si>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</si>
  <si>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</si>
  <si>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</si>
  <si>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</si>
  <si>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</si>
  <si>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</si>
  <si>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</si>
  <si>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</si>
  <si>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</si>
  <si>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</si>
  <si>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</si>
  <si>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</si>
  <si>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</si>
  <si>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</si>
  <si>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</si>
  <si>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</si>
  <si>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</si>
  <si>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</si>
  <si>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</si>
  <si>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</si>
  <si>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</si>
  <si>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</si>
  <si>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</si>
  <si>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</si>
  <si>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</si>
  <si>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</si>
  <si>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</si>
  <si>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</si>
  <si>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</si>
  <si>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</si>
  <si>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</si>
  <si>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</si>
  <si>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</si>
  <si>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</si>
  <si>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</si>
  <si>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</si>
  <si>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</si>
  <si>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</si>
  <si>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</si>
  <si>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</si>
  <si>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</si>
  <si>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</si>
  <si>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</si>
  <si>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</si>
  <si>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</si>
  <si>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</si>
  <si>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</si>
  <si>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</si>
  <si>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</si>
  <si>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키르기스스탄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</si>
  <si>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</si>
  <si>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</si>
  <si>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</si>
  <si>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</si>
  <si>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</si>
  <si>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</si>
  <si>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</si>
  <si>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</si>
  <si>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</si>
  <si>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</si>
  <si>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</si>
  <si>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</si>
  <si>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아프가니스탄</t>
  </si>
  <si>
    <t>콩고민주공화국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</si>
  <si>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</si>
  <si>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</si>
  <si>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</si>
  <si>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</si>
  <si>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</si>
  <si>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</si>
  <si>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</si>
  <si>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</si>
  <si>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</si>
  <si>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</si>
  <si>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</si>
  <si>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</si>
  <si>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</si>
  <si>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</si>
  <si>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</si>
  <si>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</si>
  <si>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</si>
  <si>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</si>
  <si>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</si>
  <si>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</si>
  <si>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</si>
  <si>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</si>
  <si>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</si>
  <si>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</si>
  <si>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</si>
  <si>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</si>
  <si>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</si>
  <si>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</si>
  <si>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</si>
  <si>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</si>
  <si>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</si>
  <si>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</si>
  <si>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</si>
  <si>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</si>
  <si>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</si>
  <si>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</si>
  <si>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</si>
  <si>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</si>
  <si>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</si>
  <si>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</si>
  <si>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</si>
  <si>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</si>
  <si>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</si>
  <si>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</si>
  <si>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</si>
  <si>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</si>
  <si>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</si>
  <si>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</si>
  <si>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</si>
  <si>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</si>
  <si>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</si>
  <si>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</si>
  <si>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</si>
  <si>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</si>
  <si>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</si>
  <si>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</si>
  <si>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</si>
  <si>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</si>
  <si>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</si>
  <si>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</si>
  <si>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</si>
  <si>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</si>
  <si>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</si>
  <si>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</si>
  <si>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</si>
  <si>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</si>
  <si>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</si>
  <si>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</si>
  <si>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</si>
  <si>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</si>
  <si>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</si>
  <si>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</si>
  <si>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</si>
  <si>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</si>
  <si>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</si>
  <si>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</si>
  <si>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</si>
  <si>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</si>
  <si>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</si>
  <si>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</si>
  <si>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</si>
  <si>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</si>
  <si>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</si>
  <si>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</si>
  <si>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</si>
  <si>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</si>
  <si>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</si>
  <si>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</si>
  <si>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</si>
  <si>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</si>
  <si>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</si>
  <si>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</si>
  <si>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</si>
  <si>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</si>
  <si>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</si>
  <si>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</si>
  <si>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</si>
  <si>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</si>
  <si>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</si>
  <si>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</si>
  <si>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</si>
  <si>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</si>
  <si>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</si>
  <si>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</si>
  <si>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110+</t>
    <phoneticPr fontId="56" type="noConversion"/>
  </si>
  <si>
    <t>109</t>
    <phoneticPr fontId="56" type="noConversion"/>
  </si>
  <si>
    <t>108</t>
    <phoneticPr fontId="56" type="noConversion"/>
  </si>
  <si>
    <t>107</t>
    <phoneticPr fontId="56" type="noConversion"/>
  </si>
  <si>
    <t>106</t>
    <phoneticPr fontId="56" type="noConversion"/>
  </si>
  <si>
    <t>105</t>
    <phoneticPr fontId="56" type="noConversion"/>
  </si>
  <si>
    <t>105-109</t>
    <phoneticPr fontId="56" type="noConversion"/>
  </si>
  <si>
    <t>104</t>
    <phoneticPr fontId="56" type="noConversion"/>
  </si>
  <si>
    <t>103</t>
    <phoneticPr fontId="56" type="noConversion"/>
  </si>
  <si>
    <t>102</t>
    <phoneticPr fontId="56" type="noConversion"/>
  </si>
  <si>
    <t>101</t>
    <phoneticPr fontId="56" type="noConversion"/>
  </si>
  <si>
    <t>100</t>
    <phoneticPr fontId="56" type="noConversion"/>
  </si>
  <si>
    <t>100-104</t>
    <phoneticPr fontId="56" type="noConversion"/>
  </si>
  <si>
    <t>2-2. 시군, 성 및 연령별(각세) 인구현황</t>
    <phoneticPr fontId="56" type="noConversion"/>
  </si>
  <si>
    <t>탄자니아</t>
  </si>
  <si>
    <t>이탈리아</t>
  </si>
  <si>
    <t>우간다</t>
  </si>
  <si>
    <t>터키</t>
  </si>
  <si>
    <t>폴란드</t>
  </si>
  <si>
    <t>멕시코</t>
  </si>
  <si>
    <t>르완다</t>
  </si>
  <si>
    <t>케냐</t>
  </si>
  <si>
    <t>라오스</t>
  </si>
  <si>
    <t>아일랜드</t>
  </si>
  <si>
    <t>브라질</t>
  </si>
  <si>
    <t>독일</t>
  </si>
  <si>
    <t>뉴질랜드</t>
  </si>
  <si>
    <t>이란</t>
  </si>
  <si>
    <t>티모르민주공화국</t>
  </si>
  <si>
    <t>프랑스</t>
  </si>
  <si>
    <t>한국계러시아인</t>
  </si>
  <si>
    <t>영국</t>
  </si>
  <si>
    <t>남아프리카공화국</t>
  </si>
  <si>
    <t>인도</t>
  </si>
  <si>
    <t>미얀마</t>
  </si>
  <si>
    <t>캐나다</t>
  </si>
  <si>
    <t>파키스탄</t>
  </si>
  <si>
    <t>네팔</t>
  </si>
  <si>
    <t>일본</t>
  </si>
  <si>
    <t>몽골</t>
  </si>
  <si>
    <t>타이완</t>
  </si>
  <si>
    <t>타이</t>
  </si>
  <si>
    <t>미국</t>
  </si>
  <si>
    <t>캄보디아</t>
  </si>
  <si>
    <t>스리랑카</t>
  </si>
  <si>
    <t>필리핀</t>
  </si>
  <si>
    <t>베트남</t>
  </si>
  <si>
    <t>중국</t>
  </si>
  <si>
    <t>한국계중국인</t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</si>
  <si>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</si>
  <si>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</si>
  <si>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</si>
  <si>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</si>
  <si>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</si>
  <si>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</si>
  <si>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</si>
  <si>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</si>
  <si>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</si>
  <si>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</si>
  <si>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</si>
  <si>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</si>
  <si>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</si>
  <si>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</si>
  <si>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</si>
  <si>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</si>
  <si>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</si>
  <si>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</si>
  <si>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</si>
  <si>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</si>
  <si>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</si>
  <si>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</si>
  <si>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</si>
  <si>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</si>
  <si>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</si>
  <si>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</si>
  <si>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</si>
  <si>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</si>
  <si>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</si>
  <si>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</si>
  <si>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</si>
  <si>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</si>
  <si>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</si>
  <si>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</si>
  <si>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</si>
  <si>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</si>
  <si>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</si>
  <si>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</si>
  <si>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</si>
  <si>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</si>
  <si>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</si>
  <si>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</si>
  <si>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</si>
  <si>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</si>
  <si>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</si>
  <si>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</si>
  <si>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</si>
  <si>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</si>
  <si>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</si>
  <si>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</si>
  <si>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</si>
  <si>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</si>
  <si>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</si>
  <si>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</si>
  <si>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</si>
  <si>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</si>
  <si>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</si>
  <si>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</si>
  <si>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</si>
  <si>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</si>
  <si>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</si>
  <si>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2006</t>
  </si>
  <si>
    <t>* 외국인은 분기별로 집계됨 - 출처 : 법무부</t>
    <phoneticPr fontId="1" type="noConversion"/>
  </si>
  <si>
    <t xml:space="preserve"> 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</si>
  <si>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</si>
  <si>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</si>
  <si>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</si>
  <si>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</si>
  <si>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</si>
  <si>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</si>
  <si>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</si>
  <si>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</si>
  <si>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</si>
  <si>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</si>
  <si>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대가야읍</t>
    <phoneticPr fontId="1" type="noConversion"/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</si>
  <si>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</si>
  <si>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</si>
  <si>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</si>
  <si>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</si>
  <si>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</si>
  <si>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</si>
  <si>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</si>
  <si>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</si>
  <si>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</si>
  <si>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</si>
  <si>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</si>
  <si>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</si>
  <si>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금강송면</t>
    <phoneticPr fontId="1" type="noConversion"/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</si>
  <si>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</si>
  <si>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</si>
  <si>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</si>
  <si>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</si>
  <si>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</si>
  <si>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</si>
  <si>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</si>
  <si>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</si>
  <si>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</si>
  <si>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</si>
  <si>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</si>
  <si>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</si>
  <si>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</si>
  <si>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</si>
  <si>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</si>
  <si>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</si>
  <si>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</si>
  <si>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</si>
  <si>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</si>
  <si>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</si>
  <si>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</si>
  <si>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</si>
  <si>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</si>
  <si>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</si>
  <si>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</si>
  <si>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</si>
  <si>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</si>
  <si>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</si>
  <si>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</si>
  <si>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</si>
  <si>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</si>
  <si>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</si>
  <si>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</si>
  <si>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</si>
  <si>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</si>
  <si>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</si>
  <si>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</si>
  <si>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</si>
  <si>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</si>
  <si>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</si>
  <si>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</si>
  <si>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</si>
  <si>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</si>
  <si>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</si>
  <si>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</si>
  <si>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</si>
  <si>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</si>
  <si>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</si>
  <si>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</si>
  <si>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</si>
  <si>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</si>
  <si>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</si>
  <si>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</si>
  <si>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</si>
  <si>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</si>
  <si>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</si>
  <si>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</si>
  <si>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</si>
  <si>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</si>
  <si>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</si>
  <si>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</si>
  <si>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</si>
  <si>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</si>
  <si>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</si>
  <si>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</si>
  <si>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</si>
  <si>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</si>
  <si>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</si>
  <si>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</si>
  <si>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</si>
  <si>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</si>
  <si>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</si>
  <si>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</si>
  <si>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</si>
  <si>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</si>
  <si>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</si>
  <si>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</si>
  <si>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</si>
  <si>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</si>
  <si>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</si>
  <si>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</si>
  <si>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</si>
  <si>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</si>
  <si>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</si>
  <si>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</si>
  <si>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</si>
  <si>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</si>
  <si>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</si>
  <si>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</si>
  <si>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</si>
  <si>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</si>
  <si>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</si>
  <si>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</si>
  <si>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</si>
  <si>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</si>
  <si>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</si>
  <si>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</si>
  <si>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</si>
  <si>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</si>
  <si>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</si>
  <si>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</si>
  <si>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</si>
  <si>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</si>
  <si>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</si>
  <si>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</si>
  <si>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</si>
  <si>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</si>
  <si>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</si>
  <si>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</si>
  <si>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</si>
  <si>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</si>
  <si>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</si>
  <si>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</si>
  <si>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</si>
  <si>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</si>
  <si>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</si>
  <si>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</si>
  <si>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</si>
  <si>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</si>
  <si>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</si>
  <si>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</si>
  <si>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</si>
  <si>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</si>
  <si>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</si>
  <si>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</si>
  <si>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</si>
  <si>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</si>
  <si>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</si>
  <si>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</si>
  <si>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</si>
  <si>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</si>
  <si>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</si>
  <si>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</si>
  <si>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</si>
  <si>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</si>
  <si>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</si>
  <si>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</si>
  <si>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</si>
  <si>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</si>
  <si>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</si>
  <si>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</si>
  <si>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</si>
  <si>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</si>
  <si>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</si>
  <si>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</si>
  <si>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</si>
  <si>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</si>
  <si>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</si>
  <si>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</si>
  <si>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</si>
  <si>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</si>
  <si>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</si>
  <si>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</si>
  <si>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</si>
  <si>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</si>
  <si>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</si>
  <si>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</si>
  <si>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</si>
  <si>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</si>
  <si>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</si>
  <si>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</si>
  <si>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</si>
  <si>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</si>
  <si>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</si>
  <si>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</si>
  <si>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</si>
  <si>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</si>
  <si>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</si>
  <si>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</si>
  <si>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</si>
  <si>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</si>
  <si>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</si>
  <si>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</si>
  <si>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</si>
  <si>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</si>
  <si>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</si>
  <si>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</si>
  <si>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</si>
  <si>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</si>
  <si>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</si>
  <si>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</si>
  <si>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</si>
  <si>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</si>
  <si>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</si>
  <si>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</si>
  <si>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</si>
  <si>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</si>
  <si>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</si>
  <si>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</si>
  <si>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</si>
  <si>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</si>
  <si>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</si>
  <si>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</si>
  <si>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</si>
  <si>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</si>
  <si>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</si>
  <si>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</si>
  <si>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</si>
  <si>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</si>
  <si>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</si>
  <si>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</si>
  <si>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</si>
  <si>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</si>
  <si>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</si>
  <si>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</si>
  <si>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</si>
  <si>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</si>
  <si>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</si>
  <si>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</si>
  <si>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</si>
  <si>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</si>
  <si>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</si>
  <si>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</si>
  <si>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</si>
  <si>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</si>
  <si>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</si>
  <si>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</si>
  <si>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</si>
  <si>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</si>
  <si>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</si>
  <si>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</si>
  <si>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</si>
  <si>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</si>
  <si>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</si>
  <si>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</si>
  <si>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</si>
  <si>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</si>
  <si>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</si>
  <si>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</si>
  <si>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</si>
  <si>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</si>
  <si>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</si>
  <si>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</si>
  <si>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</si>
  <si>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</si>
  <si>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</si>
  <si>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</si>
  <si>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</si>
  <si>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</si>
  <si>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</si>
  <si>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</si>
  <si>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</si>
  <si>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</si>
  <si>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</si>
  <si>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</si>
  <si>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</si>
  <si>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</si>
  <si>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</si>
  <si>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청송읍</t>
  </si>
  <si>
    <t>부동면</t>
  </si>
  <si>
    <t>부남면</t>
  </si>
  <si>
    <t>현동면</t>
  </si>
  <si>
    <t>현서면</t>
  </si>
  <si>
    <t>안덕면</t>
  </si>
  <si>
    <t>파천면</t>
  </si>
  <si>
    <t>진보면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</si>
  <si>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</si>
  <si>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</si>
  <si>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</si>
  <si>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</si>
  <si>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</si>
  <si>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</si>
  <si>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</si>
  <si>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</si>
  <si>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</si>
  <si>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</si>
  <si>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</si>
  <si>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</si>
  <si>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</si>
  <si>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</si>
  <si>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</si>
  <si>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</si>
  <si>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2017 1/4</t>
  </si>
  <si>
    <t>2017 2/4</t>
  </si>
  <si>
    <t>2017 3/4</t>
  </si>
  <si>
    <t>이 집 트</t>
    <phoneticPr fontId="1" type="noConversion"/>
  </si>
  <si>
    <t>시리아</t>
    <phoneticPr fontId="1" type="noConversion"/>
  </si>
  <si>
    <t xml:space="preserve">가나 </t>
    <phoneticPr fontId="1" type="noConversion"/>
  </si>
  <si>
    <t>튀니지</t>
    <phoneticPr fontId="1" type="noConversion"/>
  </si>
  <si>
    <t>예멘공화국</t>
    <phoneticPr fontId="1" type="noConversion"/>
  </si>
  <si>
    <t>모로코</t>
    <phoneticPr fontId="1" type="noConversion"/>
  </si>
  <si>
    <t>홍콩</t>
    <phoneticPr fontId="1" type="noConversion"/>
  </si>
  <si>
    <t>2016</t>
  </si>
  <si>
    <t>2017 4/4</t>
  </si>
  <si>
    <t>2018 1/4</t>
  </si>
  <si>
    <t>2018 2/4</t>
    <phoneticPr fontId="1" type="noConversion"/>
  </si>
  <si>
    <t>2018 3/4
경 상 북 도</t>
    <phoneticPr fontId="56" type="noConversion"/>
  </si>
  <si>
    <t>1-1. 시군별 인구 및 세대현황</t>
    <phoneticPr fontId="5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</si>
</sst>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</numFmts>
  <fonts count="6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0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315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1" fillId="0" borderId="1" xfId="1" quotePrefix="1" applyFont="1" applyFill="1" applyBorder="1" applyAlignment="1" applyProtection="1">
      <alignment horizontal="center" vertical="center"/>
    </xf>
    <xf numFmtId="0" fontId="21" fillId="0" borderId="3" xfId="1" quotePrefix="1" applyFont="1" applyFill="1" applyBorder="1" applyAlignment="1" applyProtection="1">
      <alignment horizontal="center" vertical="center"/>
    </xf>
    <xf numFmtId="0" fontId="21" fillId="0" borderId="2" xfId="1" quotePrefix="1" applyFont="1" applyFill="1" applyBorder="1" applyAlignment="1" applyProtection="1">
      <alignment horizontal="center" vertical="center"/>
    </xf>
    <xf numFmtId="0" fontId="21" fillId="0" borderId="3" xfId="1" applyFont="1" applyFill="1" applyBorder="1" applyAlignment="1" applyProtection="1">
      <alignment horizontal="center" vertical="center"/>
    </xf>
    <xf numFmtId="0" fontId="21" fillId="0" borderId="1" xfId="1" applyFont="1" applyFill="1" applyBorder="1" applyAlignment="1" applyProtection="1">
      <alignment horizontal="center" vertical="center"/>
    </xf>
    <xf numFmtId="0" fontId="21" fillId="0" borderId="2" xfId="1" applyFont="1" applyFill="1" applyBorder="1" applyAlignment="1" applyProtection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49" fontId="5" fillId="0" borderId="0" xfId="1" applyNumberFormat="1" applyFont="1" applyFill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41" fontId="15" fillId="32" borderId="7" xfId="84" applyFont="1" applyFill="1" applyBorder="1" applyAlignment="1" applyProtection="1">
      <alignment vertical="center"/>
    </xf>
    <xf numFmtId="41" fontId="15" fillId="32" borderId="8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0" borderId="7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0" borderId="0" xfId="84" applyFont="1" applyBorder="1" applyAlignment="1">
      <alignment horizontal="right" vertical="center"/>
    </xf>
    <xf numFmtId="41" fontId="15" fillId="4" borderId="0" xfId="84" applyFont="1" applyFill="1" applyBorder="1" applyAlignment="1" applyProtection="1">
      <alignment horizontal="right" vertical="center"/>
      <protection locked="0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0" borderId="7" xfId="84" applyFont="1" applyBorder="1" applyAlignment="1">
      <alignment horizontal="right" vertical="center"/>
    </xf>
    <xf numFmtId="41" fontId="15" fillId="4" borderId="7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horizontal="right" vertical="center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4" xfId="84" applyFont="1" applyFill="1" applyBorder="1" applyAlignment="1" applyProtection="1">
      <alignment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5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8" xfId="84" applyFont="1" applyFill="1" applyBorder="1" applyAlignment="1">
      <alignment vertical="center"/>
    </xf>
    <xf numFmtId="41" fontId="15" fillId="0" borderId="6" xfId="84" applyFont="1" applyFill="1" applyBorder="1" applyAlignment="1" applyProtection="1">
      <alignment vertical="center"/>
      <protection locked="0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0" borderId="8" xfId="84" applyFont="1" applyFill="1" applyBorder="1" applyAlignment="1" applyProtection="1">
      <alignment vertical="center"/>
      <protection locked="0"/>
    </xf>
    <xf numFmtId="41" fontId="15" fillId="4" borderId="10" xfId="84" applyFont="1" applyFill="1" applyBorder="1" applyAlignment="1">
      <alignment vertical="center"/>
    </xf>
    <xf numFmtId="41" fontId="15" fillId="4" borderId="15" xfId="84" applyFont="1" applyFill="1" applyBorder="1" applyAlignment="1">
      <alignment vertical="center"/>
    </xf>
    <xf numFmtId="41" fontId="15" fillId="4" borderId="11" xfId="84" applyFont="1" applyFill="1" applyBorder="1" applyAlignment="1">
      <alignment vertical="center"/>
    </xf>
    <xf numFmtId="41" fontId="15" fillId="4" borderId="10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 applyProtection="1">
      <alignment vertical="center"/>
      <protection locked="0"/>
    </xf>
    <xf numFmtId="41" fontId="15" fillId="4" borderId="11" xfId="84" applyFont="1" applyFill="1" applyBorder="1" applyAlignment="1" applyProtection="1">
      <alignment vertical="center"/>
      <protection locked="0"/>
    </xf>
    <xf numFmtId="41" fontId="22" fillId="0" borderId="4" xfId="84" applyFont="1" applyFill="1" applyBorder="1" applyAlignment="1" applyProtection="1">
      <alignment vertical="center"/>
    </xf>
    <xf numFmtId="41" fontId="15" fillId="34" borderId="0" xfId="84" applyFont="1" applyFill="1" applyBorder="1" applyAlignment="1" applyProtection="1">
      <alignment horizontal="right" vertical="center"/>
      <protection locked="0"/>
    </xf>
    <xf numFmtId="41" fontId="15" fillId="32" borderId="4" xfId="84" applyFont="1" applyFill="1" applyBorder="1" applyAlignment="1">
      <alignment horizontal="right" vertical="center"/>
    </xf>
    <xf numFmtId="41" fontId="15" fillId="32" borderId="0" xfId="84" applyFont="1" applyFill="1" applyBorder="1" applyAlignment="1" applyProtection="1">
      <alignment horizontal="right" vertical="center"/>
      <protection locked="0"/>
    </xf>
    <xf numFmtId="41" fontId="15" fillId="32" borderId="5" xfId="84" applyFont="1" applyFill="1" applyBorder="1" applyAlignment="1" applyProtection="1">
      <alignment horizontal="right" vertical="center"/>
      <protection locked="0"/>
    </xf>
    <xf numFmtId="41" fontId="15" fillId="32" borderId="0" xfId="84" applyFont="1" applyFill="1" applyBorder="1" applyAlignment="1">
      <alignment horizontal="right" vertical="center"/>
    </xf>
    <xf numFmtId="41" fontId="15" fillId="34" borderId="0" xfId="84" applyFont="1" applyFill="1" applyBorder="1" applyAlignment="1" applyProtection="1">
      <alignment horizontal="right" vertical="center"/>
    </xf>
    <xf numFmtId="41" fontId="22" fillId="0" borderId="0" xfId="84" applyFont="1" applyBorder="1" applyAlignment="1">
      <alignment horizontal="right" vertical="center"/>
    </xf>
    <xf numFmtId="41" fontId="15" fillId="34" borderId="5" xfId="84" applyFont="1" applyFill="1" applyBorder="1" applyAlignment="1" applyProtection="1">
      <alignment horizontal="right" vertical="center"/>
    </xf>
    <xf numFmtId="41" fontId="22" fillId="0" borderId="7" xfId="84" applyFont="1" applyBorder="1" applyAlignment="1">
      <alignment horizontal="right" vertical="center"/>
    </xf>
    <xf numFmtId="41" fontId="15" fillId="34" borderId="7" xfId="84" applyFont="1" applyFill="1" applyBorder="1" applyAlignment="1" applyProtection="1">
      <alignment horizontal="right" vertical="center"/>
      <protection locked="0"/>
    </xf>
    <xf numFmtId="41" fontId="15" fillId="34" borderId="8" xfId="84" applyFont="1" applyFill="1" applyBorder="1" applyAlignment="1" applyProtection="1">
      <alignment horizontal="right" vertical="center"/>
    </xf>
    <xf numFmtId="41" fontId="15" fillId="32" borderId="6" xfId="84" applyFont="1" applyFill="1" applyBorder="1" applyAlignment="1">
      <alignment horizontal="right" vertical="center"/>
    </xf>
    <xf numFmtId="41" fontId="15" fillId="32" borderId="7" xfId="84" applyFont="1" applyFill="1" applyBorder="1" applyAlignment="1" applyProtection="1">
      <alignment horizontal="right" vertical="center"/>
      <protection locked="0"/>
    </xf>
    <xf numFmtId="41" fontId="15" fillId="32" borderId="8" xfId="84" applyFont="1" applyFill="1" applyBorder="1" applyAlignment="1" applyProtection="1">
      <alignment horizontal="right" vertical="center"/>
      <protection locked="0"/>
    </xf>
    <xf numFmtId="41" fontId="15" fillId="32" borderId="7" xfId="84" applyFont="1" applyFill="1" applyBorder="1" applyAlignment="1">
      <alignment horizontal="right" vertical="center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1" fontId="15" fillId="33" borderId="0" xfId="23" applyFont="1" applyFill="1" applyBorder="1" applyAlignment="1" applyProtection="1">
      <alignment vertical="center"/>
      <protection locked="0"/>
    </xf>
    <xf numFmtId="41" fontId="15" fillId="33" borderId="5" xfId="23" applyFont="1" applyFill="1" applyBorder="1" applyAlignment="1" applyProtection="1">
      <alignment vertical="center"/>
      <protection locked="0"/>
    </xf>
    <xf numFmtId="41" fontId="15" fillId="33" borderId="0" xfId="23" applyFont="1" applyFill="1" applyBorder="1" applyAlignment="1" applyProtection="1">
      <alignment horizontal="right" vertical="center"/>
      <protection locked="0"/>
    </xf>
    <xf numFmtId="41" fontId="15" fillId="33" borderId="5" xfId="23" applyFont="1" applyFill="1" applyBorder="1" applyAlignment="1" applyProtection="1">
      <alignment horizontal="right" vertical="center"/>
      <protection locked="0"/>
    </xf>
    <xf numFmtId="49" fontId="5" fillId="0" borderId="0" xfId="1" applyNumberFormat="1" applyFont="1" applyFill="1" applyBorder="1" applyAlignment="1" applyProtection="1">
      <alignment horizontal="center" vertical="center"/>
    </xf>
    <xf numFmtId="49" fontId="5" fillId="0" borderId="0" xfId="1" quotePrefix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41" fontId="15" fillId="32" borderId="0" xfId="106" applyFont="1" applyFill="1" applyBorder="1" applyAlignment="1" applyProtection="1">
      <alignment vertical="center"/>
    </xf>
    <xf numFmtId="41" fontId="15" fillId="32" borderId="5" xfId="106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</cellXfs>
  <cellStyles count="110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3" xfId="92"/>
    <cellStyle name="쉼표 [0] 2 2 4" xfId="103"/>
    <cellStyle name="쉼표 [0] 2 3" xfId="85"/>
    <cellStyle name="쉼표 [0] 2 3 2" xfId="22"/>
    <cellStyle name="쉼표 [0] 2 3 2 2" xfId="88"/>
    <cellStyle name="쉼표 [0] 2 3 2 3" xfId="99"/>
    <cellStyle name="쉼표 [0] 2 4" xfId="96"/>
    <cellStyle name="쉼표 [0] 3" xfId="23"/>
    <cellStyle name="쉼표 [0] 3 2" xfId="89"/>
    <cellStyle name="쉼표 [0] 3 3" xfId="100"/>
    <cellStyle name="쉼표 [0] 4" xfId="82"/>
    <cellStyle name="쉼표 [0] 4 2" xfId="93"/>
    <cellStyle name="쉼표 [0] 4 3" xfId="104"/>
    <cellStyle name="쉼표 [0] 5" xfId="83"/>
    <cellStyle name="쉼표 [0] 5 2" xfId="94"/>
    <cellStyle name="쉼표 [0] 5 3" xfId="105"/>
    <cellStyle name="쉼표 [0] 6" xfId="95"/>
    <cellStyle name="쉼표 [0] 7" xfId="106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3" xfId="97"/>
    <cellStyle name="콤마 [0] 3 2" xfId="25"/>
    <cellStyle name="콤마 [0] 3 2 2" xfId="91"/>
    <cellStyle name="콤마 [0] 3 2 3" xfId="102"/>
    <cellStyle name="콤마 [0] 4" xfId="109"/>
    <cellStyle name="콤마_-02.토지기후" xfId="19"/>
    <cellStyle name="표준" xfId="0" builtinId="0"/>
    <cellStyle name="표준 10" xfId="70"/>
    <cellStyle name="표준 11" xfId="71"/>
    <cellStyle name="표준 12" xfId="107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_서식1-2" xfId="76"/>
    <cellStyle name="표준 4" xfId="5"/>
    <cellStyle name="표준 4 2" xfId="77"/>
    <cellStyle name="표준 5" xfId="6"/>
    <cellStyle name="표준 5 2" xfId="20"/>
    <cellStyle name="표준 6" xfId="7"/>
    <cellStyle name="표준 7" xfId="78"/>
    <cellStyle name="표준 8" xfId="79"/>
    <cellStyle name="표준 9" xfId="80"/>
  </cellStyles>
  <dxfs count="0"/>
  <tableStyles count="0" defaultTableStyle="TableStyleMedium9" defaultPivotStyle="PivotStyleLight16"/>
  <colors>
    <mruColors>
      <color rgb="FF0000FF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3"/>
  <sheetViews>
    <sheetView showGridLines="0" tabSelected="1" zoomScale="115" zoomScaleNormal="115" workbookViewId="0">
      <pane ySplit="6" topLeftCell="A7" activePane="bottomLeft" state="frozen"/>
      <selection pane="bottomLeft" activeCell="C2" sqref="C2"/>
    </sheetView>
  </sheetViews>
  <sheetFormatPr defaultColWidth="3.375" defaultRowHeight="12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1.5" style="10" customWidth="1"/>
    <col min="16" max="255" width="9.125" style="10" customWidth="1"/>
    <col min="256" max="16384" width="3.375" style="10"/>
  </cols>
  <sheetData>
    <row r="1" spans="2:16" ht="4.5" customHeight="1"/>
    <row r="2" spans="2:16" ht="19.5" customHeight="1">
      <c r="B2" s="74" t="s">
        <v>663</v>
      </c>
      <c r="D2" s="74"/>
      <c r="E2" s="74"/>
      <c r="I2" s="30"/>
      <c r="K2" s="258" t="s">
        <v>350</v>
      </c>
      <c r="L2" s="12"/>
    </row>
    <row r="3" spans="2:16" ht="9.6" customHeight="1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6" ht="15" customHeight="1">
      <c r="C4" s="31"/>
      <c r="D4" s="31"/>
      <c r="E4" s="32"/>
      <c r="F4" s="21"/>
      <c r="G4" s="33"/>
      <c r="H4" s="34"/>
      <c r="I4" s="35"/>
      <c r="J4" s="32"/>
      <c r="K4" s="32"/>
      <c r="L4" s="288" t="s">
        <v>193</v>
      </c>
      <c r="M4" s="288"/>
      <c r="N4" s="288"/>
    </row>
    <row r="5" spans="2:16" s="26" customFormat="1" ht="19.5" customHeight="1">
      <c r="B5" s="289"/>
      <c r="C5" s="291" t="s">
        <v>192</v>
      </c>
      <c r="D5" s="293"/>
      <c r="E5" s="295" t="s">
        <v>191</v>
      </c>
      <c r="F5" s="101" t="s">
        <v>190</v>
      </c>
      <c r="G5" s="101"/>
      <c r="H5" s="101"/>
      <c r="I5" s="101" t="s">
        <v>189</v>
      </c>
      <c r="J5" s="101"/>
      <c r="K5" s="101"/>
      <c r="L5" s="102" t="s">
        <v>188</v>
      </c>
      <c r="M5" s="101"/>
      <c r="N5" s="101"/>
    </row>
    <row r="6" spans="2:16" s="26" customFormat="1" ht="19.5" customHeight="1">
      <c r="B6" s="290"/>
      <c r="C6" s="292"/>
      <c r="D6" s="294"/>
      <c r="E6" s="295"/>
      <c r="F6" s="99" t="s">
        <v>187</v>
      </c>
      <c r="G6" s="99" t="s">
        <v>185</v>
      </c>
      <c r="H6" s="99" t="s">
        <v>184</v>
      </c>
      <c r="I6" s="99" t="s">
        <v>186</v>
      </c>
      <c r="J6" s="99" t="s">
        <v>185</v>
      </c>
      <c r="K6" s="99" t="s">
        <v>184</v>
      </c>
      <c r="L6" s="100" t="s">
        <v>186</v>
      </c>
      <c r="M6" s="99" t="s">
        <v>185</v>
      </c>
      <c r="N6" s="99" t="s">
        <v>184</v>
      </c>
    </row>
    <row r="7" spans="2:16" s="26" customFormat="1" ht="5.0999999999999996" customHeight="1">
      <c r="B7" s="36"/>
      <c r="C7" s="37"/>
      <c r="D7" s="38"/>
      <c r="E7" s="39"/>
      <c r="F7" s="40"/>
      <c r="G7" s="39"/>
      <c r="H7" s="41"/>
      <c r="I7" s="40"/>
      <c r="J7" s="39"/>
      <c r="K7" s="41"/>
      <c r="L7" s="39"/>
      <c r="M7" s="39"/>
      <c r="N7" s="41"/>
    </row>
    <row r="8" spans="2:16" s="26" customFormat="1" ht="15" customHeight="1">
      <c r="B8" s="42"/>
      <c r="C8" s="43">
        <v>2002</v>
      </c>
      <c r="D8" s="44"/>
      <c r="E8" s="166">
        <v>964032</v>
      </c>
      <c r="F8" s="167">
        <v>2775890</v>
      </c>
      <c r="G8" s="166">
        <v>1390433</v>
      </c>
      <c r="H8" s="168">
        <v>1385457</v>
      </c>
      <c r="I8" s="167">
        <v>2756744</v>
      </c>
      <c r="J8" s="166">
        <v>1380211</v>
      </c>
      <c r="K8" s="168">
        <v>1376533</v>
      </c>
      <c r="L8" s="166">
        <v>19146</v>
      </c>
      <c r="M8" s="169">
        <v>10222</v>
      </c>
      <c r="N8" s="168">
        <v>8924</v>
      </c>
      <c r="O8" s="47"/>
    </row>
    <row r="9" spans="2:16" s="26" customFormat="1" ht="15" customHeight="1">
      <c r="B9" s="42"/>
      <c r="C9" s="43">
        <v>2003</v>
      </c>
      <c r="D9" s="44"/>
      <c r="E9" s="166">
        <v>974099</v>
      </c>
      <c r="F9" s="167">
        <v>2742123</v>
      </c>
      <c r="G9" s="166">
        <v>1375503</v>
      </c>
      <c r="H9" s="168">
        <v>1366620</v>
      </c>
      <c r="I9" s="167">
        <v>2720832</v>
      </c>
      <c r="J9" s="166">
        <v>1363201</v>
      </c>
      <c r="K9" s="168">
        <v>1357631</v>
      </c>
      <c r="L9" s="166">
        <v>21291</v>
      </c>
      <c r="M9" s="169">
        <v>12302</v>
      </c>
      <c r="N9" s="168">
        <v>8989</v>
      </c>
      <c r="O9" s="47"/>
      <c r="P9" s="26" t="s">
        <v>351</v>
      </c>
    </row>
    <row r="10" spans="2:16" s="26" customFormat="1" ht="15" customHeight="1">
      <c r="B10" s="42"/>
      <c r="C10" s="43">
        <v>2004</v>
      </c>
      <c r="D10" s="44"/>
      <c r="E10" s="166">
        <v>985475</v>
      </c>
      <c r="F10" s="167">
        <v>2718613</v>
      </c>
      <c r="G10" s="166">
        <v>1366188</v>
      </c>
      <c r="H10" s="168">
        <v>1352425</v>
      </c>
      <c r="I10" s="167">
        <v>2695917</v>
      </c>
      <c r="J10" s="166">
        <v>1352420</v>
      </c>
      <c r="K10" s="168">
        <v>1343497</v>
      </c>
      <c r="L10" s="166">
        <v>22696</v>
      </c>
      <c r="M10" s="169">
        <v>13768</v>
      </c>
      <c r="N10" s="168">
        <v>8928</v>
      </c>
      <c r="O10" s="47"/>
    </row>
    <row r="11" spans="2:16" s="26" customFormat="1" ht="15" customHeight="1">
      <c r="B11" s="42"/>
      <c r="C11" s="43">
        <v>2005</v>
      </c>
      <c r="D11" s="44"/>
      <c r="E11" s="166">
        <v>1006080</v>
      </c>
      <c r="F11" s="167">
        <v>2711900</v>
      </c>
      <c r="G11" s="166">
        <v>1363745</v>
      </c>
      <c r="H11" s="168">
        <v>1348155</v>
      </c>
      <c r="I11" s="167">
        <v>2688491</v>
      </c>
      <c r="J11" s="166">
        <v>1349437</v>
      </c>
      <c r="K11" s="168">
        <v>1339054</v>
      </c>
      <c r="L11" s="166">
        <v>23409</v>
      </c>
      <c r="M11" s="169">
        <v>14308</v>
      </c>
      <c r="N11" s="168">
        <v>9101</v>
      </c>
      <c r="O11" s="47"/>
    </row>
    <row r="12" spans="2:16" s="26" customFormat="1" ht="15" customHeight="1">
      <c r="B12" s="42"/>
      <c r="C12" s="43" t="s">
        <v>349</v>
      </c>
      <c r="D12" s="44"/>
      <c r="E12" s="166">
        <v>1030265</v>
      </c>
      <c r="F12" s="167">
        <v>2718298</v>
      </c>
      <c r="G12" s="166">
        <v>1368074</v>
      </c>
      <c r="H12" s="168">
        <v>1350224</v>
      </c>
      <c r="I12" s="167">
        <v>2688577</v>
      </c>
      <c r="J12" s="166">
        <v>1349830</v>
      </c>
      <c r="K12" s="168">
        <v>1338747</v>
      </c>
      <c r="L12" s="166">
        <v>29721</v>
      </c>
      <c r="M12" s="170">
        <v>18244</v>
      </c>
      <c r="N12" s="168">
        <v>11477</v>
      </c>
      <c r="O12" s="47"/>
    </row>
    <row r="13" spans="2:16" s="26" customFormat="1" ht="15" customHeight="1">
      <c r="B13" s="42"/>
      <c r="C13" s="43">
        <v>2007</v>
      </c>
      <c r="D13" s="44"/>
      <c r="E13" s="166">
        <v>1045213</v>
      </c>
      <c r="F13" s="167">
        <v>2715085</v>
      </c>
      <c r="G13" s="166">
        <v>1366900</v>
      </c>
      <c r="H13" s="168">
        <v>1348185</v>
      </c>
      <c r="I13" s="167">
        <v>2681364</v>
      </c>
      <c r="J13" s="166">
        <v>1346756</v>
      </c>
      <c r="K13" s="168">
        <v>1334608</v>
      </c>
      <c r="L13" s="166">
        <v>33721</v>
      </c>
      <c r="M13" s="170">
        <v>20144</v>
      </c>
      <c r="N13" s="168">
        <v>13577</v>
      </c>
      <c r="O13" s="47"/>
    </row>
    <row r="14" spans="2:16" s="26" customFormat="1" ht="15" customHeight="1">
      <c r="B14" s="42"/>
      <c r="C14" s="43">
        <v>2008</v>
      </c>
      <c r="D14" s="46"/>
      <c r="E14" s="166">
        <v>1058099</v>
      </c>
      <c r="F14" s="167">
        <v>2709662</v>
      </c>
      <c r="G14" s="166">
        <v>1364216</v>
      </c>
      <c r="H14" s="168">
        <v>1345446</v>
      </c>
      <c r="I14" s="167">
        <v>2673931</v>
      </c>
      <c r="J14" s="166">
        <v>1343199</v>
      </c>
      <c r="K14" s="168">
        <v>1330732</v>
      </c>
      <c r="L14" s="166">
        <v>35731</v>
      </c>
      <c r="M14" s="170">
        <v>21017</v>
      </c>
      <c r="N14" s="168">
        <v>14714</v>
      </c>
      <c r="O14" s="47"/>
    </row>
    <row r="15" spans="2:16" s="26" customFormat="1" ht="15" customHeight="1">
      <c r="B15" s="42"/>
      <c r="C15" s="43">
        <v>2009</v>
      </c>
      <c r="D15" s="46"/>
      <c r="E15" s="166">
        <v>1073367</v>
      </c>
      <c r="F15" s="167">
        <v>2705226</v>
      </c>
      <c r="G15" s="166">
        <v>1361969</v>
      </c>
      <c r="H15" s="168">
        <v>1343257</v>
      </c>
      <c r="I15" s="167">
        <v>2669876</v>
      </c>
      <c r="J15" s="166">
        <v>1340977</v>
      </c>
      <c r="K15" s="168">
        <v>1328899</v>
      </c>
      <c r="L15" s="166">
        <v>35350</v>
      </c>
      <c r="M15" s="166">
        <v>20992</v>
      </c>
      <c r="N15" s="168">
        <v>14358</v>
      </c>
      <c r="O15" s="47"/>
    </row>
    <row r="16" spans="2:16" s="26" customFormat="1" ht="15" customHeight="1">
      <c r="B16" s="42"/>
      <c r="C16" s="43">
        <v>2010</v>
      </c>
      <c r="D16" s="46"/>
      <c r="E16" s="166">
        <v>1101486</v>
      </c>
      <c r="F16" s="167">
        <v>2726815</v>
      </c>
      <c r="G16" s="166">
        <v>1373272</v>
      </c>
      <c r="H16" s="168">
        <v>1353543</v>
      </c>
      <c r="I16" s="167">
        <v>2689920</v>
      </c>
      <c r="J16" s="166">
        <v>1351202</v>
      </c>
      <c r="K16" s="168">
        <v>1338718</v>
      </c>
      <c r="L16" s="166">
        <v>36895</v>
      </c>
      <c r="M16" s="166">
        <v>22070</v>
      </c>
      <c r="N16" s="168">
        <v>14825</v>
      </c>
      <c r="O16" s="47"/>
    </row>
    <row r="17" spans="1:19" s="26" customFormat="1" ht="15" customHeight="1">
      <c r="B17" s="42"/>
      <c r="C17" s="43">
        <v>2011</v>
      </c>
      <c r="D17" s="46"/>
      <c r="E17" s="166">
        <v>1114901</v>
      </c>
      <c r="F17" s="167">
        <v>2739179</v>
      </c>
      <c r="G17" s="166">
        <v>1380367</v>
      </c>
      <c r="H17" s="168">
        <v>1358812</v>
      </c>
      <c r="I17" s="167">
        <v>2699195</v>
      </c>
      <c r="J17" s="166">
        <v>1355727</v>
      </c>
      <c r="K17" s="168">
        <v>1343468</v>
      </c>
      <c r="L17" s="166">
        <v>39984</v>
      </c>
      <c r="M17" s="166">
        <v>24640</v>
      </c>
      <c r="N17" s="168">
        <v>15344</v>
      </c>
      <c r="O17" s="47"/>
      <c r="P17" s="11" t="s">
        <v>351</v>
      </c>
      <c r="Q17" s="11"/>
      <c r="R17" s="11"/>
      <c r="S17" s="11"/>
    </row>
    <row r="18" spans="1:19" s="271" customFormat="1" ht="15" customHeight="1">
      <c r="B18" s="272"/>
      <c r="C18" s="273">
        <v>2012</v>
      </c>
      <c r="D18" s="274"/>
      <c r="E18" s="275">
        <v>1125195</v>
      </c>
      <c r="F18" s="276">
        <v>2738420</v>
      </c>
      <c r="G18" s="275">
        <v>1379825</v>
      </c>
      <c r="H18" s="277">
        <v>1358595</v>
      </c>
      <c r="I18" s="276">
        <v>2698353</v>
      </c>
      <c r="J18" s="275">
        <v>1355294</v>
      </c>
      <c r="K18" s="277">
        <v>1343059</v>
      </c>
      <c r="L18" s="275">
        <v>40067</v>
      </c>
      <c r="M18" s="275">
        <v>24531</v>
      </c>
      <c r="N18" s="277">
        <v>15536</v>
      </c>
      <c r="O18" s="278"/>
    </row>
    <row r="19" spans="1:19" s="26" customFormat="1" ht="15" customHeight="1">
      <c r="B19" s="42"/>
      <c r="C19" s="273">
        <v>2013</v>
      </c>
      <c r="D19" s="274"/>
      <c r="E19" s="275">
        <v>1139387</v>
      </c>
      <c r="F19" s="276">
        <v>2742939</v>
      </c>
      <c r="G19" s="275">
        <v>1382922</v>
      </c>
      <c r="H19" s="277">
        <v>1360017</v>
      </c>
      <c r="I19" s="276">
        <v>2699440</v>
      </c>
      <c r="J19" s="275">
        <v>1355951</v>
      </c>
      <c r="K19" s="277">
        <v>1343489</v>
      </c>
      <c r="L19" s="275">
        <v>43499</v>
      </c>
      <c r="M19" s="275">
        <v>26971</v>
      </c>
      <c r="N19" s="277">
        <v>16528</v>
      </c>
      <c r="O19" s="47"/>
    </row>
    <row r="20" spans="1:19" s="26" customFormat="1" ht="15" customHeight="1">
      <c r="B20" s="42"/>
      <c r="C20" s="273">
        <v>2014</v>
      </c>
      <c r="D20" s="274"/>
      <c r="E20" s="275">
        <v>1153559</v>
      </c>
      <c r="F20" s="276">
        <v>2748599</v>
      </c>
      <c r="G20" s="275">
        <v>1386564</v>
      </c>
      <c r="H20" s="277">
        <v>1362035</v>
      </c>
      <c r="I20" s="276">
        <v>2700794</v>
      </c>
      <c r="J20" s="275">
        <v>1356182</v>
      </c>
      <c r="K20" s="277">
        <v>1344612</v>
      </c>
      <c r="L20" s="275">
        <v>47805</v>
      </c>
      <c r="M20" s="275">
        <v>30382</v>
      </c>
      <c r="N20" s="277">
        <v>17423</v>
      </c>
      <c r="O20" s="47"/>
      <c r="P20" s="47"/>
      <c r="Q20" s="47"/>
    </row>
    <row r="21" spans="1:19" s="26" customFormat="1" ht="15" customHeight="1">
      <c r="B21" s="42"/>
      <c r="C21" s="273">
        <v>2015</v>
      </c>
      <c r="D21" s="286"/>
      <c r="E21" s="275">
        <v>1169648</v>
      </c>
      <c r="F21" s="276">
        <v>2752591</v>
      </c>
      <c r="G21" s="275">
        <v>1388885</v>
      </c>
      <c r="H21" s="277">
        <v>1363706</v>
      </c>
      <c r="I21" s="276">
        <v>2702826</v>
      </c>
      <c r="J21" s="275">
        <v>1357306</v>
      </c>
      <c r="K21" s="277">
        <v>1345520</v>
      </c>
      <c r="L21" s="275">
        <v>49765</v>
      </c>
      <c r="M21" s="275">
        <v>31579</v>
      </c>
      <c r="N21" s="277">
        <v>18186</v>
      </c>
      <c r="O21" s="47"/>
      <c r="P21" s="47"/>
      <c r="Q21" s="47"/>
    </row>
    <row r="22" spans="1:19" s="26" customFormat="1" ht="15" customHeight="1">
      <c r="B22" s="42"/>
      <c r="C22" s="273" t="s">
        <v>658</v>
      </c>
      <c r="D22" s="274"/>
      <c r="E22" s="275">
        <v>1180643</v>
      </c>
      <c r="F22" s="276">
        <v>2751749</v>
      </c>
      <c r="G22" s="275">
        <v>1389260</v>
      </c>
      <c r="H22" s="277">
        <v>1362489</v>
      </c>
      <c r="I22" s="276">
        <v>2700398</v>
      </c>
      <c r="J22" s="275">
        <v>1356868</v>
      </c>
      <c r="K22" s="277">
        <v>1343530</v>
      </c>
      <c r="L22" s="275">
        <v>51351</v>
      </c>
      <c r="M22" s="275">
        <v>32392</v>
      </c>
      <c r="N22" s="277">
        <v>18959</v>
      </c>
      <c r="O22" s="47"/>
      <c r="P22" s="47"/>
      <c r="Q22" s="47"/>
    </row>
    <row r="23" spans="1:19" s="26" customFormat="1" ht="13.5" customHeight="1">
      <c r="B23" s="42"/>
      <c r="C23" s="268" t="s">
        <v>648</v>
      </c>
      <c r="D23" s="46"/>
      <c r="E23" s="166">
        <v>1183148</v>
      </c>
      <c r="F23" s="167">
        <v>2745057</v>
      </c>
      <c r="G23" s="166">
        <v>1385898</v>
      </c>
      <c r="H23" s="168">
        <v>1359159</v>
      </c>
      <c r="I23" s="167">
        <v>2694544</v>
      </c>
      <c r="J23" s="166">
        <v>1354401</v>
      </c>
      <c r="K23" s="168">
        <v>1340143</v>
      </c>
      <c r="L23" s="166">
        <v>50513</v>
      </c>
      <c r="M23" s="166">
        <v>31497</v>
      </c>
      <c r="N23" s="168">
        <v>19016</v>
      </c>
      <c r="O23" s="47"/>
      <c r="P23" s="47"/>
      <c r="Q23" s="47"/>
    </row>
    <row r="24" spans="1:19" s="26" customFormat="1" ht="15" customHeight="1">
      <c r="B24" s="42"/>
      <c r="C24" s="287" t="s">
        <v>649</v>
      </c>
      <c r="D24" s="286"/>
      <c r="E24" s="275">
        <v>1184831</v>
      </c>
      <c r="F24" s="276">
        <v>2742761</v>
      </c>
      <c r="G24" s="275">
        <v>1385155</v>
      </c>
      <c r="H24" s="277">
        <v>1357606</v>
      </c>
      <c r="I24" s="276">
        <v>2691727</v>
      </c>
      <c r="J24" s="275">
        <v>1353079</v>
      </c>
      <c r="K24" s="277">
        <v>1338648</v>
      </c>
      <c r="L24" s="275">
        <v>51034</v>
      </c>
      <c r="M24" s="275">
        <v>32076</v>
      </c>
      <c r="N24" s="277">
        <v>18958</v>
      </c>
      <c r="O24" s="48"/>
    </row>
    <row r="25" spans="1:19" s="26" customFormat="1" ht="14.25" customHeight="1">
      <c r="B25" s="189"/>
      <c r="C25" s="268" t="s">
        <v>650</v>
      </c>
      <c r="D25" s="46"/>
      <c r="E25" s="166">
        <v>1188727</v>
      </c>
      <c r="F25" s="167">
        <v>2744246</v>
      </c>
      <c r="G25" s="166">
        <v>1385911</v>
      </c>
      <c r="H25" s="168">
        <v>1358335</v>
      </c>
      <c r="I25" s="167">
        <v>2691502</v>
      </c>
      <c r="J25" s="166">
        <v>1352777</v>
      </c>
      <c r="K25" s="168">
        <v>1338725</v>
      </c>
      <c r="L25" s="166">
        <v>52744</v>
      </c>
      <c r="M25" s="166">
        <v>33134</v>
      </c>
      <c r="N25" s="168">
        <v>19610</v>
      </c>
      <c r="O25" s="47"/>
      <c r="P25" s="47"/>
      <c r="Q25" s="47"/>
    </row>
    <row r="26" spans="1:19" s="26" customFormat="1" ht="15" customHeight="1">
      <c r="B26" s="42"/>
      <c r="C26" s="269" t="s">
        <v>659</v>
      </c>
      <c r="D26" s="46"/>
      <c r="E26" s="166">
        <v>1193261</v>
      </c>
      <c r="F26" s="167">
        <v>2745070</v>
      </c>
      <c r="G26" s="166">
        <v>1386747</v>
      </c>
      <c r="H26" s="168">
        <v>1358323</v>
      </c>
      <c r="I26" s="167">
        <v>2691706</v>
      </c>
      <c r="J26" s="166">
        <v>1353164</v>
      </c>
      <c r="K26" s="168">
        <v>1338542</v>
      </c>
      <c r="L26" s="166">
        <v>53364</v>
      </c>
      <c r="M26" s="166">
        <v>33583</v>
      </c>
      <c r="N26" s="168">
        <v>19781</v>
      </c>
      <c r="O26" s="48"/>
    </row>
    <row r="27" spans="1:19" s="26" customFormat="1" ht="15" customHeight="1">
      <c r="B27" s="42"/>
      <c r="C27" s="287" t="s">
        <v>660</v>
      </c>
      <c r="D27" s="274"/>
      <c r="E27" s="275">
        <v>1195846</v>
      </c>
      <c r="F27" s="276">
        <v>2737605</v>
      </c>
      <c r="G27" s="275">
        <v>1383487</v>
      </c>
      <c r="H27" s="277">
        <v>1354118</v>
      </c>
      <c r="I27" s="276">
        <v>2683661</v>
      </c>
      <c r="J27" s="275">
        <v>1349665</v>
      </c>
      <c r="K27" s="277">
        <v>1333996</v>
      </c>
      <c r="L27" s="275">
        <v>53944</v>
      </c>
      <c r="M27" s="275">
        <v>33822</v>
      </c>
      <c r="N27" s="277">
        <v>20122</v>
      </c>
      <c r="O27" s="98"/>
    </row>
    <row r="28" spans="1:19" s="26" customFormat="1" ht="15" customHeight="1">
      <c r="B28" s="49"/>
      <c r="C28" s="279" t="s">
        <v>661</v>
      </c>
      <c r="D28" s="280"/>
      <c r="E28" s="281">
        <v>1198759</v>
      </c>
      <c r="F28" s="282">
        <v>2735180</v>
      </c>
      <c r="G28" s="281">
        <v>1382436</v>
      </c>
      <c r="H28" s="283">
        <v>1352744</v>
      </c>
      <c r="I28" s="282">
        <v>2681090</v>
      </c>
      <c r="J28" s="281">
        <v>1348480</v>
      </c>
      <c r="K28" s="283">
        <v>1332610</v>
      </c>
      <c r="L28" s="281">
        <v>54090</v>
      </c>
      <c r="M28" s="281">
        <v>33956</v>
      </c>
      <c r="N28" s="283">
        <v>20134</v>
      </c>
      <c r="O28" s="98"/>
    </row>
    <row r="29" spans="1:19" ht="15" customHeight="1">
      <c r="C29" s="31"/>
      <c r="D29" s="31"/>
      <c r="E29" s="32"/>
      <c r="F29" s="21"/>
      <c r="G29" s="33"/>
      <c r="H29" s="34"/>
      <c r="I29" s="35"/>
      <c r="J29" s="32"/>
      <c r="K29" s="32"/>
      <c r="L29" s="21"/>
      <c r="M29" s="79"/>
      <c r="N29" s="79"/>
    </row>
    <row r="30" spans="1:19" s="26" customFormat="1" ht="29.25" customHeight="1">
      <c r="A30" s="1"/>
      <c r="B30" s="97"/>
      <c r="C30" s="149" t="s">
        <v>662</v>
      </c>
      <c r="D30" s="96"/>
      <c r="E30" s="154">
        <f>SUM(E31:E53)</f>
        <v>1202250</v>
      </c>
      <c r="F30" s="155">
        <f>SUM(F31:F53)</f>
        <v>2733769</v>
      </c>
      <c r="G30" s="154">
        <f t="shared" ref="G30:N30" si="0">SUM(G31:G53)</f>
        <v>1381887</v>
      </c>
      <c r="H30" s="156">
        <f t="shared" si="0"/>
        <v>1351882</v>
      </c>
      <c r="I30" s="155">
        <f t="shared" si="0"/>
        <v>2677762</v>
      </c>
      <c r="J30" s="154">
        <f t="shared" si="0"/>
        <v>1346701</v>
      </c>
      <c r="K30" s="156">
        <f t="shared" si="0"/>
        <v>1331061</v>
      </c>
      <c r="L30" s="155">
        <f t="shared" si="0"/>
        <v>56007</v>
      </c>
      <c r="M30" s="154">
        <f t="shared" si="0"/>
        <v>35186</v>
      </c>
      <c r="N30" s="156">
        <f t="shared" si="0"/>
        <v>20821</v>
      </c>
      <c r="O30" s="45"/>
      <c r="P30" s="1"/>
      <c r="Q30" s="1"/>
    </row>
    <row r="31" spans="1:19" s="26" customFormat="1" ht="18.75" customHeight="1">
      <c r="A31" s="1"/>
      <c r="B31" s="95"/>
      <c r="C31" s="94" t="s">
        <v>183</v>
      </c>
      <c r="D31" s="93"/>
      <c r="E31" s="157">
        <v>215855</v>
      </c>
      <c r="F31" s="158">
        <f t="shared" ref="F31:F53" si="1">I31+L31</f>
        <v>516471</v>
      </c>
      <c r="G31" s="157">
        <f t="shared" ref="G31:H53" si="2">J31+M31</f>
        <v>261572</v>
      </c>
      <c r="H31" s="159">
        <f t="shared" si="2"/>
        <v>254899</v>
      </c>
      <c r="I31" s="158">
        <f t="shared" ref="I31:I53" si="3">J31+K31</f>
        <v>510609</v>
      </c>
      <c r="J31" s="157">
        <v>258001</v>
      </c>
      <c r="K31" s="157">
        <v>252608</v>
      </c>
      <c r="L31" s="158">
        <f t="shared" ref="L31:L53" si="4">M31+N31</f>
        <v>5862</v>
      </c>
      <c r="M31" s="157">
        <v>3571</v>
      </c>
      <c r="N31" s="159">
        <v>2291</v>
      </c>
      <c r="O31" s="45"/>
      <c r="P31" s="1"/>
      <c r="Q31" s="1"/>
    </row>
    <row r="32" spans="1:19" s="26" customFormat="1" ht="18.75" customHeight="1">
      <c r="A32" s="1"/>
      <c r="B32" s="81"/>
      <c r="C32" s="50" t="s">
        <v>182</v>
      </c>
      <c r="D32" s="51"/>
      <c r="E32" s="160">
        <v>116364</v>
      </c>
      <c r="F32" s="161">
        <f t="shared" si="1"/>
        <v>268174</v>
      </c>
      <c r="G32" s="160">
        <f t="shared" si="2"/>
        <v>135986</v>
      </c>
      <c r="H32" s="162">
        <f t="shared" si="2"/>
        <v>132188</v>
      </c>
      <c r="I32" s="161">
        <f t="shared" si="3"/>
        <v>257138</v>
      </c>
      <c r="J32" s="160">
        <v>128921</v>
      </c>
      <c r="K32" s="162">
        <v>128217</v>
      </c>
      <c r="L32" s="161">
        <f t="shared" si="4"/>
        <v>11036</v>
      </c>
      <c r="M32" s="160">
        <v>7065</v>
      </c>
      <c r="N32" s="162">
        <v>3971</v>
      </c>
      <c r="O32" s="45"/>
      <c r="P32" s="1"/>
      <c r="Q32" s="1"/>
    </row>
    <row r="33" spans="1:17" s="26" customFormat="1" ht="18.75" customHeight="1">
      <c r="A33" s="1"/>
      <c r="B33" s="81"/>
      <c r="C33" s="50" t="s">
        <v>181</v>
      </c>
      <c r="D33" s="51"/>
      <c r="E33" s="160">
        <v>63409</v>
      </c>
      <c r="F33" s="161">
        <f t="shared" si="1"/>
        <v>143947</v>
      </c>
      <c r="G33" s="160">
        <f t="shared" si="2"/>
        <v>72288</v>
      </c>
      <c r="H33" s="162">
        <f t="shared" si="2"/>
        <v>71659</v>
      </c>
      <c r="I33" s="161">
        <f t="shared" si="3"/>
        <v>141577</v>
      </c>
      <c r="J33" s="160">
        <v>70895</v>
      </c>
      <c r="K33" s="162">
        <v>70682</v>
      </c>
      <c r="L33" s="161">
        <f t="shared" si="4"/>
        <v>2370</v>
      </c>
      <c r="M33" s="160">
        <v>1393</v>
      </c>
      <c r="N33" s="162">
        <v>977</v>
      </c>
      <c r="O33" s="45"/>
      <c r="P33" s="1"/>
      <c r="Q33" s="1"/>
    </row>
    <row r="34" spans="1:17" ht="18.75" customHeight="1">
      <c r="A34" s="1"/>
      <c r="B34" s="81"/>
      <c r="C34" s="50" t="s">
        <v>180</v>
      </c>
      <c r="D34" s="51"/>
      <c r="E34" s="160">
        <v>73187</v>
      </c>
      <c r="F34" s="161">
        <f t="shared" si="1"/>
        <v>163463</v>
      </c>
      <c r="G34" s="160">
        <f t="shared" si="2"/>
        <v>80773</v>
      </c>
      <c r="H34" s="162">
        <f t="shared" si="2"/>
        <v>82690</v>
      </c>
      <c r="I34" s="161">
        <f t="shared" si="3"/>
        <v>161927</v>
      </c>
      <c r="J34" s="160">
        <v>80001</v>
      </c>
      <c r="K34" s="162">
        <v>81926</v>
      </c>
      <c r="L34" s="161">
        <f t="shared" si="4"/>
        <v>1536</v>
      </c>
      <c r="M34" s="160">
        <v>772</v>
      </c>
      <c r="N34" s="162">
        <v>764</v>
      </c>
      <c r="O34" s="45"/>
      <c r="P34" s="1"/>
      <c r="Q34" s="1"/>
    </row>
    <row r="35" spans="1:17" ht="18.75" customHeight="1">
      <c r="A35" s="1"/>
      <c r="B35" s="81"/>
      <c r="C35" s="50" t="s">
        <v>179</v>
      </c>
      <c r="D35" s="51"/>
      <c r="E35" s="160">
        <v>172876</v>
      </c>
      <c r="F35" s="161">
        <f t="shared" si="1"/>
        <v>427037</v>
      </c>
      <c r="G35" s="160">
        <f t="shared" si="2"/>
        <v>219020</v>
      </c>
      <c r="H35" s="162">
        <f t="shared" si="2"/>
        <v>208017</v>
      </c>
      <c r="I35" s="161">
        <f t="shared" si="3"/>
        <v>421783</v>
      </c>
      <c r="J35" s="160">
        <v>215977</v>
      </c>
      <c r="K35" s="162">
        <v>205806</v>
      </c>
      <c r="L35" s="161">
        <f t="shared" si="4"/>
        <v>5254</v>
      </c>
      <c r="M35" s="160">
        <v>3043</v>
      </c>
      <c r="N35" s="162">
        <v>2211</v>
      </c>
      <c r="O35" s="45"/>
      <c r="P35" s="1"/>
      <c r="Q35" s="1"/>
    </row>
    <row r="36" spans="1:17" ht="18.75" customHeight="1">
      <c r="A36" s="1"/>
      <c r="B36" s="81"/>
      <c r="C36" s="50" t="s">
        <v>178</v>
      </c>
      <c r="D36" s="51"/>
      <c r="E36" s="160">
        <v>48921</v>
      </c>
      <c r="F36" s="161">
        <f t="shared" si="1"/>
        <v>108376</v>
      </c>
      <c r="G36" s="160">
        <f t="shared" si="2"/>
        <v>53720</v>
      </c>
      <c r="H36" s="162">
        <f t="shared" si="2"/>
        <v>54656</v>
      </c>
      <c r="I36" s="161">
        <f t="shared" si="3"/>
        <v>107211</v>
      </c>
      <c r="J36" s="160">
        <v>53112</v>
      </c>
      <c r="K36" s="162">
        <v>54099</v>
      </c>
      <c r="L36" s="161">
        <f t="shared" si="4"/>
        <v>1165</v>
      </c>
      <c r="M36" s="160">
        <v>608</v>
      </c>
      <c r="N36" s="162">
        <v>557</v>
      </c>
      <c r="O36" s="45"/>
      <c r="P36" s="1"/>
      <c r="Q36" s="1"/>
    </row>
    <row r="37" spans="1:17" ht="18.75" customHeight="1">
      <c r="A37" s="1"/>
      <c r="B37" s="81"/>
      <c r="C37" s="50" t="s">
        <v>177</v>
      </c>
      <c r="D37" s="51"/>
      <c r="E37" s="160">
        <v>49262</v>
      </c>
      <c r="F37" s="161">
        <f t="shared" si="1"/>
        <v>103730</v>
      </c>
      <c r="G37" s="160">
        <f t="shared" si="2"/>
        <v>53289</v>
      </c>
      <c r="H37" s="162">
        <f t="shared" si="2"/>
        <v>50441</v>
      </c>
      <c r="I37" s="161">
        <f t="shared" si="3"/>
        <v>100327</v>
      </c>
      <c r="J37" s="160">
        <v>50778</v>
      </c>
      <c r="K37" s="162">
        <v>49549</v>
      </c>
      <c r="L37" s="161">
        <f t="shared" si="4"/>
        <v>3403</v>
      </c>
      <c r="M37" s="160">
        <v>2511</v>
      </c>
      <c r="N37" s="162">
        <v>892</v>
      </c>
      <c r="O37" s="45"/>
      <c r="P37" s="1"/>
      <c r="Q37" s="1"/>
    </row>
    <row r="38" spans="1:17" ht="18.75" customHeight="1">
      <c r="A38" s="1"/>
      <c r="B38" s="81"/>
      <c r="C38" s="50" t="s">
        <v>176</v>
      </c>
      <c r="D38" s="51"/>
      <c r="E38" s="160">
        <v>47188</v>
      </c>
      <c r="F38" s="161">
        <f t="shared" si="1"/>
        <v>101008</v>
      </c>
      <c r="G38" s="160">
        <f t="shared" si="2"/>
        <v>49345</v>
      </c>
      <c r="H38" s="162">
        <f t="shared" si="2"/>
        <v>51663</v>
      </c>
      <c r="I38" s="161">
        <f t="shared" si="3"/>
        <v>100067</v>
      </c>
      <c r="J38" s="160">
        <v>48922</v>
      </c>
      <c r="K38" s="162">
        <v>51145</v>
      </c>
      <c r="L38" s="161">
        <f t="shared" si="4"/>
        <v>941</v>
      </c>
      <c r="M38" s="160">
        <v>423</v>
      </c>
      <c r="N38" s="162">
        <v>518</v>
      </c>
      <c r="O38" s="45"/>
      <c r="P38" s="1"/>
      <c r="Q38" s="1"/>
    </row>
    <row r="39" spans="1:17" ht="18.75" customHeight="1">
      <c r="A39" s="1"/>
      <c r="B39" s="81"/>
      <c r="C39" s="50" t="s">
        <v>175</v>
      </c>
      <c r="D39" s="51"/>
      <c r="E39" s="160">
        <v>34677</v>
      </c>
      <c r="F39" s="161">
        <f t="shared" si="1"/>
        <v>72950</v>
      </c>
      <c r="G39" s="160">
        <f t="shared" si="2"/>
        <v>35704</v>
      </c>
      <c r="H39" s="162">
        <f t="shared" si="2"/>
        <v>37246</v>
      </c>
      <c r="I39" s="161">
        <f t="shared" si="3"/>
        <v>72285</v>
      </c>
      <c r="J39" s="160">
        <v>35384</v>
      </c>
      <c r="K39" s="162">
        <v>36901</v>
      </c>
      <c r="L39" s="161">
        <f t="shared" si="4"/>
        <v>665</v>
      </c>
      <c r="M39" s="160">
        <v>320</v>
      </c>
      <c r="N39" s="162">
        <v>345</v>
      </c>
      <c r="O39" s="45"/>
      <c r="P39" s="1"/>
      <c r="Q39" s="1"/>
    </row>
    <row r="40" spans="1:17" ht="18.75" customHeight="1">
      <c r="A40" s="1"/>
      <c r="B40" s="82"/>
      <c r="C40" s="50" t="s">
        <v>174</v>
      </c>
      <c r="D40" s="51"/>
      <c r="E40" s="160">
        <v>111663</v>
      </c>
      <c r="F40" s="161">
        <f t="shared" si="1"/>
        <v>270765</v>
      </c>
      <c r="G40" s="160">
        <f t="shared" si="2"/>
        <v>137281</v>
      </c>
      <c r="H40" s="162">
        <f t="shared" si="2"/>
        <v>133484</v>
      </c>
      <c r="I40" s="161">
        <f t="shared" si="3"/>
        <v>260427</v>
      </c>
      <c r="J40" s="160">
        <v>131185</v>
      </c>
      <c r="K40" s="162">
        <v>129242</v>
      </c>
      <c r="L40" s="161">
        <f t="shared" si="4"/>
        <v>10338</v>
      </c>
      <c r="M40" s="160">
        <v>6096</v>
      </c>
      <c r="N40" s="162">
        <v>4242</v>
      </c>
      <c r="O40" s="45"/>
      <c r="P40" s="1"/>
      <c r="Q40" s="1"/>
    </row>
    <row r="41" spans="1:17" ht="18.75" customHeight="1">
      <c r="A41" s="1"/>
      <c r="B41" s="82"/>
      <c r="C41" s="50" t="s">
        <v>173</v>
      </c>
      <c r="D41" s="51"/>
      <c r="E41" s="160">
        <v>12784</v>
      </c>
      <c r="F41" s="161">
        <f t="shared" si="1"/>
        <v>24600</v>
      </c>
      <c r="G41" s="160">
        <f t="shared" si="2"/>
        <v>12662</v>
      </c>
      <c r="H41" s="162">
        <f t="shared" si="2"/>
        <v>11938</v>
      </c>
      <c r="I41" s="161">
        <f t="shared" si="3"/>
        <v>24057</v>
      </c>
      <c r="J41" s="160">
        <v>12232</v>
      </c>
      <c r="K41" s="162">
        <v>11825</v>
      </c>
      <c r="L41" s="161">
        <f t="shared" si="4"/>
        <v>543</v>
      </c>
      <c r="M41" s="160">
        <v>430</v>
      </c>
      <c r="N41" s="162">
        <v>113</v>
      </c>
      <c r="O41" s="45"/>
    </row>
    <row r="42" spans="1:17" ht="18.75" customHeight="1">
      <c r="A42" s="1"/>
      <c r="B42" s="82"/>
      <c r="C42" s="50" t="s">
        <v>172</v>
      </c>
      <c r="D42" s="51"/>
      <c r="E42" s="160">
        <v>27703</v>
      </c>
      <c r="F42" s="161">
        <f t="shared" si="1"/>
        <v>53633</v>
      </c>
      <c r="G42" s="160">
        <f t="shared" si="2"/>
        <v>26187</v>
      </c>
      <c r="H42" s="162">
        <f t="shared" si="2"/>
        <v>27446</v>
      </c>
      <c r="I42" s="161">
        <f t="shared" si="3"/>
        <v>53013</v>
      </c>
      <c r="J42" s="160">
        <v>25844</v>
      </c>
      <c r="K42" s="162">
        <v>27169</v>
      </c>
      <c r="L42" s="161">
        <f t="shared" si="4"/>
        <v>620</v>
      </c>
      <c r="M42" s="160">
        <v>343</v>
      </c>
      <c r="N42" s="162">
        <v>277</v>
      </c>
      <c r="O42" s="45"/>
    </row>
    <row r="43" spans="1:17" ht="18.75" customHeight="1">
      <c r="A43" s="1"/>
      <c r="B43" s="82"/>
      <c r="C43" s="50" t="s">
        <v>171</v>
      </c>
      <c r="D43" s="51"/>
      <c r="E43" s="160">
        <v>13686</v>
      </c>
      <c r="F43" s="161">
        <f t="shared" si="1"/>
        <v>25977</v>
      </c>
      <c r="G43" s="160">
        <f t="shared" si="2"/>
        <v>12843</v>
      </c>
      <c r="H43" s="162">
        <f t="shared" si="2"/>
        <v>13134</v>
      </c>
      <c r="I43" s="161">
        <f t="shared" si="3"/>
        <v>25772</v>
      </c>
      <c r="J43" s="160">
        <v>12788</v>
      </c>
      <c r="K43" s="162">
        <v>12984</v>
      </c>
      <c r="L43" s="161">
        <f t="shared" si="4"/>
        <v>205</v>
      </c>
      <c r="M43" s="160">
        <v>55</v>
      </c>
      <c r="N43" s="162">
        <v>150</v>
      </c>
      <c r="O43" s="45"/>
    </row>
    <row r="44" spans="1:17" ht="18.75" customHeight="1">
      <c r="A44" s="1"/>
      <c r="B44" s="82"/>
      <c r="C44" s="50" t="s">
        <v>170</v>
      </c>
      <c r="D44" s="51"/>
      <c r="E44" s="160">
        <v>8904</v>
      </c>
      <c r="F44" s="161">
        <f t="shared" si="1"/>
        <v>17606</v>
      </c>
      <c r="G44" s="160">
        <f t="shared" si="2"/>
        <v>8648</v>
      </c>
      <c r="H44" s="162">
        <f t="shared" si="2"/>
        <v>8958</v>
      </c>
      <c r="I44" s="161">
        <f t="shared" si="3"/>
        <v>17399</v>
      </c>
      <c r="J44" s="160">
        <v>8592</v>
      </c>
      <c r="K44" s="162">
        <v>8807</v>
      </c>
      <c r="L44" s="161">
        <f t="shared" si="4"/>
        <v>207</v>
      </c>
      <c r="M44" s="160">
        <v>56</v>
      </c>
      <c r="N44" s="162">
        <v>151</v>
      </c>
      <c r="O44" s="45"/>
    </row>
    <row r="45" spans="1:17" ht="18.75" customHeight="1">
      <c r="A45" s="1"/>
      <c r="B45" s="82"/>
      <c r="C45" s="50" t="s">
        <v>169</v>
      </c>
      <c r="D45" s="51"/>
      <c r="E45" s="160">
        <v>20136</v>
      </c>
      <c r="F45" s="161">
        <f t="shared" si="1"/>
        <v>39185</v>
      </c>
      <c r="G45" s="160">
        <f t="shared" si="2"/>
        <v>18922</v>
      </c>
      <c r="H45" s="162">
        <f t="shared" si="2"/>
        <v>20263</v>
      </c>
      <c r="I45" s="161">
        <f t="shared" si="3"/>
        <v>38215</v>
      </c>
      <c r="J45" s="160">
        <v>18178</v>
      </c>
      <c r="K45" s="162">
        <v>20037</v>
      </c>
      <c r="L45" s="161">
        <f t="shared" si="4"/>
        <v>970</v>
      </c>
      <c r="M45" s="160">
        <v>744</v>
      </c>
      <c r="N45" s="162">
        <v>226</v>
      </c>
      <c r="O45" s="45"/>
      <c r="P45" s="1"/>
      <c r="Q45" s="1"/>
    </row>
    <row r="46" spans="1:17" ht="18.75" customHeight="1">
      <c r="A46" s="1"/>
      <c r="B46" s="82"/>
      <c r="C46" s="50" t="s">
        <v>168</v>
      </c>
      <c r="D46" s="51"/>
      <c r="E46" s="160">
        <v>22044</v>
      </c>
      <c r="F46" s="161">
        <f t="shared" si="1"/>
        <v>44039</v>
      </c>
      <c r="G46" s="160">
        <f t="shared" si="2"/>
        <v>21607</v>
      </c>
      <c r="H46" s="162">
        <f t="shared" si="2"/>
        <v>22432</v>
      </c>
      <c r="I46" s="161">
        <f t="shared" si="3"/>
        <v>43004</v>
      </c>
      <c r="J46" s="160">
        <v>21086</v>
      </c>
      <c r="K46" s="162">
        <v>21918</v>
      </c>
      <c r="L46" s="161">
        <f t="shared" si="4"/>
        <v>1035</v>
      </c>
      <c r="M46" s="160">
        <v>521</v>
      </c>
      <c r="N46" s="162">
        <v>514</v>
      </c>
      <c r="O46" s="45"/>
      <c r="P46" s="1"/>
      <c r="Q46" s="1"/>
    </row>
    <row r="47" spans="1:17" ht="18.75" customHeight="1">
      <c r="A47" s="1"/>
      <c r="B47" s="82"/>
      <c r="C47" s="50" t="s">
        <v>167</v>
      </c>
      <c r="D47" s="51"/>
      <c r="E47" s="160">
        <v>16175</v>
      </c>
      <c r="F47" s="161">
        <f t="shared" si="1"/>
        <v>34843</v>
      </c>
      <c r="G47" s="160">
        <f t="shared" si="2"/>
        <v>18292</v>
      </c>
      <c r="H47" s="162">
        <f t="shared" si="2"/>
        <v>16551</v>
      </c>
      <c r="I47" s="161">
        <f t="shared" si="3"/>
        <v>33113</v>
      </c>
      <c r="J47" s="160">
        <v>16886</v>
      </c>
      <c r="K47" s="162">
        <v>16227</v>
      </c>
      <c r="L47" s="161">
        <f t="shared" si="4"/>
        <v>1730</v>
      </c>
      <c r="M47" s="160">
        <v>1406</v>
      </c>
      <c r="N47" s="162">
        <v>324</v>
      </c>
      <c r="O47" s="45"/>
      <c r="P47" s="1"/>
      <c r="Q47" s="1"/>
    </row>
    <row r="48" spans="1:17" ht="18.75" customHeight="1">
      <c r="A48" s="1"/>
      <c r="B48" s="82"/>
      <c r="C48" s="50" t="s">
        <v>166</v>
      </c>
      <c r="D48" s="51"/>
      <c r="E48" s="160">
        <v>22434</v>
      </c>
      <c r="F48" s="161">
        <f t="shared" si="1"/>
        <v>46217</v>
      </c>
      <c r="G48" s="160">
        <f t="shared" si="2"/>
        <v>24210</v>
      </c>
      <c r="H48" s="162">
        <f t="shared" si="2"/>
        <v>22007</v>
      </c>
      <c r="I48" s="161">
        <f t="shared" si="3"/>
        <v>44542</v>
      </c>
      <c r="J48" s="160">
        <v>22937</v>
      </c>
      <c r="K48" s="162">
        <v>21605</v>
      </c>
      <c r="L48" s="161">
        <f t="shared" si="4"/>
        <v>1675</v>
      </c>
      <c r="M48" s="160">
        <v>1273</v>
      </c>
      <c r="N48" s="162">
        <v>402</v>
      </c>
      <c r="O48" s="45"/>
      <c r="P48" s="1"/>
      <c r="Q48" s="1"/>
    </row>
    <row r="49" spans="1:17" ht="18.75" customHeight="1">
      <c r="A49" s="1"/>
      <c r="B49" s="82"/>
      <c r="C49" s="50" t="s">
        <v>165</v>
      </c>
      <c r="D49" s="51"/>
      <c r="E49" s="160">
        <v>52658</v>
      </c>
      <c r="F49" s="161">
        <f t="shared" si="1"/>
        <v>123219</v>
      </c>
      <c r="G49" s="160">
        <f t="shared" si="2"/>
        <v>64873</v>
      </c>
      <c r="H49" s="162">
        <f t="shared" si="2"/>
        <v>58346</v>
      </c>
      <c r="I49" s="161">
        <f t="shared" si="3"/>
        <v>119278</v>
      </c>
      <c r="J49" s="160">
        <v>62113</v>
      </c>
      <c r="K49" s="162">
        <v>57165</v>
      </c>
      <c r="L49" s="161">
        <f t="shared" si="4"/>
        <v>3941</v>
      </c>
      <c r="M49" s="160">
        <v>2760</v>
      </c>
      <c r="N49" s="162">
        <v>1181</v>
      </c>
      <c r="O49" s="45"/>
      <c r="P49" s="1"/>
      <c r="Q49" s="1"/>
    </row>
    <row r="50" spans="1:17" ht="18.75" customHeight="1">
      <c r="A50" s="1"/>
      <c r="B50" s="82"/>
      <c r="C50" s="50" t="s">
        <v>164</v>
      </c>
      <c r="D50" s="51"/>
      <c r="E50" s="160">
        <v>25043</v>
      </c>
      <c r="F50" s="161">
        <f t="shared" si="1"/>
        <v>53417</v>
      </c>
      <c r="G50" s="160">
        <f t="shared" si="2"/>
        <v>26207</v>
      </c>
      <c r="H50" s="162">
        <f t="shared" si="2"/>
        <v>27210</v>
      </c>
      <c r="I50" s="161">
        <f t="shared" si="3"/>
        <v>52882</v>
      </c>
      <c r="J50" s="160">
        <v>25973</v>
      </c>
      <c r="K50" s="162">
        <v>26909</v>
      </c>
      <c r="L50" s="161">
        <f t="shared" si="4"/>
        <v>535</v>
      </c>
      <c r="M50" s="160">
        <v>234</v>
      </c>
      <c r="N50" s="162">
        <v>301</v>
      </c>
      <c r="O50" s="45"/>
      <c r="P50" s="1"/>
      <c r="Q50" s="1"/>
    </row>
    <row r="51" spans="1:17" ht="18.75" customHeight="1">
      <c r="A51" s="1"/>
      <c r="B51" s="82"/>
      <c r="C51" s="50" t="s">
        <v>163</v>
      </c>
      <c r="D51" s="51"/>
      <c r="E51" s="160">
        <v>16675</v>
      </c>
      <c r="F51" s="161">
        <f t="shared" si="1"/>
        <v>33325</v>
      </c>
      <c r="G51" s="160">
        <f t="shared" si="2"/>
        <v>16579</v>
      </c>
      <c r="H51" s="162">
        <f t="shared" si="2"/>
        <v>16746</v>
      </c>
      <c r="I51" s="161">
        <f t="shared" si="3"/>
        <v>33014</v>
      </c>
      <c r="J51" s="160">
        <v>16464</v>
      </c>
      <c r="K51" s="162">
        <v>16550</v>
      </c>
      <c r="L51" s="161">
        <f t="shared" si="4"/>
        <v>311</v>
      </c>
      <c r="M51" s="160">
        <v>115</v>
      </c>
      <c r="N51" s="162">
        <v>196</v>
      </c>
      <c r="O51" s="45"/>
      <c r="P51" s="1"/>
      <c r="Q51" s="1"/>
    </row>
    <row r="52" spans="1:17" ht="18.75" customHeight="1">
      <c r="A52" s="1"/>
      <c r="B52" s="82"/>
      <c r="C52" s="50" t="s">
        <v>162</v>
      </c>
      <c r="D52" s="51"/>
      <c r="E52" s="160">
        <v>25075</v>
      </c>
      <c r="F52" s="161">
        <f t="shared" si="1"/>
        <v>51644</v>
      </c>
      <c r="G52" s="160">
        <f t="shared" si="2"/>
        <v>26327</v>
      </c>
      <c r="H52" s="162">
        <f t="shared" si="2"/>
        <v>25317</v>
      </c>
      <c r="I52" s="161">
        <f t="shared" si="3"/>
        <v>50164</v>
      </c>
      <c r="J52" s="160">
        <v>25036</v>
      </c>
      <c r="K52" s="162">
        <v>25128</v>
      </c>
      <c r="L52" s="161">
        <f t="shared" si="4"/>
        <v>1480</v>
      </c>
      <c r="M52" s="160">
        <v>1291</v>
      </c>
      <c r="N52" s="162">
        <v>189</v>
      </c>
      <c r="O52" s="45"/>
      <c r="P52" s="1"/>
      <c r="Q52" s="1"/>
    </row>
    <row r="53" spans="1:17" ht="18.75" customHeight="1">
      <c r="A53" s="1"/>
      <c r="B53" s="92"/>
      <c r="C53" s="91" t="s">
        <v>161</v>
      </c>
      <c r="D53" s="90"/>
      <c r="E53" s="163">
        <v>5531</v>
      </c>
      <c r="F53" s="164">
        <f t="shared" si="1"/>
        <v>10143</v>
      </c>
      <c r="G53" s="163">
        <f t="shared" si="2"/>
        <v>5552</v>
      </c>
      <c r="H53" s="165">
        <f t="shared" si="2"/>
        <v>4591</v>
      </c>
      <c r="I53" s="164">
        <f t="shared" si="3"/>
        <v>9958</v>
      </c>
      <c r="J53" s="163">
        <v>5396</v>
      </c>
      <c r="K53" s="165">
        <v>4562</v>
      </c>
      <c r="L53" s="164">
        <f t="shared" si="4"/>
        <v>185</v>
      </c>
      <c r="M53" s="163">
        <v>156</v>
      </c>
      <c r="N53" s="165">
        <v>29</v>
      </c>
      <c r="O53" s="45"/>
      <c r="P53" s="1"/>
      <c r="Q53" s="1"/>
    </row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25" activePane="bottomLeft" state="frozen"/>
      <selection pane="bottomLeft" activeCell="O27" sqref="O27"/>
    </sheetView>
  </sheetViews>
  <sheetFormatPr defaultRowHeight="12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103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/>
    <row r="2" spans="1:26" ht="19.5" customHeight="1">
      <c r="B2" s="74" t="s">
        <v>208</v>
      </c>
      <c r="C2" s="74"/>
      <c r="H2" s="11"/>
      <c r="I2" s="11"/>
      <c r="J2" s="12"/>
    </row>
    <row r="3" spans="1:26" ht="9.6" customHeight="1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>
      <c r="B4" s="18" t="s">
        <v>207</v>
      </c>
      <c r="C4" s="19"/>
      <c r="D4" s="20"/>
      <c r="E4" s="110"/>
      <c r="F4" s="22"/>
      <c r="G4" s="23"/>
      <c r="H4" s="19"/>
      <c r="I4" s="19"/>
      <c r="J4" s="109"/>
      <c r="K4" s="79"/>
      <c r="L4" s="84" t="s">
        <v>206</v>
      </c>
    </row>
    <row r="5" spans="1:26" s="26" customFormat="1" ht="19.5" customHeight="1">
      <c r="A5" s="25"/>
      <c r="B5" s="83"/>
      <c r="C5" s="296" t="s">
        <v>205</v>
      </c>
      <c r="D5" s="53" t="s">
        <v>204</v>
      </c>
      <c r="E5" s="52"/>
      <c r="F5" s="52"/>
      <c r="G5" s="52" t="s">
        <v>203</v>
      </c>
      <c r="H5" s="52"/>
      <c r="I5" s="52"/>
      <c r="J5" s="52" t="s">
        <v>202</v>
      </c>
      <c r="K5" s="52"/>
      <c r="L5" s="52"/>
      <c r="M5" s="107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>
      <c r="A6" s="25" t="s">
        <v>201</v>
      </c>
      <c r="B6" s="108" t="s">
        <v>200</v>
      </c>
      <c r="C6" s="297"/>
      <c r="D6" s="54" t="s">
        <v>199</v>
      </c>
      <c r="E6" s="83" t="s">
        <v>197</v>
      </c>
      <c r="F6" s="83" t="s">
        <v>196</v>
      </c>
      <c r="G6" s="55" t="s">
        <v>198</v>
      </c>
      <c r="H6" s="55" t="s">
        <v>197</v>
      </c>
      <c r="I6" s="55" t="s">
        <v>196</v>
      </c>
      <c r="J6" s="55" t="s">
        <v>198</v>
      </c>
      <c r="K6" s="55" t="s">
        <v>197</v>
      </c>
      <c r="L6" s="55" t="s">
        <v>196</v>
      </c>
      <c r="M6" s="107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>
      <c r="A7" s="25"/>
      <c r="B7" s="106" t="s">
        <v>527</v>
      </c>
      <c r="C7" s="174">
        <f>C8+C40+C64+C87+C112+C140+C160+C177+C202+C217+C233+C242+C261+C270+C287+C297+C306+C317+C326+C339+C350+C361+C277</f>
        <v>1202250</v>
      </c>
      <c r="D7" s="174">
        <f t="shared" ref="D7:L7" si="0">D8+D40+D64+D87+D112+D140+D160+D177+D202+D217+D233+D242+D261+D270+D287+D297+D306+D317+D326+D339+D350+D361+D277</f>
        <v>2733769</v>
      </c>
      <c r="E7" s="175">
        <f t="shared" si="0"/>
        <v>1381887</v>
      </c>
      <c r="F7" s="176">
        <f t="shared" si="0"/>
        <v>1351882</v>
      </c>
      <c r="G7" s="177">
        <f t="shared" si="0"/>
        <v>2677762</v>
      </c>
      <c r="H7" s="177">
        <f t="shared" si="0"/>
        <v>1346701</v>
      </c>
      <c r="I7" s="178">
        <f t="shared" si="0"/>
        <v>1331061</v>
      </c>
      <c r="J7" s="179">
        <f t="shared" si="0"/>
        <v>56007</v>
      </c>
      <c r="K7" s="177">
        <f t="shared" si="0"/>
        <v>35186</v>
      </c>
      <c r="L7" s="178">
        <f t="shared" si="0"/>
        <v>20821</v>
      </c>
      <c r="M7" s="105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>
      <c r="A8" s="25"/>
      <c r="B8" s="27" t="s">
        <v>195</v>
      </c>
      <c r="C8" s="180">
        <f>C9+C24</f>
        <v>215855</v>
      </c>
      <c r="D8" s="180">
        <f t="shared" ref="D8:L8" si="1">D9+D24</f>
        <v>516471</v>
      </c>
      <c r="E8" s="181">
        <f t="shared" si="1"/>
        <v>261572</v>
      </c>
      <c r="F8" s="182">
        <f t="shared" si="1"/>
        <v>254899</v>
      </c>
      <c r="G8" s="181">
        <f t="shared" si="1"/>
        <v>510609</v>
      </c>
      <c r="H8" s="181">
        <f t="shared" si="1"/>
        <v>258001</v>
      </c>
      <c r="I8" s="182">
        <f t="shared" si="1"/>
        <v>252608</v>
      </c>
      <c r="J8" s="180">
        <f t="shared" si="1"/>
        <v>5862</v>
      </c>
      <c r="K8" s="181">
        <f t="shared" si="1"/>
        <v>3571</v>
      </c>
      <c r="L8" s="182">
        <f t="shared" si="1"/>
        <v>2291</v>
      </c>
      <c r="M8" s="105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>
      <c r="A9" s="25"/>
      <c r="B9" s="27" t="s">
        <v>130</v>
      </c>
      <c r="C9" s="180">
        <f>SUM(C10:C23)</f>
        <v>103436</v>
      </c>
      <c r="D9" s="180">
        <f t="shared" ref="D9:F24" si="2">G9+J9</f>
        <v>242808</v>
      </c>
      <c r="E9" s="181">
        <f t="shared" si="2"/>
        <v>125335</v>
      </c>
      <c r="F9" s="182">
        <f t="shared" si="2"/>
        <v>117473</v>
      </c>
      <c r="G9" s="181">
        <f t="shared" ref="G9:L9" si="3">SUM(G10:G23)</f>
        <v>239582</v>
      </c>
      <c r="H9" s="181">
        <f t="shared" si="3"/>
        <v>123185</v>
      </c>
      <c r="I9" s="182">
        <f t="shared" si="3"/>
        <v>116397</v>
      </c>
      <c r="J9" s="180">
        <f t="shared" si="3"/>
        <v>3226</v>
      </c>
      <c r="K9" s="181">
        <f t="shared" si="3"/>
        <v>2150</v>
      </c>
      <c r="L9" s="182">
        <f t="shared" si="3"/>
        <v>1076</v>
      </c>
      <c r="M9" s="105"/>
      <c r="N9" s="270"/>
      <c r="O9" s="270"/>
      <c r="P9" s="270"/>
      <c r="Q9" s="270"/>
      <c r="R9" s="270"/>
      <c r="S9" s="270"/>
      <c r="T9" s="270"/>
      <c r="U9" s="270"/>
      <c r="V9" s="24"/>
      <c r="W9" s="24"/>
      <c r="X9" s="24"/>
      <c r="Y9" s="24"/>
      <c r="Z9" s="24"/>
    </row>
    <row r="10" spans="1:26" s="26" customFormat="1" ht="15" customHeight="1">
      <c r="A10" s="25"/>
      <c r="B10" s="28" t="s">
        <v>320</v>
      </c>
      <c r="C10" s="167">
        <v>4725</v>
      </c>
      <c r="D10" s="167">
        <f t="shared" si="2"/>
        <v>8982</v>
      </c>
      <c r="E10" s="166">
        <f t="shared" ref="E10:F24" si="4">H10+K10</f>
        <v>4836</v>
      </c>
      <c r="F10" s="168">
        <f t="shared" si="4"/>
        <v>4146</v>
      </c>
      <c r="G10" s="166">
        <f t="shared" ref="G10:G23" si="5">SUM(H10:I10)</f>
        <v>8249</v>
      </c>
      <c r="H10" s="166">
        <v>4148</v>
      </c>
      <c r="I10" s="168">
        <v>4101</v>
      </c>
      <c r="J10" s="183">
        <f t="shared" ref="J10:J23" si="6">SUM(K10:L10)</f>
        <v>733</v>
      </c>
      <c r="K10" s="184">
        <v>688</v>
      </c>
      <c r="L10" s="185">
        <v>45</v>
      </c>
      <c r="M10" s="10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>
      <c r="A11" s="25"/>
      <c r="B11" s="28" t="s">
        <v>321</v>
      </c>
      <c r="C11" s="167">
        <v>12124</v>
      </c>
      <c r="D11" s="167">
        <f t="shared" si="2"/>
        <v>33032</v>
      </c>
      <c r="E11" s="166">
        <f t="shared" si="4"/>
        <v>16822</v>
      </c>
      <c r="F11" s="168">
        <f t="shared" si="4"/>
        <v>16210</v>
      </c>
      <c r="G11" s="166">
        <f t="shared" si="5"/>
        <v>32814</v>
      </c>
      <c r="H11" s="166">
        <v>16722</v>
      </c>
      <c r="I11" s="168">
        <v>16092</v>
      </c>
      <c r="J11" s="183">
        <f t="shared" si="6"/>
        <v>218</v>
      </c>
      <c r="K11" s="184">
        <v>100</v>
      </c>
      <c r="L11" s="185">
        <v>118</v>
      </c>
      <c r="M11" s="10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>
      <c r="A12" s="25"/>
      <c r="B12" s="28" t="s">
        <v>322</v>
      </c>
      <c r="C12" s="167">
        <v>23704</v>
      </c>
      <c r="D12" s="167">
        <f t="shared" si="2"/>
        <v>56954</v>
      </c>
      <c r="E12" s="166">
        <f t="shared" si="4"/>
        <v>29956</v>
      </c>
      <c r="F12" s="168">
        <f t="shared" si="4"/>
        <v>26998</v>
      </c>
      <c r="G12" s="166">
        <f t="shared" si="5"/>
        <v>56368</v>
      </c>
      <c r="H12" s="166">
        <v>29678</v>
      </c>
      <c r="I12" s="168">
        <v>26690</v>
      </c>
      <c r="J12" s="183">
        <f t="shared" si="6"/>
        <v>586</v>
      </c>
      <c r="K12" s="184">
        <v>278</v>
      </c>
      <c r="L12" s="185">
        <v>308</v>
      </c>
      <c r="M12" s="10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>
      <c r="A13" s="25"/>
      <c r="B13" s="28" t="s">
        <v>323</v>
      </c>
      <c r="C13" s="167">
        <v>2004</v>
      </c>
      <c r="D13" s="167">
        <f t="shared" si="2"/>
        <v>4082</v>
      </c>
      <c r="E13" s="166">
        <f t="shared" si="4"/>
        <v>2202</v>
      </c>
      <c r="F13" s="168">
        <f t="shared" si="4"/>
        <v>1880</v>
      </c>
      <c r="G13" s="166">
        <f t="shared" si="5"/>
        <v>3886</v>
      </c>
      <c r="H13" s="166">
        <v>2034</v>
      </c>
      <c r="I13" s="168">
        <v>1852</v>
      </c>
      <c r="J13" s="183">
        <f t="shared" si="6"/>
        <v>196</v>
      </c>
      <c r="K13" s="184">
        <v>168</v>
      </c>
      <c r="L13" s="185">
        <v>28</v>
      </c>
      <c r="M13" s="10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>
      <c r="A14" s="25"/>
      <c r="B14" s="28" t="s">
        <v>324</v>
      </c>
      <c r="C14" s="167">
        <v>4490</v>
      </c>
      <c r="D14" s="167">
        <f t="shared" si="2"/>
        <v>10039</v>
      </c>
      <c r="E14" s="166">
        <f t="shared" si="4"/>
        <v>5076</v>
      </c>
      <c r="F14" s="168">
        <f t="shared" si="4"/>
        <v>4963</v>
      </c>
      <c r="G14" s="166">
        <f t="shared" si="5"/>
        <v>9938</v>
      </c>
      <c r="H14" s="166">
        <v>5014</v>
      </c>
      <c r="I14" s="168">
        <v>4924</v>
      </c>
      <c r="J14" s="183">
        <f t="shared" si="6"/>
        <v>101</v>
      </c>
      <c r="K14" s="184">
        <v>62</v>
      </c>
      <c r="L14" s="185">
        <v>39</v>
      </c>
      <c r="M14" s="10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>
      <c r="A15" s="25"/>
      <c r="B15" s="28" t="s">
        <v>325</v>
      </c>
      <c r="C15" s="167">
        <v>2472</v>
      </c>
      <c r="D15" s="167">
        <f t="shared" si="2"/>
        <v>4571</v>
      </c>
      <c r="E15" s="166">
        <f t="shared" si="4"/>
        <v>2278</v>
      </c>
      <c r="F15" s="168">
        <f t="shared" si="4"/>
        <v>2293</v>
      </c>
      <c r="G15" s="166">
        <f t="shared" si="5"/>
        <v>4395</v>
      </c>
      <c r="H15" s="166">
        <v>2123</v>
      </c>
      <c r="I15" s="168">
        <v>2272</v>
      </c>
      <c r="J15" s="183">
        <f t="shared" si="6"/>
        <v>176</v>
      </c>
      <c r="K15" s="184">
        <v>155</v>
      </c>
      <c r="L15" s="185">
        <v>21</v>
      </c>
      <c r="M15" s="10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>
      <c r="A16" s="25"/>
      <c r="B16" s="28" t="s">
        <v>326</v>
      </c>
      <c r="C16" s="167">
        <v>1155</v>
      </c>
      <c r="D16" s="167">
        <f t="shared" si="2"/>
        <v>2164</v>
      </c>
      <c r="E16" s="166">
        <f t="shared" si="4"/>
        <v>1110</v>
      </c>
      <c r="F16" s="168">
        <f t="shared" si="4"/>
        <v>1054</v>
      </c>
      <c r="G16" s="166">
        <f t="shared" si="5"/>
        <v>2049</v>
      </c>
      <c r="H16" s="166">
        <v>1000</v>
      </c>
      <c r="I16" s="168">
        <v>1049</v>
      </c>
      <c r="J16" s="183">
        <f t="shared" si="6"/>
        <v>115</v>
      </c>
      <c r="K16" s="184">
        <v>110</v>
      </c>
      <c r="L16" s="185">
        <v>5</v>
      </c>
      <c r="M16" s="10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>
      <c r="A17" s="25"/>
      <c r="B17" s="28" t="s">
        <v>327</v>
      </c>
      <c r="C17" s="167">
        <v>13086</v>
      </c>
      <c r="D17" s="167">
        <f t="shared" si="2"/>
        <v>26753</v>
      </c>
      <c r="E17" s="166">
        <f t="shared" si="4"/>
        <v>13757</v>
      </c>
      <c r="F17" s="168">
        <f t="shared" si="4"/>
        <v>12996</v>
      </c>
      <c r="G17" s="166">
        <f t="shared" si="5"/>
        <v>26606</v>
      </c>
      <c r="H17" s="166">
        <v>13707</v>
      </c>
      <c r="I17" s="168">
        <v>12899</v>
      </c>
      <c r="J17" s="183">
        <f t="shared" si="6"/>
        <v>147</v>
      </c>
      <c r="K17" s="184">
        <v>50</v>
      </c>
      <c r="L17" s="185">
        <v>97</v>
      </c>
      <c r="M17" s="10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>
      <c r="A18" s="25"/>
      <c r="B18" s="28" t="s">
        <v>328</v>
      </c>
      <c r="C18" s="167">
        <v>9734</v>
      </c>
      <c r="D18" s="167">
        <f t="shared" si="2"/>
        <v>18856</v>
      </c>
      <c r="E18" s="166">
        <f t="shared" si="4"/>
        <v>9635</v>
      </c>
      <c r="F18" s="168">
        <f t="shared" si="4"/>
        <v>9221</v>
      </c>
      <c r="G18" s="166">
        <f t="shared" si="5"/>
        <v>18728</v>
      </c>
      <c r="H18" s="166">
        <v>9592</v>
      </c>
      <c r="I18" s="168">
        <v>9136</v>
      </c>
      <c r="J18" s="183">
        <f t="shared" si="6"/>
        <v>128</v>
      </c>
      <c r="K18" s="184">
        <v>43</v>
      </c>
      <c r="L18" s="185">
        <v>85</v>
      </c>
      <c r="M18" s="10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>
      <c r="A19" s="25"/>
      <c r="B19" s="28" t="s">
        <v>329</v>
      </c>
      <c r="C19" s="167">
        <v>6779</v>
      </c>
      <c r="D19" s="167">
        <f t="shared" si="2"/>
        <v>13984</v>
      </c>
      <c r="E19" s="166">
        <f t="shared" si="4"/>
        <v>7094</v>
      </c>
      <c r="F19" s="168">
        <f t="shared" si="4"/>
        <v>6890</v>
      </c>
      <c r="G19" s="166">
        <f t="shared" si="5"/>
        <v>13862</v>
      </c>
      <c r="H19" s="166">
        <v>7011</v>
      </c>
      <c r="I19" s="168">
        <v>6851</v>
      </c>
      <c r="J19" s="183">
        <f t="shared" si="6"/>
        <v>122</v>
      </c>
      <c r="K19" s="184">
        <v>83</v>
      </c>
      <c r="L19" s="185">
        <v>39</v>
      </c>
      <c r="M19" s="10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>
      <c r="A20" s="25"/>
      <c r="B20" s="28" t="s">
        <v>330</v>
      </c>
      <c r="C20" s="167">
        <v>2609</v>
      </c>
      <c r="D20" s="167">
        <f t="shared" si="2"/>
        <v>5474</v>
      </c>
      <c r="E20" s="166">
        <f t="shared" si="4"/>
        <v>2882</v>
      </c>
      <c r="F20" s="168">
        <f t="shared" si="4"/>
        <v>2592</v>
      </c>
      <c r="G20" s="166">
        <f t="shared" si="5"/>
        <v>5426</v>
      </c>
      <c r="H20" s="166">
        <v>2860</v>
      </c>
      <c r="I20" s="168">
        <v>2566</v>
      </c>
      <c r="J20" s="183">
        <f t="shared" si="6"/>
        <v>48</v>
      </c>
      <c r="K20" s="184">
        <v>22</v>
      </c>
      <c r="L20" s="185">
        <v>26</v>
      </c>
      <c r="M20" s="10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>
      <c r="A21" s="25"/>
      <c r="B21" s="28" t="s">
        <v>331</v>
      </c>
      <c r="C21" s="167">
        <v>1622</v>
      </c>
      <c r="D21" s="167">
        <f t="shared" si="2"/>
        <v>3297</v>
      </c>
      <c r="E21" s="166">
        <f t="shared" si="4"/>
        <v>1940</v>
      </c>
      <c r="F21" s="168">
        <f t="shared" si="4"/>
        <v>1357</v>
      </c>
      <c r="G21" s="166">
        <f t="shared" si="5"/>
        <v>3246</v>
      </c>
      <c r="H21" s="166">
        <v>1894</v>
      </c>
      <c r="I21" s="168">
        <v>1352</v>
      </c>
      <c r="J21" s="183">
        <f t="shared" si="6"/>
        <v>51</v>
      </c>
      <c r="K21" s="184">
        <v>46</v>
      </c>
      <c r="L21" s="185">
        <v>5</v>
      </c>
      <c r="M21" s="10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>
      <c r="A22" s="25"/>
      <c r="B22" s="28" t="s">
        <v>332</v>
      </c>
      <c r="C22" s="167">
        <v>10693</v>
      </c>
      <c r="D22" s="167">
        <f t="shared" si="2"/>
        <v>32015</v>
      </c>
      <c r="E22" s="166">
        <f t="shared" si="4"/>
        <v>16337</v>
      </c>
      <c r="F22" s="168">
        <f t="shared" si="4"/>
        <v>15678</v>
      </c>
      <c r="G22" s="166">
        <f t="shared" si="5"/>
        <v>31554</v>
      </c>
      <c r="H22" s="166">
        <v>16064</v>
      </c>
      <c r="I22" s="168">
        <v>15490</v>
      </c>
      <c r="J22" s="183">
        <f t="shared" si="6"/>
        <v>461</v>
      </c>
      <c r="K22" s="184">
        <v>273</v>
      </c>
      <c r="L22" s="185">
        <v>188</v>
      </c>
      <c r="M22" s="10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>
      <c r="A23" s="25"/>
      <c r="B23" s="28" t="s">
        <v>333</v>
      </c>
      <c r="C23" s="167">
        <v>8239</v>
      </c>
      <c r="D23" s="167">
        <f t="shared" si="2"/>
        <v>22605</v>
      </c>
      <c r="E23" s="166">
        <f t="shared" si="4"/>
        <v>11410</v>
      </c>
      <c r="F23" s="168">
        <f t="shared" si="4"/>
        <v>11195</v>
      </c>
      <c r="G23" s="166">
        <f t="shared" si="5"/>
        <v>22461</v>
      </c>
      <c r="H23" s="166">
        <v>11338</v>
      </c>
      <c r="I23" s="168">
        <v>11123</v>
      </c>
      <c r="J23" s="183">
        <f t="shared" si="6"/>
        <v>144</v>
      </c>
      <c r="K23" s="184">
        <v>72</v>
      </c>
      <c r="L23" s="185">
        <v>72</v>
      </c>
      <c r="M23" s="10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>
      <c r="A24" s="25"/>
      <c r="B24" s="27" t="s">
        <v>131</v>
      </c>
      <c r="C24" s="180">
        <f>SUM(C25:C39)</f>
        <v>112419</v>
      </c>
      <c r="D24" s="180">
        <f t="shared" si="2"/>
        <v>273663</v>
      </c>
      <c r="E24" s="181">
        <f t="shared" si="4"/>
        <v>136237</v>
      </c>
      <c r="F24" s="182">
        <f t="shared" si="4"/>
        <v>137426</v>
      </c>
      <c r="G24" s="181">
        <f>SUM(G25:G39)</f>
        <v>271027</v>
      </c>
      <c r="H24" s="181">
        <f t="shared" ref="H24:I24" si="7">SUM(H25:H39)</f>
        <v>134816</v>
      </c>
      <c r="I24" s="182">
        <f t="shared" si="7"/>
        <v>136211</v>
      </c>
      <c r="J24" s="180">
        <f t="shared" ref="J24:L24" si="8">SUM(J25:J39)</f>
        <v>2636</v>
      </c>
      <c r="K24" s="181">
        <f t="shared" si="8"/>
        <v>1421</v>
      </c>
      <c r="L24" s="182">
        <f t="shared" si="8"/>
        <v>1215</v>
      </c>
      <c r="M24" s="105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>
      <c r="A25" s="25"/>
      <c r="B25" s="28" t="s">
        <v>334</v>
      </c>
      <c r="C25" s="167">
        <v>14188</v>
      </c>
      <c r="D25" s="167">
        <f t="shared" ref="D25:D41" si="9">G25+J25</f>
        <v>34330</v>
      </c>
      <c r="E25" s="166">
        <f t="shared" ref="E25:F40" si="10">H25+K25</f>
        <v>17183</v>
      </c>
      <c r="F25" s="168">
        <f t="shared" si="10"/>
        <v>17147</v>
      </c>
      <c r="G25" s="166">
        <f>H25+I25</f>
        <v>33421</v>
      </c>
      <c r="H25" s="166">
        <v>16703</v>
      </c>
      <c r="I25" s="168">
        <v>16718</v>
      </c>
      <c r="J25" s="183">
        <f t="shared" ref="J25:J39" si="11">SUM(K25:L25)</f>
        <v>909</v>
      </c>
      <c r="K25" s="184">
        <v>480</v>
      </c>
      <c r="L25" s="185">
        <v>429</v>
      </c>
      <c r="M25" s="10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>
      <c r="A26" s="25"/>
      <c r="B26" s="28" t="s">
        <v>335</v>
      </c>
      <c r="C26" s="167">
        <v>1575</v>
      </c>
      <c r="D26" s="167">
        <f t="shared" si="9"/>
        <v>2949</v>
      </c>
      <c r="E26" s="166">
        <f t="shared" si="10"/>
        <v>1464</v>
      </c>
      <c r="F26" s="168">
        <f t="shared" si="10"/>
        <v>1485</v>
      </c>
      <c r="G26" s="166">
        <f t="shared" ref="G26:G39" si="12">H26+I26</f>
        <v>2937</v>
      </c>
      <c r="H26" s="166">
        <v>1461</v>
      </c>
      <c r="I26" s="168">
        <v>1476</v>
      </c>
      <c r="J26" s="183">
        <f t="shared" si="11"/>
        <v>12</v>
      </c>
      <c r="K26" s="184">
        <v>3</v>
      </c>
      <c r="L26" s="185">
        <v>9</v>
      </c>
      <c r="M26" s="10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>
      <c r="A27" s="25"/>
      <c r="B27" s="28" t="s">
        <v>336</v>
      </c>
      <c r="C27" s="167">
        <v>2714</v>
      </c>
      <c r="D27" s="167">
        <f t="shared" si="9"/>
        <v>5194</v>
      </c>
      <c r="E27" s="166">
        <f t="shared" si="10"/>
        <v>2611</v>
      </c>
      <c r="F27" s="168">
        <f t="shared" si="10"/>
        <v>2583</v>
      </c>
      <c r="G27" s="166">
        <f t="shared" si="12"/>
        <v>5055</v>
      </c>
      <c r="H27" s="166">
        <v>2502</v>
      </c>
      <c r="I27" s="168">
        <v>2553</v>
      </c>
      <c r="J27" s="183">
        <f t="shared" si="11"/>
        <v>139</v>
      </c>
      <c r="K27" s="184">
        <v>109</v>
      </c>
      <c r="L27" s="185">
        <v>30</v>
      </c>
      <c r="M27" s="10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>
      <c r="A28" s="25"/>
      <c r="B28" s="28" t="s">
        <v>337</v>
      </c>
      <c r="C28" s="167">
        <v>1544</v>
      </c>
      <c r="D28" s="167">
        <f t="shared" si="9"/>
        <v>2743</v>
      </c>
      <c r="E28" s="166">
        <f t="shared" si="10"/>
        <v>1367</v>
      </c>
      <c r="F28" s="168">
        <f t="shared" si="10"/>
        <v>1376</v>
      </c>
      <c r="G28" s="166">
        <f t="shared" si="12"/>
        <v>2680</v>
      </c>
      <c r="H28" s="166">
        <v>1312</v>
      </c>
      <c r="I28" s="168">
        <v>1368</v>
      </c>
      <c r="J28" s="183">
        <f t="shared" si="11"/>
        <v>63</v>
      </c>
      <c r="K28" s="184">
        <v>55</v>
      </c>
      <c r="L28" s="185">
        <v>8</v>
      </c>
      <c r="M28" s="10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>
      <c r="A29" s="25"/>
      <c r="B29" s="28" t="s">
        <v>338</v>
      </c>
      <c r="C29" s="167">
        <v>2633</v>
      </c>
      <c r="D29" s="167">
        <f t="shared" si="9"/>
        <v>5273</v>
      </c>
      <c r="E29" s="166">
        <f t="shared" si="10"/>
        <v>2530</v>
      </c>
      <c r="F29" s="168">
        <f t="shared" si="10"/>
        <v>2743</v>
      </c>
      <c r="G29" s="166">
        <f t="shared" si="12"/>
        <v>5227</v>
      </c>
      <c r="H29" s="166">
        <v>2507</v>
      </c>
      <c r="I29" s="168">
        <v>2720</v>
      </c>
      <c r="J29" s="183">
        <f t="shared" si="11"/>
        <v>46</v>
      </c>
      <c r="K29" s="184">
        <v>23</v>
      </c>
      <c r="L29" s="185">
        <v>23</v>
      </c>
      <c r="M29" s="10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>
      <c r="A30" s="25"/>
      <c r="B30" s="28" t="s">
        <v>339</v>
      </c>
      <c r="C30" s="167">
        <v>1667</v>
      </c>
      <c r="D30" s="167">
        <f t="shared" si="9"/>
        <v>2887</v>
      </c>
      <c r="E30" s="166">
        <f t="shared" si="10"/>
        <v>1431</v>
      </c>
      <c r="F30" s="168">
        <f t="shared" si="10"/>
        <v>1456</v>
      </c>
      <c r="G30" s="166">
        <f t="shared" si="12"/>
        <v>2867</v>
      </c>
      <c r="H30" s="166">
        <v>1425</v>
      </c>
      <c r="I30" s="168">
        <v>1442</v>
      </c>
      <c r="J30" s="183">
        <f t="shared" si="11"/>
        <v>20</v>
      </c>
      <c r="K30" s="184">
        <v>6</v>
      </c>
      <c r="L30" s="185">
        <v>14</v>
      </c>
      <c r="M30" s="10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>
      <c r="A31" s="25"/>
      <c r="B31" s="28" t="s">
        <v>340</v>
      </c>
      <c r="C31" s="167">
        <v>732</v>
      </c>
      <c r="D31" s="167">
        <f t="shared" si="9"/>
        <v>1346</v>
      </c>
      <c r="E31" s="166">
        <f t="shared" si="10"/>
        <v>641</v>
      </c>
      <c r="F31" s="168">
        <f t="shared" si="10"/>
        <v>705</v>
      </c>
      <c r="G31" s="166">
        <f t="shared" si="12"/>
        <v>1334</v>
      </c>
      <c r="H31" s="166">
        <v>640</v>
      </c>
      <c r="I31" s="168">
        <v>694</v>
      </c>
      <c r="J31" s="183">
        <f t="shared" si="11"/>
        <v>12</v>
      </c>
      <c r="K31" s="184">
        <v>1</v>
      </c>
      <c r="L31" s="185">
        <v>11</v>
      </c>
      <c r="M31" s="10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>
      <c r="A32" s="25"/>
      <c r="B32" s="28" t="s">
        <v>341</v>
      </c>
      <c r="C32" s="167">
        <v>8886</v>
      </c>
      <c r="D32" s="167">
        <f t="shared" si="9"/>
        <v>17195</v>
      </c>
      <c r="E32" s="166">
        <f t="shared" si="10"/>
        <v>8521</v>
      </c>
      <c r="F32" s="168">
        <f t="shared" si="10"/>
        <v>8674</v>
      </c>
      <c r="G32" s="166">
        <f t="shared" si="12"/>
        <v>16999</v>
      </c>
      <c r="H32" s="166">
        <v>8381</v>
      </c>
      <c r="I32" s="168">
        <v>8618</v>
      </c>
      <c r="J32" s="183">
        <f t="shared" si="11"/>
        <v>196</v>
      </c>
      <c r="K32" s="184">
        <v>140</v>
      </c>
      <c r="L32" s="185">
        <v>56</v>
      </c>
      <c r="M32" s="10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>
      <c r="A33" s="25"/>
      <c r="B33" s="28" t="s">
        <v>342</v>
      </c>
      <c r="C33" s="167">
        <v>6987</v>
      </c>
      <c r="D33" s="167">
        <f t="shared" si="9"/>
        <v>18670</v>
      </c>
      <c r="E33" s="166">
        <f t="shared" si="10"/>
        <v>9282</v>
      </c>
      <c r="F33" s="168">
        <f t="shared" si="10"/>
        <v>9388</v>
      </c>
      <c r="G33" s="166">
        <f t="shared" si="12"/>
        <v>18615</v>
      </c>
      <c r="H33" s="166">
        <v>9260</v>
      </c>
      <c r="I33" s="168">
        <v>9355</v>
      </c>
      <c r="J33" s="183">
        <f t="shared" si="11"/>
        <v>55</v>
      </c>
      <c r="K33" s="184">
        <v>22</v>
      </c>
      <c r="L33" s="185">
        <v>33</v>
      </c>
      <c r="M33" s="10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>
      <c r="A34" s="25"/>
      <c r="B34" s="28" t="s">
        <v>343</v>
      </c>
      <c r="C34" s="167">
        <v>10792</v>
      </c>
      <c r="D34" s="167">
        <f t="shared" si="9"/>
        <v>21125</v>
      </c>
      <c r="E34" s="166">
        <f t="shared" si="10"/>
        <v>10480</v>
      </c>
      <c r="F34" s="168">
        <f t="shared" si="10"/>
        <v>10645</v>
      </c>
      <c r="G34" s="166">
        <f t="shared" si="12"/>
        <v>20940</v>
      </c>
      <c r="H34" s="166">
        <v>10407</v>
      </c>
      <c r="I34" s="168">
        <v>10533</v>
      </c>
      <c r="J34" s="183">
        <f t="shared" si="11"/>
        <v>185</v>
      </c>
      <c r="K34" s="184">
        <v>73</v>
      </c>
      <c r="L34" s="185">
        <v>112</v>
      </c>
      <c r="M34" s="10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>
      <c r="A35" s="25"/>
      <c r="B35" s="28" t="s">
        <v>344</v>
      </c>
      <c r="C35" s="167">
        <v>9485</v>
      </c>
      <c r="D35" s="167">
        <f t="shared" si="9"/>
        <v>24352</v>
      </c>
      <c r="E35" s="166">
        <f t="shared" si="10"/>
        <v>12007</v>
      </c>
      <c r="F35" s="168">
        <f t="shared" si="10"/>
        <v>12345</v>
      </c>
      <c r="G35" s="166">
        <f t="shared" si="12"/>
        <v>24232</v>
      </c>
      <c r="H35" s="166">
        <v>11953</v>
      </c>
      <c r="I35" s="168">
        <v>12279</v>
      </c>
      <c r="J35" s="183">
        <f t="shared" si="11"/>
        <v>120</v>
      </c>
      <c r="K35" s="184">
        <v>54</v>
      </c>
      <c r="L35" s="185">
        <v>66</v>
      </c>
      <c r="M35" s="10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>
      <c r="A36" s="25"/>
      <c r="B36" s="28" t="s">
        <v>345</v>
      </c>
      <c r="C36" s="167">
        <v>12499</v>
      </c>
      <c r="D36" s="167">
        <f t="shared" si="9"/>
        <v>31563</v>
      </c>
      <c r="E36" s="166">
        <f t="shared" si="10"/>
        <v>15567</v>
      </c>
      <c r="F36" s="168">
        <f t="shared" si="10"/>
        <v>15996</v>
      </c>
      <c r="G36" s="166">
        <f t="shared" si="12"/>
        <v>31455</v>
      </c>
      <c r="H36" s="166">
        <v>15530</v>
      </c>
      <c r="I36" s="168">
        <v>15925</v>
      </c>
      <c r="J36" s="183">
        <f t="shared" si="11"/>
        <v>108</v>
      </c>
      <c r="K36" s="184">
        <v>37</v>
      </c>
      <c r="L36" s="185">
        <v>71</v>
      </c>
      <c r="M36" s="10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>
      <c r="A37" s="25"/>
      <c r="B37" s="28" t="s">
        <v>346</v>
      </c>
      <c r="C37" s="167">
        <v>8020</v>
      </c>
      <c r="D37" s="167">
        <f t="shared" si="9"/>
        <v>22060</v>
      </c>
      <c r="E37" s="166">
        <f t="shared" si="10"/>
        <v>10897</v>
      </c>
      <c r="F37" s="168">
        <f t="shared" si="10"/>
        <v>11163</v>
      </c>
      <c r="G37" s="166">
        <f t="shared" si="12"/>
        <v>21944</v>
      </c>
      <c r="H37" s="166">
        <v>10842</v>
      </c>
      <c r="I37" s="168">
        <v>11102</v>
      </c>
      <c r="J37" s="183">
        <f t="shared" si="11"/>
        <v>116</v>
      </c>
      <c r="K37" s="184">
        <v>55</v>
      </c>
      <c r="L37" s="185">
        <v>61</v>
      </c>
      <c r="M37" s="10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>
      <c r="A38" s="25"/>
      <c r="B38" s="28" t="s">
        <v>347</v>
      </c>
      <c r="C38" s="167">
        <v>26843</v>
      </c>
      <c r="D38" s="167">
        <f t="shared" si="9"/>
        <v>73633</v>
      </c>
      <c r="E38" s="166">
        <f t="shared" si="10"/>
        <v>37105</v>
      </c>
      <c r="F38" s="168">
        <f t="shared" si="10"/>
        <v>36528</v>
      </c>
      <c r="G38" s="166">
        <f t="shared" si="12"/>
        <v>73024</v>
      </c>
      <c r="H38" s="166">
        <v>36755</v>
      </c>
      <c r="I38" s="168">
        <v>36269</v>
      </c>
      <c r="J38" s="183">
        <f t="shared" si="11"/>
        <v>609</v>
      </c>
      <c r="K38" s="184">
        <v>350</v>
      </c>
      <c r="L38" s="185">
        <v>259</v>
      </c>
      <c r="M38" s="10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>
      <c r="A39" s="25"/>
      <c r="B39" s="28" t="s">
        <v>348</v>
      </c>
      <c r="C39" s="167">
        <v>3854</v>
      </c>
      <c r="D39" s="167">
        <f t="shared" si="9"/>
        <v>10343</v>
      </c>
      <c r="E39" s="166">
        <f t="shared" si="10"/>
        <v>5151</v>
      </c>
      <c r="F39" s="168">
        <f t="shared" si="10"/>
        <v>5192</v>
      </c>
      <c r="G39" s="166">
        <f t="shared" si="12"/>
        <v>10297</v>
      </c>
      <c r="H39" s="166">
        <v>5138</v>
      </c>
      <c r="I39" s="168">
        <v>5159</v>
      </c>
      <c r="J39" s="183">
        <f t="shared" si="11"/>
        <v>46</v>
      </c>
      <c r="K39" s="184">
        <v>13</v>
      </c>
      <c r="L39" s="185">
        <v>33</v>
      </c>
      <c r="M39" s="10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>
      <c r="A40" s="25"/>
      <c r="B40" s="27" t="s">
        <v>137</v>
      </c>
      <c r="C40" s="180">
        <f>SUM(C41:C63)</f>
        <v>116364</v>
      </c>
      <c r="D40" s="180">
        <f t="shared" si="9"/>
        <v>268174</v>
      </c>
      <c r="E40" s="181">
        <f t="shared" si="10"/>
        <v>135986</v>
      </c>
      <c r="F40" s="182">
        <f t="shared" si="10"/>
        <v>132188</v>
      </c>
      <c r="G40" s="181">
        <f t="shared" ref="G40:L40" si="13">SUM(G41:G63)</f>
        <v>257138</v>
      </c>
      <c r="H40" s="181">
        <f t="shared" si="13"/>
        <v>128921</v>
      </c>
      <c r="I40" s="182">
        <f t="shared" si="13"/>
        <v>128217</v>
      </c>
      <c r="J40" s="180">
        <f>SUM(J41:J63)</f>
        <v>11036</v>
      </c>
      <c r="K40" s="181">
        <f t="shared" si="13"/>
        <v>7065</v>
      </c>
      <c r="L40" s="182">
        <f t="shared" si="13"/>
        <v>3971</v>
      </c>
      <c r="M40" s="105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>
      <c r="A41" s="25"/>
      <c r="B41" s="28" t="s">
        <v>376</v>
      </c>
      <c r="C41" s="167">
        <v>3081</v>
      </c>
      <c r="D41" s="167">
        <f t="shared" si="9"/>
        <v>6291</v>
      </c>
      <c r="E41" s="166">
        <f>H41+K41</f>
        <v>3398</v>
      </c>
      <c r="F41" s="168">
        <f t="shared" ref="F41:F64" si="14">I41+L41</f>
        <v>2893</v>
      </c>
      <c r="G41" s="166">
        <f>H41+I41</f>
        <v>5751</v>
      </c>
      <c r="H41" s="166">
        <v>2882</v>
      </c>
      <c r="I41" s="168">
        <v>2869</v>
      </c>
      <c r="J41" s="183">
        <f>K41+L41</f>
        <v>540</v>
      </c>
      <c r="K41" s="184">
        <v>516</v>
      </c>
      <c r="L41" s="185">
        <v>24</v>
      </c>
      <c r="M41" s="10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>
      <c r="A42" s="25"/>
      <c r="B42" s="28" t="s">
        <v>377</v>
      </c>
      <c r="C42" s="167">
        <v>12323</v>
      </c>
      <c r="D42" s="167">
        <f t="shared" ref="D42:E64" si="15">G42+J42</f>
        <v>27186</v>
      </c>
      <c r="E42" s="166">
        <f t="shared" ref="E42:E62" si="16">H42+K42</f>
        <v>13610</v>
      </c>
      <c r="F42" s="168">
        <f t="shared" ref="F42:F62" si="17">I42+L42</f>
        <v>13576</v>
      </c>
      <c r="G42" s="166">
        <f t="shared" ref="G42:G63" si="18">H42+I42</f>
        <v>26894</v>
      </c>
      <c r="H42" s="166">
        <v>13456</v>
      </c>
      <c r="I42" s="168">
        <v>13438</v>
      </c>
      <c r="J42" s="183">
        <f t="shared" ref="J42:J63" si="19">K42+L42</f>
        <v>292</v>
      </c>
      <c r="K42" s="184">
        <v>154</v>
      </c>
      <c r="L42" s="185">
        <v>138</v>
      </c>
      <c r="M42" s="10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>
      <c r="A43" s="25"/>
      <c r="B43" s="28" t="s">
        <v>378</v>
      </c>
      <c r="C43" s="167">
        <v>5130</v>
      </c>
      <c r="D43" s="167">
        <f t="shared" si="15"/>
        <v>10356</v>
      </c>
      <c r="E43" s="166">
        <f t="shared" si="16"/>
        <v>5295</v>
      </c>
      <c r="F43" s="168">
        <f t="shared" si="17"/>
        <v>5061</v>
      </c>
      <c r="G43" s="166">
        <f t="shared" si="18"/>
        <v>10112</v>
      </c>
      <c r="H43" s="166">
        <v>5112</v>
      </c>
      <c r="I43" s="168">
        <v>5000</v>
      </c>
      <c r="J43" s="183">
        <f t="shared" si="19"/>
        <v>244</v>
      </c>
      <c r="K43" s="184">
        <v>183</v>
      </c>
      <c r="L43" s="185">
        <v>61</v>
      </c>
      <c r="M43" s="10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>
      <c r="A44" s="25"/>
      <c r="B44" s="28" t="s">
        <v>379</v>
      </c>
      <c r="C44" s="167">
        <v>9057</v>
      </c>
      <c r="D44" s="167">
        <f t="shared" si="15"/>
        <v>20324</v>
      </c>
      <c r="E44" s="166">
        <f t="shared" si="16"/>
        <v>11426</v>
      </c>
      <c r="F44" s="168">
        <f t="shared" si="17"/>
        <v>8898</v>
      </c>
      <c r="G44" s="166">
        <f t="shared" si="18"/>
        <v>17597</v>
      </c>
      <c r="H44" s="166">
        <v>9258</v>
      </c>
      <c r="I44" s="168">
        <v>8339</v>
      </c>
      <c r="J44" s="183">
        <f t="shared" si="19"/>
        <v>2727</v>
      </c>
      <c r="K44" s="184">
        <v>2168</v>
      </c>
      <c r="L44" s="185">
        <v>559</v>
      </c>
      <c r="M44" s="10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>
      <c r="A45" s="25"/>
      <c r="B45" s="28" t="s">
        <v>380</v>
      </c>
      <c r="C45" s="167">
        <v>2268</v>
      </c>
      <c r="D45" s="167">
        <f t="shared" si="15"/>
        <v>4518</v>
      </c>
      <c r="E45" s="166">
        <f t="shared" si="16"/>
        <v>2355</v>
      </c>
      <c r="F45" s="168">
        <f t="shared" si="17"/>
        <v>2163</v>
      </c>
      <c r="G45" s="166">
        <f t="shared" si="18"/>
        <v>4477</v>
      </c>
      <c r="H45" s="166">
        <v>2335</v>
      </c>
      <c r="I45" s="168">
        <v>2142</v>
      </c>
      <c r="J45" s="183">
        <f t="shared" si="19"/>
        <v>41</v>
      </c>
      <c r="K45" s="184">
        <v>20</v>
      </c>
      <c r="L45" s="185">
        <v>21</v>
      </c>
      <c r="M45" s="10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>
      <c r="A46" s="25"/>
      <c r="B46" s="28" t="s">
        <v>381</v>
      </c>
      <c r="C46" s="167">
        <v>3312</v>
      </c>
      <c r="D46" s="167">
        <f t="shared" si="15"/>
        <v>6585</v>
      </c>
      <c r="E46" s="166">
        <f t="shared" si="16"/>
        <v>3490</v>
      </c>
      <c r="F46" s="168">
        <f t="shared" si="17"/>
        <v>3095</v>
      </c>
      <c r="G46" s="166">
        <f t="shared" si="18"/>
        <v>6520</v>
      </c>
      <c r="H46" s="166">
        <v>3458</v>
      </c>
      <c r="I46" s="168">
        <v>3062</v>
      </c>
      <c r="J46" s="183">
        <f t="shared" si="19"/>
        <v>65</v>
      </c>
      <c r="K46" s="184">
        <v>32</v>
      </c>
      <c r="L46" s="185">
        <v>33</v>
      </c>
      <c r="M46" s="10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>
      <c r="A47" s="25"/>
      <c r="B47" s="28" t="s">
        <v>382</v>
      </c>
      <c r="C47" s="167">
        <v>2624</v>
      </c>
      <c r="D47" s="167">
        <f t="shared" si="15"/>
        <v>5228</v>
      </c>
      <c r="E47" s="166">
        <f t="shared" si="16"/>
        <v>2666</v>
      </c>
      <c r="F47" s="168">
        <f t="shared" si="17"/>
        <v>2562</v>
      </c>
      <c r="G47" s="166">
        <f t="shared" si="18"/>
        <v>5045</v>
      </c>
      <c r="H47" s="166">
        <v>2524</v>
      </c>
      <c r="I47" s="168">
        <v>2521</v>
      </c>
      <c r="J47" s="183">
        <f t="shared" si="19"/>
        <v>183</v>
      </c>
      <c r="K47" s="184">
        <v>142</v>
      </c>
      <c r="L47" s="185">
        <v>41</v>
      </c>
      <c r="M47" s="10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>
      <c r="A48" s="25"/>
      <c r="B48" s="28" t="s">
        <v>383</v>
      </c>
      <c r="C48" s="167">
        <v>1960</v>
      </c>
      <c r="D48" s="167">
        <f t="shared" si="15"/>
        <v>3352</v>
      </c>
      <c r="E48" s="166">
        <f t="shared" si="16"/>
        <v>1665</v>
      </c>
      <c r="F48" s="168">
        <f t="shared" si="17"/>
        <v>1687</v>
      </c>
      <c r="G48" s="166">
        <f t="shared" si="18"/>
        <v>3326</v>
      </c>
      <c r="H48" s="166">
        <v>1650</v>
      </c>
      <c r="I48" s="168">
        <v>1676</v>
      </c>
      <c r="J48" s="183">
        <f t="shared" si="19"/>
        <v>26</v>
      </c>
      <c r="K48" s="184">
        <v>15</v>
      </c>
      <c r="L48" s="185">
        <v>11</v>
      </c>
      <c r="M48" s="10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>
      <c r="A49" s="25"/>
      <c r="B49" s="28" t="s">
        <v>384</v>
      </c>
      <c r="C49" s="167">
        <v>1884</v>
      </c>
      <c r="D49" s="167">
        <f t="shared" si="15"/>
        <v>3629</v>
      </c>
      <c r="E49" s="166">
        <f t="shared" si="16"/>
        <v>1872</v>
      </c>
      <c r="F49" s="168">
        <f t="shared" si="17"/>
        <v>1757</v>
      </c>
      <c r="G49" s="166">
        <f t="shared" si="18"/>
        <v>3482</v>
      </c>
      <c r="H49" s="166">
        <v>1757</v>
      </c>
      <c r="I49" s="168">
        <v>1725</v>
      </c>
      <c r="J49" s="183">
        <f t="shared" si="19"/>
        <v>147</v>
      </c>
      <c r="K49" s="184">
        <v>115</v>
      </c>
      <c r="L49" s="185">
        <v>32</v>
      </c>
      <c r="M49" s="10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>
      <c r="A50" s="25"/>
      <c r="B50" s="28" t="s">
        <v>385</v>
      </c>
      <c r="C50" s="167">
        <v>6563</v>
      </c>
      <c r="D50" s="167">
        <f t="shared" si="15"/>
        <v>17876</v>
      </c>
      <c r="E50" s="166">
        <f t="shared" si="16"/>
        <v>8799</v>
      </c>
      <c r="F50" s="168">
        <f t="shared" si="17"/>
        <v>9077</v>
      </c>
      <c r="G50" s="166">
        <f t="shared" si="18"/>
        <v>17710</v>
      </c>
      <c r="H50" s="166">
        <v>8684</v>
      </c>
      <c r="I50" s="168">
        <v>9026</v>
      </c>
      <c r="J50" s="183">
        <f t="shared" si="19"/>
        <v>166</v>
      </c>
      <c r="K50" s="184">
        <v>115</v>
      </c>
      <c r="L50" s="185">
        <v>51</v>
      </c>
      <c r="M50" s="10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>
      <c r="A51" s="25"/>
      <c r="B51" s="28" t="s">
        <v>386</v>
      </c>
      <c r="C51" s="167">
        <v>3522</v>
      </c>
      <c r="D51" s="167">
        <f t="shared" si="15"/>
        <v>7042</v>
      </c>
      <c r="E51" s="166">
        <f t="shared" si="16"/>
        <v>3633</v>
      </c>
      <c r="F51" s="168">
        <f t="shared" si="17"/>
        <v>3409</v>
      </c>
      <c r="G51" s="166">
        <f t="shared" si="18"/>
        <v>6845</v>
      </c>
      <c r="H51" s="166">
        <v>3491</v>
      </c>
      <c r="I51" s="168">
        <v>3354</v>
      </c>
      <c r="J51" s="183">
        <f t="shared" si="19"/>
        <v>197</v>
      </c>
      <c r="K51" s="184">
        <v>142</v>
      </c>
      <c r="L51" s="185">
        <v>55</v>
      </c>
      <c r="M51" s="10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>
      <c r="A52" s="25"/>
      <c r="B52" s="28" t="s">
        <v>387</v>
      </c>
      <c r="C52" s="167">
        <v>2557</v>
      </c>
      <c r="D52" s="167">
        <f t="shared" si="15"/>
        <v>5632</v>
      </c>
      <c r="E52" s="166">
        <f t="shared" si="16"/>
        <v>3017</v>
      </c>
      <c r="F52" s="168">
        <f t="shared" si="17"/>
        <v>2615</v>
      </c>
      <c r="G52" s="166">
        <f t="shared" si="18"/>
        <v>5352</v>
      </c>
      <c r="H52" s="166">
        <v>2772</v>
      </c>
      <c r="I52" s="168">
        <v>2580</v>
      </c>
      <c r="J52" s="183">
        <f t="shared" si="19"/>
        <v>280</v>
      </c>
      <c r="K52" s="184">
        <v>245</v>
      </c>
      <c r="L52" s="185">
        <v>35</v>
      </c>
      <c r="M52" s="10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>
      <c r="A53" s="25"/>
      <c r="B53" s="28" t="s">
        <v>388</v>
      </c>
      <c r="C53" s="167">
        <v>3045</v>
      </c>
      <c r="D53" s="167">
        <f t="shared" si="15"/>
        <v>6253</v>
      </c>
      <c r="E53" s="166">
        <f t="shared" si="16"/>
        <v>3105</v>
      </c>
      <c r="F53" s="168">
        <f t="shared" si="17"/>
        <v>3148</v>
      </c>
      <c r="G53" s="166">
        <f t="shared" si="18"/>
        <v>5878</v>
      </c>
      <c r="H53" s="166">
        <v>2911</v>
      </c>
      <c r="I53" s="168">
        <v>2967</v>
      </c>
      <c r="J53" s="183">
        <f t="shared" si="19"/>
        <v>375</v>
      </c>
      <c r="K53" s="184">
        <v>194</v>
      </c>
      <c r="L53" s="185">
        <v>181</v>
      </c>
      <c r="M53" s="10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>
      <c r="A54" s="25"/>
      <c r="B54" s="28" t="s">
        <v>389</v>
      </c>
      <c r="C54" s="167">
        <v>3775</v>
      </c>
      <c r="D54" s="167">
        <f t="shared" si="15"/>
        <v>7454</v>
      </c>
      <c r="E54" s="166">
        <f t="shared" si="16"/>
        <v>3648</v>
      </c>
      <c r="F54" s="168">
        <f t="shared" si="17"/>
        <v>3806</v>
      </c>
      <c r="G54" s="166">
        <f t="shared" si="18"/>
        <v>7271</v>
      </c>
      <c r="H54" s="166">
        <v>3569</v>
      </c>
      <c r="I54" s="168">
        <v>3702</v>
      </c>
      <c r="J54" s="183">
        <f t="shared" si="19"/>
        <v>183</v>
      </c>
      <c r="K54" s="184">
        <v>79</v>
      </c>
      <c r="L54" s="185">
        <v>104</v>
      </c>
      <c r="M54" s="10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>
      <c r="A55" s="25"/>
      <c r="B55" s="28" t="s">
        <v>390</v>
      </c>
      <c r="C55" s="167">
        <v>7984</v>
      </c>
      <c r="D55" s="167">
        <f t="shared" si="15"/>
        <v>19352</v>
      </c>
      <c r="E55" s="166">
        <f t="shared" si="16"/>
        <v>9885</v>
      </c>
      <c r="F55" s="168">
        <f t="shared" si="17"/>
        <v>9467</v>
      </c>
      <c r="G55" s="166">
        <f t="shared" si="18"/>
        <v>15644</v>
      </c>
      <c r="H55" s="166">
        <v>7824</v>
      </c>
      <c r="I55" s="168">
        <v>7820</v>
      </c>
      <c r="J55" s="183">
        <f t="shared" si="19"/>
        <v>3708</v>
      </c>
      <c r="K55" s="184">
        <v>2061</v>
      </c>
      <c r="L55" s="185">
        <v>1647</v>
      </c>
      <c r="M55" s="10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>
      <c r="A56" s="25"/>
      <c r="B56" s="28" t="s">
        <v>391</v>
      </c>
      <c r="C56" s="167">
        <v>3002</v>
      </c>
      <c r="D56" s="167">
        <f t="shared" si="15"/>
        <v>5656</v>
      </c>
      <c r="E56" s="166">
        <f t="shared" si="16"/>
        <v>2793</v>
      </c>
      <c r="F56" s="168">
        <f t="shared" si="17"/>
        <v>2863</v>
      </c>
      <c r="G56" s="166">
        <f t="shared" si="18"/>
        <v>5599</v>
      </c>
      <c r="H56" s="166">
        <v>2769</v>
      </c>
      <c r="I56" s="168">
        <v>2830</v>
      </c>
      <c r="J56" s="183">
        <f t="shared" si="19"/>
        <v>57</v>
      </c>
      <c r="K56" s="184">
        <v>24</v>
      </c>
      <c r="L56" s="185">
        <v>33</v>
      </c>
      <c r="M56" s="10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>
      <c r="A57" s="25"/>
      <c r="B57" s="28" t="s">
        <v>392</v>
      </c>
      <c r="C57" s="167">
        <v>6198</v>
      </c>
      <c r="D57" s="167">
        <f t="shared" si="15"/>
        <v>15876</v>
      </c>
      <c r="E57" s="166">
        <f t="shared" si="16"/>
        <v>7994</v>
      </c>
      <c r="F57" s="168">
        <f t="shared" si="17"/>
        <v>7882</v>
      </c>
      <c r="G57" s="166">
        <f t="shared" si="18"/>
        <v>15491</v>
      </c>
      <c r="H57" s="166">
        <v>7766</v>
      </c>
      <c r="I57" s="168">
        <v>7725</v>
      </c>
      <c r="J57" s="183">
        <f t="shared" si="19"/>
        <v>385</v>
      </c>
      <c r="K57" s="184">
        <v>228</v>
      </c>
      <c r="L57" s="185">
        <v>157</v>
      </c>
      <c r="M57" s="10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>
      <c r="A58" s="25"/>
      <c r="B58" s="28" t="s">
        <v>393</v>
      </c>
      <c r="C58" s="167">
        <v>2987</v>
      </c>
      <c r="D58" s="167">
        <f t="shared" si="15"/>
        <v>6331</v>
      </c>
      <c r="E58" s="166">
        <f t="shared" si="16"/>
        <v>3143</v>
      </c>
      <c r="F58" s="168">
        <f t="shared" si="17"/>
        <v>3188</v>
      </c>
      <c r="G58" s="166">
        <f t="shared" si="18"/>
        <v>6289</v>
      </c>
      <c r="H58" s="166">
        <v>3130</v>
      </c>
      <c r="I58" s="168">
        <v>3159</v>
      </c>
      <c r="J58" s="183">
        <f t="shared" si="19"/>
        <v>42</v>
      </c>
      <c r="K58" s="184">
        <v>13</v>
      </c>
      <c r="L58" s="185">
        <v>29</v>
      </c>
      <c r="M58" s="10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>
      <c r="A59" s="25"/>
      <c r="B59" s="28" t="s">
        <v>394</v>
      </c>
      <c r="C59" s="167">
        <v>8151</v>
      </c>
      <c r="D59" s="167">
        <f t="shared" si="15"/>
        <v>22020</v>
      </c>
      <c r="E59" s="166">
        <f t="shared" si="16"/>
        <v>10866</v>
      </c>
      <c r="F59" s="168">
        <f t="shared" si="17"/>
        <v>11154</v>
      </c>
      <c r="G59" s="166">
        <f t="shared" si="18"/>
        <v>21858</v>
      </c>
      <c r="H59" s="166">
        <v>10791</v>
      </c>
      <c r="I59" s="168">
        <v>11067</v>
      </c>
      <c r="J59" s="183">
        <f t="shared" si="19"/>
        <v>162</v>
      </c>
      <c r="K59" s="184">
        <v>75</v>
      </c>
      <c r="L59" s="185">
        <v>87</v>
      </c>
      <c r="M59" s="10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>
      <c r="A60" s="25"/>
      <c r="B60" s="28" t="s">
        <v>395</v>
      </c>
      <c r="C60" s="167">
        <v>10726</v>
      </c>
      <c r="D60" s="167">
        <f t="shared" si="15"/>
        <v>29831</v>
      </c>
      <c r="E60" s="166">
        <f t="shared" si="16"/>
        <v>14718</v>
      </c>
      <c r="F60" s="168">
        <f t="shared" si="17"/>
        <v>15113</v>
      </c>
      <c r="G60" s="166">
        <f t="shared" si="18"/>
        <v>29641</v>
      </c>
      <c r="H60" s="166">
        <v>14633</v>
      </c>
      <c r="I60" s="168">
        <v>15008</v>
      </c>
      <c r="J60" s="183">
        <f t="shared" si="19"/>
        <v>190</v>
      </c>
      <c r="K60" s="184">
        <v>85</v>
      </c>
      <c r="L60" s="185">
        <v>105</v>
      </c>
      <c r="M60" s="10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>
      <c r="A61" s="25"/>
      <c r="B61" s="28" t="s">
        <v>396</v>
      </c>
      <c r="C61" s="167">
        <v>10278</v>
      </c>
      <c r="D61" s="167">
        <f t="shared" si="15"/>
        <v>25219</v>
      </c>
      <c r="E61" s="166">
        <f t="shared" si="16"/>
        <v>12539</v>
      </c>
      <c r="F61" s="168">
        <f t="shared" si="17"/>
        <v>12680</v>
      </c>
      <c r="G61" s="166">
        <f t="shared" si="18"/>
        <v>24353</v>
      </c>
      <c r="H61" s="166">
        <v>12155</v>
      </c>
      <c r="I61" s="168">
        <v>12198</v>
      </c>
      <c r="J61" s="183">
        <f t="shared" si="19"/>
        <v>866</v>
      </c>
      <c r="K61" s="184">
        <v>384</v>
      </c>
      <c r="L61" s="185">
        <v>482</v>
      </c>
      <c r="M61" s="10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>
      <c r="A62" s="25"/>
      <c r="B62" s="28" t="s">
        <v>397</v>
      </c>
      <c r="C62" s="167">
        <v>4954</v>
      </c>
      <c r="D62" s="167">
        <f t="shared" si="15"/>
        <v>10248</v>
      </c>
      <c r="E62" s="166">
        <f t="shared" si="16"/>
        <v>5099</v>
      </c>
      <c r="F62" s="168">
        <f t="shared" si="17"/>
        <v>5149</v>
      </c>
      <c r="G62" s="166">
        <f t="shared" si="18"/>
        <v>10124</v>
      </c>
      <c r="H62" s="166">
        <v>5041</v>
      </c>
      <c r="I62" s="168">
        <v>5083</v>
      </c>
      <c r="J62" s="183">
        <f t="shared" si="19"/>
        <v>124</v>
      </c>
      <c r="K62" s="184">
        <v>58</v>
      </c>
      <c r="L62" s="185">
        <v>66</v>
      </c>
      <c r="M62" s="10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>
      <c r="A63" s="25"/>
      <c r="B63" s="28" t="s">
        <v>398</v>
      </c>
      <c r="C63" s="167">
        <v>983</v>
      </c>
      <c r="D63" s="167">
        <f t="shared" si="15"/>
        <v>1915</v>
      </c>
      <c r="E63" s="166">
        <f>H63+K63</f>
        <v>970</v>
      </c>
      <c r="F63" s="168">
        <f t="shared" si="14"/>
        <v>945</v>
      </c>
      <c r="G63" s="166">
        <f t="shared" si="18"/>
        <v>1879</v>
      </c>
      <c r="H63" s="166">
        <v>953</v>
      </c>
      <c r="I63" s="168">
        <v>926</v>
      </c>
      <c r="J63" s="183">
        <f t="shared" si="19"/>
        <v>36</v>
      </c>
      <c r="K63" s="184">
        <v>17</v>
      </c>
      <c r="L63" s="185">
        <v>19</v>
      </c>
      <c r="M63" s="10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>
      <c r="A64" s="25"/>
      <c r="B64" s="27" t="s">
        <v>138</v>
      </c>
      <c r="C64" s="180">
        <f>SUM(C65:C86)</f>
        <v>63409</v>
      </c>
      <c r="D64" s="180">
        <f t="shared" si="15"/>
        <v>143947</v>
      </c>
      <c r="E64" s="181">
        <f t="shared" si="15"/>
        <v>72288</v>
      </c>
      <c r="F64" s="182">
        <f t="shared" si="14"/>
        <v>71659</v>
      </c>
      <c r="G64" s="181">
        <f t="shared" ref="G64:I64" si="20">SUM(G65:G86)</f>
        <v>141577</v>
      </c>
      <c r="H64" s="181">
        <f t="shared" si="20"/>
        <v>70895</v>
      </c>
      <c r="I64" s="182">
        <f t="shared" si="20"/>
        <v>70682</v>
      </c>
      <c r="J64" s="180">
        <f>SUM(J65:J86)</f>
        <v>2370</v>
      </c>
      <c r="K64" s="181">
        <f>SUM(K65:K86)</f>
        <v>1393</v>
      </c>
      <c r="L64" s="182">
        <f>SUM(L65:L86)</f>
        <v>977</v>
      </c>
      <c r="M64" s="105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>
      <c r="A65" s="25"/>
      <c r="B65" s="28" t="s">
        <v>399</v>
      </c>
      <c r="C65" s="167">
        <v>3544</v>
      </c>
      <c r="D65" s="167">
        <f t="shared" ref="D65:F87" si="21">G65+J65</f>
        <v>7777</v>
      </c>
      <c r="E65" s="166">
        <f t="shared" ref="E65:F86" si="22">H65+K65</f>
        <v>3946</v>
      </c>
      <c r="F65" s="168">
        <f t="shared" si="22"/>
        <v>3831</v>
      </c>
      <c r="G65" s="166">
        <f t="shared" ref="G65:G86" si="23">SUM(H65:I65)</f>
        <v>7611</v>
      </c>
      <c r="H65" s="166">
        <v>3840</v>
      </c>
      <c r="I65" s="168">
        <v>3771</v>
      </c>
      <c r="J65" s="183">
        <f t="shared" ref="J65:J86" si="24">SUM(K65:L65)</f>
        <v>166</v>
      </c>
      <c r="K65" s="184">
        <v>106</v>
      </c>
      <c r="L65" s="185">
        <v>60</v>
      </c>
      <c r="M65" s="10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>
      <c r="A66" s="25"/>
      <c r="B66" s="28" t="s">
        <v>400</v>
      </c>
      <c r="C66" s="167">
        <v>1489</v>
      </c>
      <c r="D66" s="167">
        <f t="shared" si="21"/>
        <v>3208</v>
      </c>
      <c r="E66" s="166">
        <f t="shared" si="22"/>
        <v>1656</v>
      </c>
      <c r="F66" s="168">
        <f t="shared" si="22"/>
        <v>1552</v>
      </c>
      <c r="G66" s="166">
        <f t="shared" si="23"/>
        <v>3165</v>
      </c>
      <c r="H66" s="166">
        <v>1633</v>
      </c>
      <c r="I66" s="168">
        <v>1532</v>
      </c>
      <c r="J66" s="183">
        <f t="shared" si="24"/>
        <v>43</v>
      </c>
      <c r="K66" s="184">
        <v>23</v>
      </c>
      <c r="L66" s="185">
        <v>20</v>
      </c>
      <c r="M66" s="10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>
      <c r="A67" s="25"/>
      <c r="B67" s="28" t="s">
        <v>401</v>
      </c>
      <c r="C67" s="167">
        <v>1688</v>
      </c>
      <c r="D67" s="167">
        <f t="shared" si="21"/>
        <v>3478</v>
      </c>
      <c r="E67" s="166">
        <f t="shared" si="22"/>
        <v>1793</v>
      </c>
      <c r="F67" s="168">
        <f t="shared" si="22"/>
        <v>1685</v>
      </c>
      <c r="G67" s="166">
        <f t="shared" si="23"/>
        <v>3400</v>
      </c>
      <c r="H67" s="166">
        <v>1732</v>
      </c>
      <c r="I67" s="168">
        <v>1668</v>
      </c>
      <c r="J67" s="183">
        <f t="shared" si="24"/>
        <v>78</v>
      </c>
      <c r="K67" s="184">
        <v>61</v>
      </c>
      <c r="L67" s="185">
        <v>17</v>
      </c>
      <c r="M67" s="10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>
      <c r="A68" s="25"/>
      <c r="B68" s="28" t="s">
        <v>402</v>
      </c>
      <c r="C68" s="167">
        <v>1249</v>
      </c>
      <c r="D68" s="167">
        <f t="shared" si="21"/>
        <v>2711</v>
      </c>
      <c r="E68" s="166">
        <f t="shared" si="22"/>
        <v>1392</v>
      </c>
      <c r="F68" s="168">
        <f t="shared" si="22"/>
        <v>1319</v>
      </c>
      <c r="G68" s="166">
        <f t="shared" si="23"/>
        <v>2646</v>
      </c>
      <c r="H68" s="166">
        <v>1337</v>
      </c>
      <c r="I68" s="168">
        <v>1309</v>
      </c>
      <c r="J68" s="183">
        <f t="shared" si="24"/>
        <v>65</v>
      </c>
      <c r="K68" s="184">
        <v>55</v>
      </c>
      <c r="L68" s="185">
        <v>10</v>
      </c>
      <c r="M68" s="10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>
      <c r="A69" s="25"/>
      <c r="B69" s="28" t="s">
        <v>403</v>
      </c>
      <c r="C69" s="167">
        <v>1824</v>
      </c>
      <c r="D69" s="167">
        <f t="shared" si="21"/>
        <v>3625</v>
      </c>
      <c r="E69" s="166">
        <f t="shared" si="22"/>
        <v>1821</v>
      </c>
      <c r="F69" s="168">
        <f t="shared" si="22"/>
        <v>1804</v>
      </c>
      <c r="G69" s="166">
        <f t="shared" si="23"/>
        <v>3532</v>
      </c>
      <c r="H69" s="166">
        <v>1754</v>
      </c>
      <c r="I69" s="168">
        <v>1778</v>
      </c>
      <c r="J69" s="183">
        <f t="shared" si="24"/>
        <v>93</v>
      </c>
      <c r="K69" s="184">
        <v>67</v>
      </c>
      <c r="L69" s="185">
        <v>26</v>
      </c>
      <c r="M69" s="10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>
      <c r="A70" s="25"/>
      <c r="B70" s="28" t="s">
        <v>404</v>
      </c>
      <c r="C70" s="167">
        <v>2115</v>
      </c>
      <c r="D70" s="167">
        <f t="shared" si="21"/>
        <v>4500</v>
      </c>
      <c r="E70" s="166">
        <f t="shared" si="22"/>
        <v>2298</v>
      </c>
      <c r="F70" s="168">
        <f t="shared" si="22"/>
        <v>2202</v>
      </c>
      <c r="G70" s="166">
        <f t="shared" si="23"/>
        <v>4375</v>
      </c>
      <c r="H70" s="166">
        <v>2187</v>
      </c>
      <c r="I70" s="168">
        <v>2188</v>
      </c>
      <c r="J70" s="183">
        <f t="shared" si="24"/>
        <v>125</v>
      </c>
      <c r="K70" s="184">
        <v>111</v>
      </c>
      <c r="L70" s="185">
        <v>14</v>
      </c>
      <c r="M70" s="10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>
      <c r="A71" s="25"/>
      <c r="B71" s="28" t="s">
        <v>405</v>
      </c>
      <c r="C71" s="167">
        <v>1610</v>
      </c>
      <c r="D71" s="167">
        <f t="shared" si="21"/>
        <v>3478</v>
      </c>
      <c r="E71" s="166">
        <f t="shared" si="22"/>
        <v>1776</v>
      </c>
      <c r="F71" s="168">
        <f t="shared" si="22"/>
        <v>1702</v>
      </c>
      <c r="G71" s="166">
        <f t="shared" si="23"/>
        <v>3400</v>
      </c>
      <c r="H71" s="166">
        <v>1722</v>
      </c>
      <c r="I71" s="168">
        <v>1678</v>
      </c>
      <c r="J71" s="183">
        <f t="shared" si="24"/>
        <v>78</v>
      </c>
      <c r="K71" s="184">
        <v>54</v>
      </c>
      <c r="L71" s="185">
        <v>24</v>
      </c>
      <c r="M71" s="10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>
      <c r="A72" s="25"/>
      <c r="B72" s="28" t="s">
        <v>406</v>
      </c>
      <c r="C72" s="167">
        <v>1768</v>
      </c>
      <c r="D72" s="167">
        <f t="shared" si="21"/>
        <v>3797</v>
      </c>
      <c r="E72" s="166">
        <f t="shared" si="22"/>
        <v>1927</v>
      </c>
      <c r="F72" s="168">
        <f t="shared" si="22"/>
        <v>1870</v>
      </c>
      <c r="G72" s="166">
        <f t="shared" si="23"/>
        <v>3770</v>
      </c>
      <c r="H72" s="166">
        <v>1919</v>
      </c>
      <c r="I72" s="168">
        <v>1851</v>
      </c>
      <c r="J72" s="183">
        <f t="shared" si="24"/>
        <v>27</v>
      </c>
      <c r="K72" s="184">
        <v>8</v>
      </c>
      <c r="L72" s="185">
        <v>19</v>
      </c>
      <c r="M72" s="10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>
      <c r="A73" s="25"/>
      <c r="B73" s="28" t="s">
        <v>365</v>
      </c>
      <c r="C73" s="167">
        <v>952</v>
      </c>
      <c r="D73" s="167">
        <f t="shared" si="21"/>
        <v>2082</v>
      </c>
      <c r="E73" s="166">
        <f t="shared" si="22"/>
        <v>1064</v>
      </c>
      <c r="F73" s="168">
        <f t="shared" si="22"/>
        <v>1018</v>
      </c>
      <c r="G73" s="166">
        <f t="shared" si="23"/>
        <v>2054</v>
      </c>
      <c r="H73" s="166">
        <v>1051</v>
      </c>
      <c r="I73" s="168">
        <v>1003</v>
      </c>
      <c r="J73" s="183">
        <f t="shared" si="24"/>
        <v>28</v>
      </c>
      <c r="K73" s="184">
        <v>13</v>
      </c>
      <c r="L73" s="185">
        <v>15</v>
      </c>
      <c r="M73" s="10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>
      <c r="A74" s="25"/>
      <c r="B74" s="28" t="s">
        <v>407</v>
      </c>
      <c r="C74" s="167">
        <v>1159</v>
      </c>
      <c r="D74" s="167">
        <f t="shared" si="21"/>
        <v>2484</v>
      </c>
      <c r="E74" s="166">
        <f t="shared" si="22"/>
        <v>1293</v>
      </c>
      <c r="F74" s="168">
        <f t="shared" si="22"/>
        <v>1191</v>
      </c>
      <c r="G74" s="166">
        <f t="shared" si="23"/>
        <v>2369</v>
      </c>
      <c r="H74" s="166">
        <v>1197</v>
      </c>
      <c r="I74" s="168">
        <v>1172</v>
      </c>
      <c r="J74" s="183">
        <f t="shared" si="24"/>
        <v>115</v>
      </c>
      <c r="K74" s="184">
        <v>96</v>
      </c>
      <c r="L74" s="185">
        <v>19</v>
      </c>
      <c r="M74" s="10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>
      <c r="A75" s="25"/>
      <c r="B75" s="28" t="s">
        <v>408</v>
      </c>
      <c r="C75" s="167">
        <v>1619</v>
      </c>
      <c r="D75" s="167">
        <f t="shared" si="21"/>
        <v>2988</v>
      </c>
      <c r="E75" s="166">
        <f t="shared" si="22"/>
        <v>1468</v>
      </c>
      <c r="F75" s="168">
        <f t="shared" si="22"/>
        <v>1520</v>
      </c>
      <c r="G75" s="166">
        <f t="shared" si="23"/>
        <v>2969</v>
      </c>
      <c r="H75" s="166">
        <v>1462</v>
      </c>
      <c r="I75" s="168">
        <v>1507</v>
      </c>
      <c r="J75" s="183">
        <f t="shared" si="24"/>
        <v>19</v>
      </c>
      <c r="K75" s="184">
        <v>6</v>
      </c>
      <c r="L75" s="185">
        <v>13</v>
      </c>
      <c r="M75" s="10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>
      <c r="A76" s="25"/>
      <c r="B76" s="28" t="s">
        <v>409</v>
      </c>
      <c r="C76" s="167">
        <v>925</v>
      </c>
      <c r="D76" s="167">
        <f t="shared" si="21"/>
        <v>1758</v>
      </c>
      <c r="E76" s="166">
        <f t="shared" si="22"/>
        <v>900</v>
      </c>
      <c r="F76" s="168">
        <f t="shared" si="22"/>
        <v>858</v>
      </c>
      <c r="G76" s="166">
        <f t="shared" si="23"/>
        <v>1688</v>
      </c>
      <c r="H76" s="166">
        <v>841</v>
      </c>
      <c r="I76" s="168">
        <v>847</v>
      </c>
      <c r="J76" s="183">
        <f t="shared" si="24"/>
        <v>70</v>
      </c>
      <c r="K76" s="184">
        <v>59</v>
      </c>
      <c r="L76" s="185">
        <v>11</v>
      </c>
      <c r="M76" s="10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>
      <c r="A77" s="25"/>
      <c r="B77" s="28" t="s">
        <v>410</v>
      </c>
      <c r="C77" s="167">
        <v>729</v>
      </c>
      <c r="D77" s="167">
        <f t="shared" si="21"/>
        <v>1356</v>
      </c>
      <c r="E77" s="166">
        <f t="shared" si="22"/>
        <v>687</v>
      </c>
      <c r="F77" s="168">
        <f t="shared" si="22"/>
        <v>669</v>
      </c>
      <c r="G77" s="166">
        <f t="shared" si="23"/>
        <v>1345</v>
      </c>
      <c r="H77" s="166">
        <v>683</v>
      </c>
      <c r="I77" s="168">
        <v>662</v>
      </c>
      <c r="J77" s="183">
        <f t="shared" si="24"/>
        <v>11</v>
      </c>
      <c r="K77" s="184">
        <v>4</v>
      </c>
      <c r="L77" s="185">
        <v>7</v>
      </c>
      <c r="M77" s="10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>
      <c r="A78" s="25"/>
      <c r="B78" s="28" t="s">
        <v>411</v>
      </c>
      <c r="C78" s="167">
        <v>1153</v>
      </c>
      <c r="D78" s="167">
        <f t="shared" si="21"/>
        <v>2216</v>
      </c>
      <c r="E78" s="166">
        <f t="shared" si="22"/>
        <v>1106</v>
      </c>
      <c r="F78" s="168">
        <f t="shared" si="22"/>
        <v>1110</v>
      </c>
      <c r="G78" s="166">
        <f t="shared" si="23"/>
        <v>2185</v>
      </c>
      <c r="H78" s="166">
        <v>1083</v>
      </c>
      <c r="I78" s="168">
        <v>1102</v>
      </c>
      <c r="J78" s="183">
        <f t="shared" si="24"/>
        <v>31</v>
      </c>
      <c r="K78" s="184">
        <v>23</v>
      </c>
      <c r="L78" s="185">
        <v>8</v>
      </c>
      <c r="M78" s="10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>
      <c r="A79" s="25"/>
      <c r="B79" s="28" t="s">
        <v>412</v>
      </c>
      <c r="C79" s="167">
        <v>601</v>
      </c>
      <c r="D79" s="167">
        <f t="shared" si="21"/>
        <v>1112</v>
      </c>
      <c r="E79" s="166">
        <f t="shared" si="22"/>
        <v>518</v>
      </c>
      <c r="F79" s="168">
        <f t="shared" si="22"/>
        <v>594</v>
      </c>
      <c r="G79" s="166">
        <f t="shared" si="23"/>
        <v>1105</v>
      </c>
      <c r="H79" s="166">
        <v>517</v>
      </c>
      <c r="I79" s="168">
        <v>588</v>
      </c>
      <c r="J79" s="183">
        <f t="shared" si="24"/>
        <v>7</v>
      </c>
      <c r="K79" s="184">
        <v>1</v>
      </c>
      <c r="L79" s="185">
        <v>6</v>
      </c>
      <c r="M79" s="10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>
      <c r="A80" s="25"/>
      <c r="B80" s="28" t="s">
        <v>413</v>
      </c>
      <c r="C80" s="167">
        <v>3770</v>
      </c>
      <c r="D80" s="167">
        <f t="shared" si="21"/>
        <v>7635</v>
      </c>
      <c r="E80" s="166">
        <f t="shared" si="22"/>
        <v>3846</v>
      </c>
      <c r="F80" s="168">
        <f t="shared" si="22"/>
        <v>3789</v>
      </c>
      <c r="G80" s="166">
        <f t="shared" si="23"/>
        <v>7527</v>
      </c>
      <c r="H80" s="166">
        <v>3793</v>
      </c>
      <c r="I80" s="168">
        <v>3734</v>
      </c>
      <c r="J80" s="183">
        <f t="shared" si="24"/>
        <v>108</v>
      </c>
      <c r="K80" s="184">
        <v>53</v>
      </c>
      <c r="L80" s="185">
        <v>55</v>
      </c>
      <c r="M80" s="10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>
      <c r="A81" s="25"/>
      <c r="B81" s="28" t="s">
        <v>414</v>
      </c>
      <c r="C81" s="167">
        <v>4392</v>
      </c>
      <c r="D81" s="167">
        <f t="shared" si="21"/>
        <v>8804</v>
      </c>
      <c r="E81" s="166">
        <f t="shared" si="22"/>
        <v>4353</v>
      </c>
      <c r="F81" s="168">
        <f t="shared" si="22"/>
        <v>4451</v>
      </c>
      <c r="G81" s="166">
        <f t="shared" si="23"/>
        <v>8703</v>
      </c>
      <c r="H81" s="166">
        <v>4316</v>
      </c>
      <c r="I81" s="168">
        <v>4387</v>
      </c>
      <c r="J81" s="183">
        <f t="shared" si="24"/>
        <v>101</v>
      </c>
      <c r="K81" s="184">
        <v>37</v>
      </c>
      <c r="L81" s="185">
        <v>64</v>
      </c>
      <c r="M81" s="10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>
      <c r="A82" s="25"/>
      <c r="B82" s="28" t="s">
        <v>415</v>
      </c>
      <c r="C82" s="167">
        <v>2094</v>
      </c>
      <c r="D82" s="167">
        <f t="shared" si="21"/>
        <v>4377</v>
      </c>
      <c r="E82" s="166">
        <f t="shared" si="22"/>
        <v>2157</v>
      </c>
      <c r="F82" s="168">
        <f t="shared" si="22"/>
        <v>2220</v>
      </c>
      <c r="G82" s="166">
        <f t="shared" si="23"/>
        <v>4351</v>
      </c>
      <c r="H82" s="166">
        <v>2151</v>
      </c>
      <c r="I82" s="168">
        <v>2200</v>
      </c>
      <c r="J82" s="183">
        <f t="shared" si="24"/>
        <v>26</v>
      </c>
      <c r="K82" s="184">
        <v>6</v>
      </c>
      <c r="L82" s="185">
        <v>20</v>
      </c>
      <c r="M82" s="10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>
      <c r="A83" s="25"/>
      <c r="B83" s="28" t="s">
        <v>416</v>
      </c>
      <c r="C83" s="167">
        <v>9678</v>
      </c>
      <c r="D83" s="167">
        <f t="shared" si="21"/>
        <v>25320</v>
      </c>
      <c r="E83" s="166">
        <f t="shared" si="22"/>
        <v>12612</v>
      </c>
      <c r="F83" s="168">
        <f t="shared" si="22"/>
        <v>12708</v>
      </c>
      <c r="G83" s="166">
        <f t="shared" si="23"/>
        <v>24430</v>
      </c>
      <c r="H83" s="166">
        <v>12118</v>
      </c>
      <c r="I83" s="168">
        <v>12312</v>
      </c>
      <c r="J83" s="183">
        <f t="shared" si="24"/>
        <v>890</v>
      </c>
      <c r="K83" s="184">
        <v>494</v>
      </c>
      <c r="L83" s="185">
        <v>396</v>
      </c>
      <c r="M83" s="10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>
      <c r="A84" s="25"/>
      <c r="B84" s="28" t="s">
        <v>417</v>
      </c>
      <c r="C84" s="167">
        <v>8614</v>
      </c>
      <c r="D84" s="167">
        <f t="shared" si="21"/>
        <v>19946</v>
      </c>
      <c r="E84" s="166">
        <f t="shared" si="22"/>
        <v>9877</v>
      </c>
      <c r="F84" s="168">
        <f t="shared" si="22"/>
        <v>10069</v>
      </c>
      <c r="G84" s="166">
        <f t="shared" si="23"/>
        <v>19801</v>
      </c>
      <c r="H84" s="166">
        <v>9810</v>
      </c>
      <c r="I84" s="168">
        <v>9991</v>
      </c>
      <c r="J84" s="183">
        <f t="shared" si="24"/>
        <v>145</v>
      </c>
      <c r="K84" s="184">
        <v>67</v>
      </c>
      <c r="L84" s="185">
        <v>78</v>
      </c>
      <c r="M84" s="10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>
      <c r="A85" s="25"/>
      <c r="B85" s="28" t="s">
        <v>418</v>
      </c>
      <c r="C85" s="167">
        <v>4433</v>
      </c>
      <c r="D85" s="167">
        <f t="shared" si="21"/>
        <v>10344</v>
      </c>
      <c r="E85" s="166">
        <f t="shared" si="22"/>
        <v>5252</v>
      </c>
      <c r="F85" s="168">
        <f t="shared" si="22"/>
        <v>5092</v>
      </c>
      <c r="G85" s="166">
        <f t="shared" si="23"/>
        <v>10255</v>
      </c>
      <c r="H85" s="166">
        <v>5215</v>
      </c>
      <c r="I85" s="168">
        <v>5040</v>
      </c>
      <c r="J85" s="183">
        <f t="shared" si="24"/>
        <v>89</v>
      </c>
      <c r="K85" s="184">
        <v>37</v>
      </c>
      <c r="L85" s="185">
        <v>52</v>
      </c>
      <c r="M85" s="10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>
      <c r="A86" s="25"/>
      <c r="B86" s="28" t="s">
        <v>528</v>
      </c>
      <c r="C86" s="167">
        <v>8003</v>
      </c>
      <c r="D86" s="167">
        <f t="shared" si="21"/>
        <v>20951</v>
      </c>
      <c r="E86" s="166">
        <f t="shared" si="22"/>
        <v>10546</v>
      </c>
      <c r="F86" s="168">
        <f t="shared" si="22"/>
        <v>10405</v>
      </c>
      <c r="G86" s="166">
        <f t="shared" si="23"/>
        <v>20896</v>
      </c>
      <c r="H86" s="166">
        <v>10534</v>
      </c>
      <c r="I86" s="168">
        <v>10362</v>
      </c>
      <c r="J86" s="183">
        <f t="shared" si="24"/>
        <v>55</v>
      </c>
      <c r="K86" s="184">
        <v>12</v>
      </c>
      <c r="L86" s="185">
        <v>43</v>
      </c>
      <c r="M86" s="10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>
      <c r="A87" s="25"/>
      <c r="B87" s="27" t="s">
        <v>139</v>
      </c>
      <c r="C87" s="180">
        <f>SUM(C88:C111)</f>
        <v>73187</v>
      </c>
      <c r="D87" s="180">
        <f t="shared" si="21"/>
        <v>163463</v>
      </c>
      <c r="E87" s="181">
        <f t="shared" si="21"/>
        <v>80773</v>
      </c>
      <c r="F87" s="182">
        <f t="shared" si="21"/>
        <v>82690</v>
      </c>
      <c r="G87" s="181">
        <f t="shared" ref="G87:L87" si="25">SUM(G88:G111)</f>
        <v>161927</v>
      </c>
      <c r="H87" s="181">
        <f t="shared" si="25"/>
        <v>80001</v>
      </c>
      <c r="I87" s="182">
        <f t="shared" si="25"/>
        <v>81926</v>
      </c>
      <c r="J87" s="180">
        <f t="shared" si="25"/>
        <v>1536</v>
      </c>
      <c r="K87" s="181">
        <f t="shared" si="25"/>
        <v>772</v>
      </c>
      <c r="L87" s="182">
        <f t="shared" si="25"/>
        <v>764</v>
      </c>
      <c r="M87" s="105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>
      <c r="A88" s="25"/>
      <c r="B88" s="28" t="s">
        <v>507</v>
      </c>
      <c r="C88" s="167">
        <v>3448</v>
      </c>
      <c r="D88" s="167">
        <f t="shared" ref="D88:F112" si="26">G88+J88</f>
        <v>6818</v>
      </c>
      <c r="E88" s="166">
        <f t="shared" ref="E88:F111" si="27">H88+K88</f>
        <v>3439</v>
      </c>
      <c r="F88" s="168">
        <f t="shared" si="27"/>
        <v>3379</v>
      </c>
      <c r="G88" s="166">
        <f t="shared" ref="G88:G111" si="28">SUM(H88:I88)</f>
        <v>6705</v>
      </c>
      <c r="H88" s="166">
        <v>3363</v>
      </c>
      <c r="I88" s="168">
        <v>3342</v>
      </c>
      <c r="J88" s="183">
        <f t="shared" ref="J88:J111" si="29">SUM(K88:L88)</f>
        <v>113</v>
      </c>
      <c r="K88" s="184">
        <v>76</v>
      </c>
      <c r="L88" s="185">
        <v>37</v>
      </c>
      <c r="M88" s="10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>
      <c r="A89" s="25"/>
      <c r="B89" s="28" t="s">
        <v>508</v>
      </c>
      <c r="C89" s="167">
        <v>2105</v>
      </c>
      <c r="D89" s="167">
        <f t="shared" si="26"/>
        <v>4386</v>
      </c>
      <c r="E89" s="166">
        <f t="shared" si="27"/>
        <v>2263</v>
      </c>
      <c r="F89" s="168">
        <f t="shared" si="27"/>
        <v>2123</v>
      </c>
      <c r="G89" s="166">
        <f t="shared" si="28"/>
        <v>4322</v>
      </c>
      <c r="H89" s="166">
        <v>2224</v>
      </c>
      <c r="I89" s="168">
        <v>2098</v>
      </c>
      <c r="J89" s="183">
        <f t="shared" si="29"/>
        <v>64</v>
      </c>
      <c r="K89" s="184">
        <v>39</v>
      </c>
      <c r="L89" s="185">
        <v>25</v>
      </c>
      <c r="M89" s="10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>
      <c r="A90" s="25"/>
      <c r="B90" s="28" t="s">
        <v>509</v>
      </c>
      <c r="C90" s="167">
        <v>1528</v>
      </c>
      <c r="D90" s="167">
        <f t="shared" si="26"/>
        <v>3252</v>
      </c>
      <c r="E90" s="166">
        <f t="shared" si="27"/>
        <v>1683</v>
      </c>
      <c r="F90" s="168">
        <f t="shared" si="27"/>
        <v>1569</v>
      </c>
      <c r="G90" s="166">
        <f t="shared" si="28"/>
        <v>3213</v>
      </c>
      <c r="H90" s="166">
        <v>1663</v>
      </c>
      <c r="I90" s="168">
        <v>1550</v>
      </c>
      <c r="J90" s="183">
        <f t="shared" si="29"/>
        <v>39</v>
      </c>
      <c r="K90" s="184">
        <v>20</v>
      </c>
      <c r="L90" s="185">
        <v>19</v>
      </c>
      <c r="M90" s="10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>
      <c r="A91" s="25"/>
      <c r="B91" s="28" t="s">
        <v>510</v>
      </c>
      <c r="C91" s="167">
        <v>1891</v>
      </c>
      <c r="D91" s="167">
        <f t="shared" si="26"/>
        <v>3817</v>
      </c>
      <c r="E91" s="166">
        <f t="shared" si="27"/>
        <v>2015</v>
      </c>
      <c r="F91" s="168">
        <f t="shared" si="27"/>
        <v>1802</v>
      </c>
      <c r="G91" s="166">
        <f t="shared" si="28"/>
        <v>3717</v>
      </c>
      <c r="H91" s="166">
        <v>1954</v>
      </c>
      <c r="I91" s="168">
        <v>1763</v>
      </c>
      <c r="J91" s="183">
        <f t="shared" si="29"/>
        <v>100</v>
      </c>
      <c r="K91" s="184">
        <v>61</v>
      </c>
      <c r="L91" s="185">
        <v>39</v>
      </c>
      <c r="M91" s="10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>
      <c r="A92" s="25"/>
      <c r="B92" s="28" t="s">
        <v>511</v>
      </c>
      <c r="C92" s="167">
        <v>2714</v>
      </c>
      <c r="D92" s="167">
        <f t="shared" si="26"/>
        <v>5016</v>
      </c>
      <c r="E92" s="166">
        <f t="shared" si="27"/>
        <v>2558</v>
      </c>
      <c r="F92" s="168">
        <f t="shared" si="27"/>
        <v>2458</v>
      </c>
      <c r="G92" s="166">
        <f t="shared" si="28"/>
        <v>4958</v>
      </c>
      <c r="H92" s="166">
        <v>2536</v>
      </c>
      <c r="I92" s="168">
        <v>2422</v>
      </c>
      <c r="J92" s="183">
        <f t="shared" si="29"/>
        <v>58</v>
      </c>
      <c r="K92" s="184">
        <v>22</v>
      </c>
      <c r="L92" s="185">
        <v>36</v>
      </c>
      <c r="M92" s="10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>
      <c r="A93" s="25"/>
      <c r="B93" s="28" t="s">
        <v>512</v>
      </c>
      <c r="C93" s="167">
        <v>1559</v>
      </c>
      <c r="D93" s="167">
        <f t="shared" si="26"/>
        <v>3019</v>
      </c>
      <c r="E93" s="166">
        <f t="shared" si="27"/>
        <v>1456</v>
      </c>
      <c r="F93" s="168">
        <f t="shared" si="27"/>
        <v>1563</v>
      </c>
      <c r="G93" s="166">
        <f t="shared" si="28"/>
        <v>2946</v>
      </c>
      <c r="H93" s="166">
        <v>1416</v>
      </c>
      <c r="I93" s="168">
        <v>1530</v>
      </c>
      <c r="J93" s="183">
        <f t="shared" si="29"/>
        <v>73</v>
      </c>
      <c r="K93" s="184">
        <v>40</v>
      </c>
      <c r="L93" s="185">
        <v>33</v>
      </c>
      <c r="M93" s="10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>
      <c r="A94" s="25"/>
      <c r="B94" s="28" t="s">
        <v>513</v>
      </c>
      <c r="C94" s="167">
        <v>1025</v>
      </c>
      <c r="D94" s="167">
        <f t="shared" si="26"/>
        <v>2024</v>
      </c>
      <c r="E94" s="166">
        <f t="shared" si="27"/>
        <v>1030</v>
      </c>
      <c r="F94" s="168">
        <f t="shared" si="27"/>
        <v>994</v>
      </c>
      <c r="G94" s="166">
        <f t="shared" si="28"/>
        <v>1939</v>
      </c>
      <c r="H94" s="166">
        <v>945</v>
      </c>
      <c r="I94" s="168">
        <v>994</v>
      </c>
      <c r="J94" s="183">
        <f t="shared" si="29"/>
        <v>85</v>
      </c>
      <c r="K94" s="184">
        <v>85</v>
      </c>
      <c r="L94" s="185">
        <v>0</v>
      </c>
      <c r="M94" s="10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>
      <c r="A95" s="25"/>
      <c r="B95" s="28" t="s">
        <v>514</v>
      </c>
      <c r="C95" s="167">
        <v>1120</v>
      </c>
      <c r="D95" s="167">
        <f t="shared" si="26"/>
        <v>2242</v>
      </c>
      <c r="E95" s="166">
        <f t="shared" si="27"/>
        <v>1143</v>
      </c>
      <c r="F95" s="168">
        <f t="shared" si="27"/>
        <v>1099</v>
      </c>
      <c r="G95" s="166">
        <f t="shared" si="28"/>
        <v>2224</v>
      </c>
      <c r="H95" s="166">
        <v>1133</v>
      </c>
      <c r="I95" s="168">
        <v>1091</v>
      </c>
      <c r="J95" s="183">
        <f t="shared" si="29"/>
        <v>18</v>
      </c>
      <c r="K95" s="184">
        <v>10</v>
      </c>
      <c r="L95" s="185">
        <v>8</v>
      </c>
      <c r="M95" s="10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>
      <c r="A96" s="25"/>
      <c r="B96" s="28" t="s">
        <v>515</v>
      </c>
      <c r="C96" s="167">
        <v>1481</v>
      </c>
      <c r="D96" s="167">
        <f t="shared" si="26"/>
        <v>3134</v>
      </c>
      <c r="E96" s="166">
        <f t="shared" si="27"/>
        <v>1634</v>
      </c>
      <c r="F96" s="168">
        <f t="shared" si="27"/>
        <v>1500</v>
      </c>
      <c r="G96" s="166">
        <f t="shared" si="28"/>
        <v>3099</v>
      </c>
      <c r="H96" s="166">
        <v>1615</v>
      </c>
      <c r="I96" s="168">
        <v>1484</v>
      </c>
      <c r="J96" s="183">
        <f t="shared" si="29"/>
        <v>35</v>
      </c>
      <c r="K96" s="184">
        <v>19</v>
      </c>
      <c r="L96" s="185">
        <v>16</v>
      </c>
      <c r="M96" s="10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>
      <c r="A97" s="25"/>
      <c r="B97" s="28" t="s">
        <v>516</v>
      </c>
      <c r="C97" s="167">
        <v>1623</v>
      </c>
      <c r="D97" s="167">
        <f t="shared" si="26"/>
        <v>2950</v>
      </c>
      <c r="E97" s="166">
        <f t="shared" si="27"/>
        <v>1476</v>
      </c>
      <c r="F97" s="168">
        <f t="shared" si="27"/>
        <v>1474</v>
      </c>
      <c r="G97" s="166">
        <f t="shared" si="28"/>
        <v>2929</v>
      </c>
      <c r="H97" s="166">
        <v>1469</v>
      </c>
      <c r="I97" s="168">
        <v>1460</v>
      </c>
      <c r="J97" s="183">
        <f t="shared" si="29"/>
        <v>21</v>
      </c>
      <c r="K97" s="184">
        <v>7</v>
      </c>
      <c r="L97" s="185">
        <v>14</v>
      </c>
      <c r="M97" s="10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>
      <c r="A98" s="25"/>
      <c r="B98" s="28" t="s">
        <v>517</v>
      </c>
      <c r="C98" s="167">
        <v>1082</v>
      </c>
      <c r="D98" s="167">
        <f t="shared" si="26"/>
        <v>1917</v>
      </c>
      <c r="E98" s="166">
        <f t="shared" si="27"/>
        <v>986</v>
      </c>
      <c r="F98" s="168">
        <f t="shared" si="27"/>
        <v>931</v>
      </c>
      <c r="G98" s="166">
        <f t="shared" si="28"/>
        <v>1890</v>
      </c>
      <c r="H98" s="166">
        <v>980</v>
      </c>
      <c r="I98" s="168">
        <v>910</v>
      </c>
      <c r="J98" s="183">
        <f t="shared" si="29"/>
        <v>27</v>
      </c>
      <c r="K98" s="184">
        <v>6</v>
      </c>
      <c r="L98" s="185">
        <v>21</v>
      </c>
      <c r="M98" s="10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>
      <c r="A99" s="25"/>
      <c r="B99" s="28" t="s">
        <v>518</v>
      </c>
      <c r="C99" s="167">
        <v>1051</v>
      </c>
      <c r="D99" s="167">
        <f t="shared" si="26"/>
        <v>1976</v>
      </c>
      <c r="E99" s="166">
        <f t="shared" si="27"/>
        <v>1021</v>
      </c>
      <c r="F99" s="168">
        <f t="shared" si="27"/>
        <v>955</v>
      </c>
      <c r="G99" s="166">
        <f t="shared" si="28"/>
        <v>1960</v>
      </c>
      <c r="H99" s="166">
        <v>1017</v>
      </c>
      <c r="I99" s="168">
        <v>943</v>
      </c>
      <c r="J99" s="183">
        <f t="shared" si="29"/>
        <v>16</v>
      </c>
      <c r="K99" s="184">
        <v>4</v>
      </c>
      <c r="L99" s="185">
        <v>12</v>
      </c>
      <c r="M99" s="10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>
      <c r="A100" s="25"/>
      <c r="B100" s="28" t="s">
        <v>519</v>
      </c>
      <c r="C100" s="167">
        <v>968</v>
      </c>
      <c r="D100" s="167">
        <f t="shared" si="26"/>
        <v>1789</v>
      </c>
      <c r="E100" s="166">
        <f t="shared" si="27"/>
        <v>959</v>
      </c>
      <c r="F100" s="168">
        <f t="shared" si="27"/>
        <v>830</v>
      </c>
      <c r="G100" s="166">
        <f t="shared" si="28"/>
        <v>1754</v>
      </c>
      <c r="H100" s="166">
        <v>929</v>
      </c>
      <c r="I100" s="168">
        <v>825</v>
      </c>
      <c r="J100" s="183">
        <f t="shared" si="29"/>
        <v>35</v>
      </c>
      <c r="K100" s="184">
        <v>30</v>
      </c>
      <c r="L100" s="185">
        <v>5</v>
      </c>
      <c r="M100" s="10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>
      <c r="A101" s="25"/>
      <c r="B101" s="28" t="s">
        <v>520</v>
      </c>
      <c r="C101" s="167">
        <v>996</v>
      </c>
      <c r="D101" s="167">
        <f t="shared" si="26"/>
        <v>1913</v>
      </c>
      <c r="E101" s="166">
        <f t="shared" si="27"/>
        <v>974</v>
      </c>
      <c r="F101" s="168">
        <f t="shared" si="27"/>
        <v>939</v>
      </c>
      <c r="G101" s="166">
        <f t="shared" si="28"/>
        <v>1885</v>
      </c>
      <c r="H101" s="166">
        <v>961</v>
      </c>
      <c r="I101" s="168">
        <v>924</v>
      </c>
      <c r="J101" s="183">
        <f t="shared" si="29"/>
        <v>28</v>
      </c>
      <c r="K101" s="184">
        <v>13</v>
      </c>
      <c r="L101" s="185">
        <v>15</v>
      </c>
      <c r="M101" s="10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>
      <c r="A102" s="25"/>
      <c r="B102" s="28" t="s">
        <v>521</v>
      </c>
      <c r="C102" s="167">
        <v>2781</v>
      </c>
      <c r="D102" s="167">
        <f t="shared" si="26"/>
        <v>5325</v>
      </c>
      <c r="E102" s="166">
        <f t="shared" si="27"/>
        <v>2624</v>
      </c>
      <c r="F102" s="168">
        <f t="shared" si="27"/>
        <v>2701</v>
      </c>
      <c r="G102" s="166">
        <f t="shared" si="28"/>
        <v>5270</v>
      </c>
      <c r="H102" s="166">
        <v>2597</v>
      </c>
      <c r="I102" s="168">
        <v>2673</v>
      </c>
      <c r="J102" s="183">
        <f t="shared" si="29"/>
        <v>55</v>
      </c>
      <c r="K102" s="184">
        <v>27</v>
      </c>
      <c r="L102" s="185">
        <v>28</v>
      </c>
      <c r="M102" s="10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>
      <c r="A103" s="25"/>
      <c r="B103" s="28" t="s">
        <v>522</v>
      </c>
      <c r="C103" s="167">
        <v>2408</v>
      </c>
      <c r="D103" s="167">
        <f t="shared" si="26"/>
        <v>5308</v>
      </c>
      <c r="E103" s="166">
        <f t="shared" si="27"/>
        <v>2570</v>
      </c>
      <c r="F103" s="168">
        <f t="shared" si="27"/>
        <v>2738</v>
      </c>
      <c r="G103" s="166">
        <f t="shared" si="28"/>
        <v>5297</v>
      </c>
      <c r="H103" s="166">
        <v>2568</v>
      </c>
      <c r="I103" s="168">
        <v>2729</v>
      </c>
      <c r="J103" s="183">
        <f t="shared" si="29"/>
        <v>11</v>
      </c>
      <c r="K103" s="184">
        <v>2</v>
      </c>
      <c r="L103" s="185">
        <v>9</v>
      </c>
      <c r="M103" s="10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>
      <c r="A104" s="25"/>
      <c r="B104" s="28" t="s">
        <v>523</v>
      </c>
      <c r="C104" s="167">
        <v>9529</v>
      </c>
      <c r="D104" s="167">
        <f t="shared" si="26"/>
        <v>22492</v>
      </c>
      <c r="E104" s="166">
        <f t="shared" si="27"/>
        <v>11149</v>
      </c>
      <c r="F104" s="168">
        <f t="shared" si="27"/>
        <v>11343</v>
      </c>
      <c r="G104" s="166">
        <f t="shared" si="28"/>
        <v>22181</v>
      </c>
      <c r="H104" s="166">
        <v>10997</v>
      </c>
      <c r="I104" s="168">
        <v>11184</v>
      </c>
      <c r="J104" s="183">
        <f t="shared" si="29"/>
        <v>311</v>
      </c>
      <c r="K104" s="184">
        <v>152</v>
      </c>
      <c r="L104" s="185">
        <v>159</v>
      </c>
      <c r="M104" s="10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>
      <c r="A105" s="25"/>
      <c r="B105" s="28" t="s">
        <v>524</v>
      </c>
      <c r="C105" s="167">
        <v>4416</v>
      </c>
      <c r="D105" s="167">
        <f t="shared" si="26"/>
        <v>9877</v>
      </c>
      <c r="E105" s="166">
        <f t="shared" si="27"/>
        <v>4747</v>
      </c>
      <c r="F105" s="168">
        <f t="shared" si="27"/>
        <v>5130</v>
      </c>
      <c r="G105" s="166">
        <f t="shared" si="28"/>
        <v>9843</v>
      </c>
      <c r="H105" s="166">
        <v>4742</v>
      </c>
      <c r="I105" s="168">
        <v>5101</v>
      </c>
      <c r="J105" s="183">
        <f t="shared" si="29"/>
        <v>34</v>
      </c>
      <c r="K105" s="184">
        <v>5</v>
      </c>
      <c r="L105" s="185">
        <v>29</v>
      </c>
      <c r="M105" s="10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>
      <c r="A106" s="25"/>
      <c r="B106" s="28" t="s">
        <v>525</v>
      </c>
      <c r="C106" s="167">
        <v>6500</v>
      </c>
      <c r="D106" s="167">
        <f t="shared" si="26"/>
        <v>14057</v>
      </c>
      <c r="E106" s="166">
        <f t="shared" si="27"/>
        <v>6989</v>
      </c>
      <c r="F106" s="168">
        <f t="shared" si="27"/>
        <v>7068</v>
      </c>
      <c r="G106" s="166">
        <f t="shared" si="28"/>
        <v>13978</v>
      </c>
      <c r="H106" s="166">
        <v>6957</v>
      </c>
      <c r="I106" s="168">
        <v>7021</v>
      </c>
      <c r="J106" s="183">
        <f t="shared" si="29"/>
        <v>79</v>
      </c>
      <c r="K106" s="184">
        <v>32</v>
      </c>
      <c r="L106" s="185">
        <v>47</v>
      </c>
      <c r="M106" s="10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>
      <c r="A107" s="25"/>
      <c r="B107" s="28" t="s">
        <v>526</v>
      </c>
      <c r="C107" s="167">
        <v>2873</v>
      </c>
      <c r="D107" s="167">
        <f t="shared" si="26"/>
        <v>6687</v>
      </c>
      <c r="E107" s="166">
        <f t="shared" si="27"/>
        <v>3243</v>
      </c>
      <c r="F107" s="168">
        <f t="shared" si="27"/>
        <v>3444</v>
      </c>
      <c r="G107" s="166">
        <f t="shared" si="28"/>
        <v>6671</v>
      </c>
      <c r="H107" s="166">
        <v>3240</v>
      </c>
      <c r="I107" s="168">
        <v>3431</v>
      </c>
      <c r="J107" s="183">
        <f t="shared" si="29"/>
        <v>16</v>
      </c>
      <c r="K107" s="184">
        <v>3</v>
      </c>
      <c r="L107" s="185">
        <v>13</v>
      </c>
      <c r="M107" s="10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>
      <c r="A108" s="25"/>
      <c r="B108" s="28" t="s">
        <v>529</v>
      </c>
      <c r="C108" s="167">
        <v>2736</v>
      </c>
      <c r="D108" s="167">
        <f t="shared" si="26"/>
        <v>6681</v>
      </c>
      <c r="E108" s="166">
        <f t="shared" si="27"/>
        <v>3306</v>
      </c>
      <c r="F108" s="168">
        <f t="shared" si="27"/>
        <v>3375</v>
      </c>
      <c r="G108" s="166">
        <f t="shared" si="28"/>
        <v>6652</v>
      </c>
      <c r="H108" s="166">
        <v>3302</v>
      </c>
      <c r="I108" s="168">
        <v>3350</v>
      </c>
      <c r="J108" s="183">
        <f t="shared" si="29"/>
        <v>29</v>
      </c>
      <c r="K108" s="184">
        <v>4</v>
      </c>
      <c r="L108" s="185">
        <v>25</v>
      </c>
      <c r="M108" s="10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>
      <c r="A109" s="25"/>
      <c r="B109" s="28" t="s">
        <v>530</v>
      </c>
      <c r="C109" s="167">
        <v>9336</v>
      </c>
      <c r="D109" s="167">
        <f t="shared" si="26"/>
        <v>23072</v>
      </c>
      <c r="E109" s="166">
        <f t="shared" si="27"/>
        <v>10969</v>
      </c>
      <c r="F109" s="168">
        <f t="shared" si="27"/>
        <v>12103</v>
      </c>
      <c r="G109" s="166">
        <f t="shared" si="28"/>
        <v>22956</v>
      </c>
      <c r="H109" s="166">
        <v>10930</v>
      </c>
      <c r="I109" s="168">
        <v>12026</v>
      </c>
      <c r="J109" s="183">
        <f t="shared" si="29"/>
        <v>116</v>
      </c>
      <c r="K109" s="184">
        <v>39</v>
      </c>
      <c r="L109" s="185">
        <v>77</v>
      </c>
      <c r="M109" s="10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>
      <c r="A110" s="25"/>
      <c r="B110" s="28" t="s">
        <v>531</v>
      </c>
      <c r="C110" s="167">
        <v>6399</v>
      </c>
      <c r="D110" s="167">
        <f t="shared" si="26"/>
        <v>15768</v>
      </c>
      <c r="E110" s="166">
        <f t="shared" si="27"/>
        <v>7635</v>
      </c>
      <c r="F110" s="168">
        <f t="shared" si="27"/>
        <v>8133</v>
      </c>
      <c r="G110" s="166">
        <f t="shared" si="28"/>
        <v>15666</v>
      </c>
      <c r="H110" s="166">
        <v>7609</v>
      </c>
      <c r="I110" s="168">
        <v>8057</v>
      </c>
      <c r="J110" s="183">
        <f t="shared" si="29"/>
        <v>102</v>
      </c>
      <c r="K110" s="184">
        <v>26</v>
      </c>
      <c r="L110" s="185">
        <v>76</v>
      </c>
      <c r="M110" s="10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>
      <c r="A111" s="25"/>
      <c r="B111" s="28" t="s">
        <v>532</v>
      </c>
      <c r="C111" s="167">
        <v>3618</v>
      </c>
      <c r="D111" s="167">
        <f t="shared" si="26"/>
        <v>9943</v>
      </c>
      <c r="E111" s="166">
        <f t="shared" si="27"/>
        <v>4904</v>
      </c>
      <c r="F111" s="168">
        <f t="shared" si="27"/>
        <v>5039</v>
      </c>
      <c r="G111" s="166">
        <f t="shared" si="28"/>
        <v>9872</v>
      </c>
      <c r="H111" s="166">
        <v>4854</v>
      </c>
      <c r="I111" s="168">
        <v>5018</v>
      </c>
      <c r="J111" s="183">
        <f t="shared" si="29"/>
        <v>71</v>
      </c>
      <c r="K111" s="184">
        <v>50</v>
      </c>
      <c r="L111" s="185">
        <v>21</v>
      </c>
      <c r="M111" s="10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>
      <c r="A112" s="25"/>
      <c r="B112" s="27" t="s">
        <v>194</v>
      </c>
      <c r="C112" s="180">
        <f>SUM(C113:C139)</f>
        <v>172876</v>
      </c>
      <c r="D112" s="180">
        <f t="shared" si="26"/>
        <v>427037</v>
      </c>
      <c r="E112" s="181">
        <f t="shared" si="26"/>
        <v>219020</v>
      </c>
      <c r="F112" s="182">
        <f t="shared" si="26"/>
        <v>208017</v>
      </c>
      <c r="G112" s="181">
        <f t="shared" ref="G112:L112" si="30">SUM(G113:G139)</f>
        <v>421783</v>
      </c>
      <c r="H112" s="181">
        <f t="shared" si="30"/>
        <v>215977</v>
      </c>
      <c r="I112" s="182">
        <f t="shared" si="30"/>
        <v>205806</v>
      </c>
      <c r="J112" s="180">
        <f t="shared" si="30"/>
        <v>5254</v>
      </c>
      <c r="K112" s="181">
        <f t="shared" si="30"/>
        <v>3043</v>
      </c>
      <c r="L112" s="182">
        <f t="shared" si="30"/>
        <v>2211</v>
      </c>
      <c r="M112" s="105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>
      <c r="A113" s="25"/>
      <c r="B113" s="28" t="s">
        <v>533</v>
      </c>
      <c r="C113" s="167">
        <v>6518</v>
      </c>
      <c r="D113" s="167">
        <f t="shared" ref="D113:F140" si="31">G113+J113</f>
        <v>15450</v>
      </c>
      <c r="E113" s="166">
        <f t="shared" ref="E113:F139" si="32">H113+K113</f>
        <v>7690</v>
      </c>
      <c r="F113" s="168">
        <f t="shared" si="32"/>
        <v>7760</v>
      </c>
      <c r="G113" s="166">
        <f t="shared" ref="G113:G139" si="33">SUM(H113:I113)</f>
        <v>15302</v>
      </c>
      <c r="H113" s="166">
        <v>7613</v>
      </c>
      <c r="I113" s="168">
        <v>7689</v>
      </c>
      <c r="J113" s="183">
        <f t="shared" ref="J113:J139" si="34">SUM(K113:L113)</f>
        <v>148</v>
      </c>
      <c r="K113" s="184">
        <v>77</v>
      </c>
      <c r="L113" s="185">
        <v>71</v>
      </c>
      <c r="M113" s="10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>
      <c r="A114" s="25"/>
      <c r="B114" s="28" t="s">
        <v>534</v>
      </c>
      <c r="C114" s="167">
        <v>13732</v>
      </c>
      <c r="D114" s="167">
        <f t="shared" si="31"/>
        <v>38626</v>
      </c>
      <c r="E114" s="166">
        <f t="shared" si="32"/>
        <v>19643</v>
      </c>
      <c r="F114" s="168">
        <f t="shared" si="32"/>
        <v>18983</v>
      </c>
      <c r="G114" s="166">
        <f t="shared" si="33"/>
        <v>38379</v>
      </c>
      <c r="H114" s="166">
        <v>19479</v>
      </c>
      <c r="I114" s="168">
        <v>18900</v>
      </c>
      <c r="J114" s="183">
        <f t="shared" si="34"/>
        <v>247</v>
      </c>
      <c r="K114" s="184">
        <v>164</v>
      </c>
      <c r="L114" s="185">
        <v>83</v>
      </c>
      <c r="M114" s="10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>
      <c r="A115" s="25"/>
      <c r="B115" s="28" t="s">
        <v>535</v>
      </c>
      <c r="C115" s="167">
        <v>1012</v>
      </c>
      <c r="D115" s="167">
        <f t="shared" si="31"/>
        <v>2042</v>
      </c>
      <c r="E115" s="166">
        <f t="shared" si="32"/>
        <v>1029</v>
      </c>
      <c r="F115" s="168">
        <f t="shared" si="32"/>
        <v>1013</v>
      </c>
      <c r="G115" s="166">
        <f t="shared" si="33"/>
        <v>2003</v>
      </c>
      <c r="H115" s="166">
        <v>1016</v>
      </c>
      <c r="I115" s="168">
        <v>987</v>
      </c>
      <c r="J115" s="183">
        <f t="shared" si="34"/>
        <v>39</v>
      </c>
      <c r="K115" s="184">
        <v>13</v>
      </c>
      <c r="L115" s="185">
        <v>26</v>
      </c>
      <c r="M115" s="10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>
      <c r="A116" s="25"/>
      <c r="B116" s="28" t="s">
        <v>536</v>
      </c>
      <c r="C116" s="167">
        <v>939</v>
      </c>
      <c r="D116" s="167">
        <f t="shared" si="31"/>
        <v>1906</v>
      </c>
      <c r="E116" s="166">
        <f t="shared" si="32"/>
        <v>1000</v>
      </c>
      <c r="F116" s="168">
        <f t="shared" si="32"/>
        <v>906</v>
      </c>
      <c r="G116" s="166">
        <f t="shared" si="33"/>
        <v>1866</v>
      </c>
      <c r="H116" s="166">
        <v>967</v>
      </c>
      <c r="I116" s="168">
        <v>899</v>
      </c>
      <c r="J116" s="183">
        <f t="shared" si="34"/>
        <v>40</v>
      </c>
      <c r="K116" s="184">
        <v>33</v>
      </c>
      <c r="L116" s="185">
        <v>7</v>
      </c>
      <c r="M116" s="10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>
      <c r="A117" s="25"/>
      <c r="B117" s="28" t="s">
        <v>537</v>
      </c>
      <c r="C117" s="167">
        <v>1158</v>
      </c>
      <c r="D117" s="167">
        <f t="shared" si="31"/>
        <v>2341</v>
      </c>
      <c r="E117" s="166">
        <f t="shared" si="32"/>
        <v>1177</v>
      </c>
      <c r="F117" s="168">
        <f t="shared" si="32"/>
        <v>1164</v>
      </c>
      <c r="G117" s="166">
        <f t="shared" si="33"/>
        <v>2315</v>
      </c>
      <c r="H117" s="166">
        <v>1165</v>
      </c>
      <c r="I117" s="168">
        <v>1150</v>
      </c>
      <c r="J117" s="183">
        <f t="shared" si="34"/>
        <v>26</v>
      </c>
      <c r="K117" s="184">
        <v>12</v>
      </c>
      <c r="L117" s="185">
        <v>14</v>
      </c>
      <c r="M117" s="10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>
      <c r="A118" s="25"/>
      <c r="B118" s="28" t="s">
        <v>538</v>
      </c>
      <c r="C118" s="167">
        <v>2233</v>
      </c>
      <c r="D118" s="167">
        <f t="shared" si="31"/>
        <v>4602</v>
      </c>
      <c r="E118" s="166">
        <f t="shared" si="32"/>
        <v>2400</v>
      </c>
      <c r="F118" s="168">
        <f t="shared" si="32"/>
        <v>2202</v>
      </c>
      <c r="G118" s="166">
        <f t="shared" si="33"/>
        <v>4564</v>
      </c>
      <c r="H118" s="166">
        <v>2378</v>
      </c>
      <c r="I118" s="168">
        <v>2186</v>
      </c>
      <c r="J118" s="183">
        <f t="shared" si="34"/>
        <v>38</v>
      </c>
      <c r="K118" s="184">
        <v>22</v>
      </c>
      <c r="L118" s="185">
        <v>16</v>
      </c>
      <c r="M118" s="10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>
      <c r="A119" s="25"/>
      <c r="B119" s="28" t="s">
        <v>539</v>
      </c>
      <c r="C119" s="167">
        <v>6830</v>
      </c>
      <c r="D119" s="167">
        <f t="shared" si="31"/>
        <v>18003</v>
      </c>
      <c r="E119" s="166">
        <f t="shared" si="32"/>
        <v>9626</v>
      </c>
      <c r="F119" s="168">
        <f t="shared" si="32"/>
        <v>8377</v>
      </c>
      <c r="G119" s="166">
        <f t="shared" si="33"/>
        <v>17564</v>
      </c>
      <c r="H119" s="166">
        <v>9262</v>
      </c>
      <c r="I119" s="168">
        <v>8302</v>
      </c>
      <c r="J119" s="183">
        <f t="shared" si="34"/>
        <v>439</v>
      </c>
      <c r="K119" s="184">
        <v>364</v>
      </c>
      <c r="L119" s="185">
        <v>75</v>
      </c>
      <c r="M119" s="10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>
      <c r="A120" s="25"/>
      <c r="B120" s="28" t="s">
        <v>540</v>
      </c>
      <c r="C120" s="167">
        <v>1633</v>
      </c>
      <c r="D120" s="167">
        <f t="shared" si="31"/>
        <v>3587</v>
      </c>
      <c r="E120" s="166">
        <f t="shared" si="32"/>
        <v>1878</v>
      </c>
      <c r="F120" s="168">
        <f t="shared" si="32"/>
        <v>1709</v>
      </c>
      <c r="G120" s="166">
        <f t="shared" si="33"/>
        <v>3473</v>
      </c>
      <c r="H120" s="166">
        <v>1781</v>
      </c>
      <c r="I120" s="168">
        <v>1692</v>
      </c>
      <c r="J120" s="183">
        <f t="shared" si="34"/>
        <v>114</v>
      </c>
      <c r="K120" s="184">
        <v>97</v>
      </c>
      <c r="L120" s="185">
        <v>17</v>
      </c>
      <c r="M120" s="10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>
      <c r="A121" s="25"/>
      <c r="B121" s="28" t="s">
        <v>541</v>
      </c>
      <c r="C121" s="167">
        <v>7516</v>
      </c>
      <c r="D121" s="167">
        <f t="shared" si="31"/>
        <v>17043</v>
      </c>
      <c r="E121" s="166">
        <f t="shared" si="32"/>
        <v>8404</v>
      </c>
      <c r="F121" s="168">
        <f t="shared" si="32"/>
        <v>8639</v>
      </c>
      <c r="G121" s="166">
        <f t="shared" si="33"/>
        <v>16944</v>
      </c>
      <c r="H121" s="166">
        <v>8367</v>
      </c>
      <c r="I121" s="168">
        <v>8577</v>
      </c>
      <c r="J121" s="183">
        <f t="shared" si="34"/>
        <v>99</v>
      </c>
      <c r="K121" s="184">
        <v>37</v>
      </c>
      <c r="L121" s="185">
        <v>62</v>
      </c>
      <c r="M121" s="10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>
      <c r="A122" s="25"/>
      <c r="B122" s="28" t="s">
        <v>542</v>
      </c>
      <c r="C122" s="167">
        <v>3112</v>
      </c>
      <c r="D122" s="167">
        <f t="shared" si="31"/>
        <v>4776</v>
      </c>
      <c r="E122" s="166">
        <f t="shared" si="32"/>
        <v>2556</v>
      </c>
      <c r="F122" s="168">
        <f t="shared" si="32"/>
        <v>2220</v>
      </c>
      <c r="G122" s="166">
        <f t="shared" si="33"/>
        <v>4678</v>
      </c>
      <c r="H122" s="166">
        <v>2511</v>
      </c>
      <c r="I122" s="168">
        <v>2167</v>
      </c>
      <c r="J122" s="183">
        <f t="shared" si="34"/>
        <v>98</v>
      </c>
      <c r="K122" s="184">
        <v>45</v>
      </c>
      <c r="L122" s="185">
        <v>53</v>
      </c>
      <c r="M122" s="10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>
      <c r="A123" s="25"/>
      <c r="B123" s="28" t="s">
        <v>543</v>
      </c>
      <c r="C123" s="167">
        <v>2070</v>
      </c>
      <c r="D123" s="167">
        <f t="shared" si="31"/>
        <v>3761</v>
      </c>
      <c r="E123" s="166">
        <f t="shared" si="32"/>
        <v>1957</v>
      </c>
      <c r="F123" s="168">
        <f t="shared" si="32"/>
        <v>1804</v>
      </c>
      <c r="G123" s="166">
        <f t="shared" si="33"/>
        <v>3736</v>
      </c>
      <c r="H123" s="166">
        <v>1949</v>
      </c>
      <c r="I123" s="168">
        <v>1787</v>
      </c>
      <c r="J123" s="183">
        <f t="shared" si="34"/>
        <v>25</v>
      </c>
      <c r="K123" s="184">
        <v>8</v>
      </c>
      <c r="L123" s="185">
        <v>17</v>
      </c>
      <c r="M123" s="10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>
      <c r="A124" s="25"/>
      <c r="B124" s="28" t="s">
        <v>544</v>
      </c>
      <c r="C124" s="167">
        <v>10752</v>
      </c>
      <c r="D124" s="167">
        <f t="shared" si="31"/>
        <v>28968</v>
      </c>
      <c r="E124" s="166">
        <f t="shared" si="32"/>
        <v>14183</v>
      </c>
      <c r="F124" s="168">
        <f t="shared" si="32"/>
        <v>14785</v>
      </c>
      <c r="G124" s="166">
        <f t="shared" si="33"/>
        <v>28868</v>
      </c>
      <c r="H124" s="166">
        <v>14148</v>
      </c>
      <c r="I124" s="168">
        <v>14720</v>
      </c>
      <c r="J124" s="183">
        <f t="shared" si="34"/>
        <v>100</v>
      </c>
      <c r="K124" s="184">
        <v>35</v>
      </c>
      <c r="L124" s="185">
        <v>65</v>
      </c>
      <c r="M124" s="10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>
      <c r="A125" s="25"/>
      <c r="B125" s="28" t="s">
        <v>545</v>
      </c>
      <c r="C125" s="167">
        <v>1131</v>
      </c>
      <c r="D125" s="167">
        <f t="shared" si="31"/>
        <v>2561</v>
      </c>
      <c r="E125" s="166">
        <f t="shared" si="32"/>
        <v>1344</v>
      </c>
      <c r="F125" s="168">
        <f t="shared" si="32"/>
        <v>1217</v>
      </c>
      <c r="G125" s="166">
        <f t="shared" si="33"/>
        <v>2528</v>
      </c>
      <c r="H125" s="166">
        <v>1324</v>
      </c>
      <c r="I125" s="168">
        <v>1204</v>
      </c>
      <c r="J125" s="183">
        <f t="shared" si="34"/>
        <v>33</v>
      </c>
      <c r="K125" s="184">
        <v>20</v>
      </c>
      <c r="L125" s="185">
        <v>13</v>
      </c>
      <c r="M125" s="10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>
      <c r="A126" s="25"/>
      <c r="B126" s="28" t="s">
        <v>546</v>
      </c>
      <c r="C126" s="167">
        <v>18213</v>
      </c>
      <c r="D126" s="167">
        <f t="shared" si="31"/>
        <v>49366</v>
      </c>
      <c r="E126" s="166">
        <f t="shared" si="32"/>
        <v>25063</v>
      </c>
      <c r="F126" s="168">
        <f t="shared" si="32"/>
        <v>24303</v>
      </c>
      <c r="G126" s="166">
        <f t="shared" si="33"/>
        <v>49025</v>
      </c>
      <c r="H126" s="166">
        <v>24922</v>
      </c>
      <c r="I126" s="168">
        <v>24103</v>
      </c>
      <c r="J126" s="183">
        <f t="shared" si="34"/>
        <v>341</v>
      </c>
      <c r="K126" s="184">
        <v>141</v>
      </c>
      <c r="L126" s="185">
        <v>200</v>
      </c>
      <c r="M126" s="10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>
      <c r="A127" s="25"/>
      <c r="B127" s="28" t="s">
        <v>547</v>
      </c>
      <c r="C127" s="167">
        <v>5827</v>
      </c>
      <c r="D127" s="167">
        <f t="shared" si="31"/>
        <v>15483</v>
      </c>
      <c r="E127" s="166">
        <f t="shared" si="32"/>
        <v>7662</v>
      </c>
      <c r="F127" s="168">
        <f t="shared" si="32"/>
        <v>7821</v>
      </c>
      <c r="G127" s="166">
        <f t="shared" si="33"/>
        <v>15412</v>
      </c>
      <c r="H127" s="166">
        <v>7642</v>
      </c>
      <c r="I127" s="168">
        <v>7770</v>
      </c>
      <c r="J127" s="183">
        <f t="shared" si="34"/>
        <v>71</v>
      </c>
      <c r="K127" s="184">
        <v>20</v>
      </c>
      <c r="L127" s="185">
        <v>51</v>
      </c>
      <c r="M127" s="10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>
      <c r="A128" s="25"/>
      <c r="B128" s="28" t="s">
        <v>548</v>
      </c>
      <c r="C128" s="167">
        <v>7111</v>
      </c>
      <c r="D128" s="167">
        <f t="shared" si="31"/>
        <v>18874</v>
      </c>
      <c r="E128" s="166">
        <f t="shared" si="32"/>
        <v>9447</v>
      </c>
      <c r="F128" s="168">
        <f t="shared" si="32"/>
        <v>9427</v>
      </c>
      <c r="G128" s="166">
        <f t="shared" si="33"/>
        <v>18799</v>
      </c>
      <c r="H128" s="166">
        <v>9426</v>
      </c>
      <c r="I128" s="168">
        <v>9373</v>
      </c>
      <c r="J128" s="183">
        <f t="shared" si="34"/>
        <v>75</v>
      </c>
      <c r="K128" s="184">
        <v>21</v>
      </c>
      <c r="L128" s="185">
        <v>54</v>
      </c>
      <c r="M128" s="10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>
      <c r="A129" s="25"/>
      <c r="B129" s="28" t="s">
        <v>549</v>
      </c>
      <c r="C129" s="167">
        <v>1910</v>
      </c>
      <c r="D129" s="167">
        <f t="shared" si="31"/>
        <v>3585</v>
      </c>
      <c r="E129" s="166">
        <f t="shared" si="32"/>
        <v>2002</v>
      </c>
      <c r="F129" s="168">
        <f t="shared" si="32"/>
        <v>1583</v>
      </c>
      <c r="G129" s="166">
        <f t="shared" si="33"/>
        <v>3521</v>
      </c>
      <c r="H129" s="166">
        <v>1977</v>
      </c>
      <c r="I129" s="168">
        <v>1544</v>
      </c>
      <c r="J129" s="183">
        <f t="shared" si="34"/>
        <v>64</v>
      </c>
      <c r="K129" s="184">
        <v>25</v>
      </c>
      <c r="L129" s="185">
        <v>39</v>
      </c>
      <c r="M129" s="10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>
      <c r="A130" s="25"/>
      <c r="B130" s="28" t="s">
        <v>550</v>
      </c>
      <c r="C130" s="167">
        <v>1584</v>
      </c>
      <c r="D130" s="167">
        <f t="shared" si="31"/>
        <v>3625</v>
      </c>
      <c r="E130" s="166">
        <f t="shared" si="32"/>
        <v>1967</v>
      </c>
      <c r="F130" s="168">
        <f t="shared" si="32"/>
        <v>1658</v>
      </c>
      <c r="G130" s="166">
        <f t="shared" si="33"/>
        <v>3472</v>
      </c>
      <c r="H130" s="166">
        <v>1859</v>
      </c>
      <c r="I130" s="168">
        <v>1613</v>
      </c>
      <c r="J130" s="183">
        <f t="shared" si="34"/>
        <v>153</v>
      </c>
      <c r="K130" s="184">
        <v>108</v>
      </c>
      <c r="L130" s="185">
        <v>45</v>
      </c>
      <c r="M130" s="10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>
      <c r="A131" s="25"/>
      <c r="B131" s="28" t="s">
        <v>551</v>
      </c>
      <c r="C131" s="167">
        <v>2771</v>
      </c>
      <c r="D131" s="167">
        <f t="shared" si="31"/>
        <v>6677</v>
      </c>
      <c r="E131" s="166">
        <f t="shared" si="32"/>
        <v>3611</v>
      </c>
      <c r="F131" s="168">
        <f t="shared" si="32"/>
        <v>3066</v>
      </c>
      <c r="G131" s="166">
        <f t="shared" si="33"/>
        <v>6599</v>
      </c>
      <c r="H131" s="166">
        <v>3568</v>
      </c>
      <c r="I131" s="168">
        <v>3031</v>
      </c>
      <c r="J131" s="183">
        <f t="shared" si="34"/>
        <v>78</v>
      </c>
      <c r="K131" s="184">
        <v>43</v>
      </c>
      <c r="L131" s="185">
        <v>35</v>
      </c>
      <c r="M131" s="10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>
      <c r="A132" s="25"/>
      <c r="B132" s="28" t="s">
        <v>552</v>
      </c>
      <c r="C132" s="167">
        <v>2273</v>
      </c>
      <c r="D132" s="167">
        <f t="shared" si="31"/>
        <v>6278</v>
      </c>
      <c r="E132" s="166">
        <f t="shared" si="32"/>
        <v>3340</v>
      </c>
      <c r="F132" s="168">
        <f t="shared" si="32"/>
        <v>2938</v>
      </c>
      <c r="G132" s="166">
        <f t="shared" si="33"/>
        <v>6013</v>
      </c>
      <c r="H132" s="166">
        <v>3139</v>
      </c>
      <c r="I132" s="168">
        <v>2874</v>
      </c>
      <c r="J132" s="183">
        <f t="shared" si="34"/>
        <v>265</v>
      </c>
      <c r="K132" s="184">
        <v>201</v>
      </c>
      <c r="L132" s="185">
        <v>64</v>
      </c>
      <c r="M132" s="10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>
      <c r="A133" s="25"/>
      <c r="B133" s="28" t="s">
        <v>553</v>
      </c>
      <c r="C133" s="167">
        <v>2242</v>
      </c>
      <c r="D133" s="167">
        <f t="shared" si="31"/>
        <v>5277</v>
      </c>
      <c r="E133" s="166">
        <f t="shared" si="32"/>
        <v>3019</v>
      </c>
      <c r="F133" s="168">
        <f t="shared" si="32"/>
        <v>2258</v>
      </c>
      <c r="G133" s="166">
        <f t="shared" si="33"/>
        <v>4830</v>
      </c>
      <c r="H133" s="166">
        <v>2666</v>
      </c>
      <c r="I133" s="168">
        <v>2164</v>
      </c>
      <c r="J133" s="183">
        <f t="shared" si="34"/>
        <v>447</v>
      </c>
      <c r="K133" s="184">
        <v>353</v>
      </c>
      <c r="L133" s="185">
        <v>94</v>
      </c>
      <c r="M133" s="10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>
      <c r="A134" s="25"/>
      <c r="B134" s="28" t="s">
        <v>554</v>
      </c>
      <c r="C134" s="167">
        <v>2117</v>
      </c>
      <c r="D134" s="167">
        <f t="shared" si="31"/>
        <v>4734</v>
      </c>
      <c r="E134" s="166">
        <f t="shared" si="32"/>
        <v>2522</v>
      </c>
      <c r="F134" s="168">
        <f t="shared" si="32"/>
        <v>2212</v>
      </c>
      <c r="G134" s="166">
        <f t="shared" si="33"/>
        <v>4693</v>
      </c>
      <c r="H134" s="166">
        <v>2502</v>
      </c>
      <c r="I134" s="168">
        <v>2191</v>
      </c>
      <c r="J134" s="183">
        <f t="shared" si="34"/>
        <v>41</v>
      </c>
      <c r="K134" s="184">
        <v>20</v>
      </c>
      <c r="L134" s="185">
        <v>21</v>
      </c>
      <c r="M134" s="10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>
      <c r="A135" s="25"/>
      <c r="B135" s="28" t="s">
        <v>555</v>
      </c>
      <c r="C135" s="167">
        <v>11855</v>
      </c>
      <c r="D135" s="167">
        <f t="shared" si="31"/>
        <v>30980</v>
      </c>
      <c r="E135" s="166">
        <f t="shared" si="32"/>
        <v>16008</v>
      </c>
      <c r="F135" s="168">
        <f t="shared" si="32"/>
        <v>14972</v>
      </c>
      <c r="G135" s="166">
        <f t="shared" si="33"/>
        <v>30476</v>
      </c>
      <c r="H135" s="166">
        <v>15760</v>
      </c>
      <c r="I135" s="168">
        <v>14716</v>
      </c>
      <c r="J135" s="183">
        <f t="shared" si="34"/>
        <v>504</v>
      </c>
      <c r="K135" s="184">
        <v>248</v>
      </c>
      <c r="L135" s="185">
        <v>256</v>
      </c>
      <c r="M135" s="10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>
      <c r="A136" s="25"/>
      <c r="B136" s="28" t="s">
        <v>556</v>
      </c>
      <c r="C136" s="167">
        <v>7367</v>
      </c>
      <c r="D136" s="167">
        <f t="shared" si="31"/>
        <v>20658</v>
      </c>
      <c r="E136" s="166">
        <f t="shared" si="32"/>
        <v>10776</v>
      </c>
      <c r="F136" s="168">
        <f t="shared" si="32"/>
        <v>9882</v>
      </c>
      <c r="G136" s="166">
        <f t="shared" si="33"/>
        <v>20444</v>
      </c>
      <c r="H136" s="166">
        <v>10674</v>
      </c>
      <c r="I136" s="168">
        <v>9770</v>
      </c>
      <c r="J136" s="183">
        <f t="shared" si="34"/>
        <v>214</v>
      </c>
      <c r="K136" s="184">
        <v>102</v>
      </c>
      <c r="L136" s="185">
        <v>112</v>
      </c>
      <c r="M136" s="10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>
      <c r="A137" s="25"/>
      <c r="B137" s="28" t="s">
        <v>557</v>
      </c>
      <c r="C137" s="167">
        <v>22594</v>
      </c>
      <c r="D137" s="167">
        <f t="shared" si="31"/>
        <v>52610</v>
      </c>
      <c r="E137" s="166">
        <f t="shared" si="32"/>
        <v>26788</v>
      </c>
      <c r="F137" s="168">
        <f t="shared" si="32"/>
        <v>25822</v>
      </c>
      <c r="G137" s="166">
        <f t="shared" si="33"/>
        <v>52175</v>
      </c>
      <c r="H137" s="166">
        <v>26615</v>
      </c>
      <c r="I137" s="168">
        <v>25560</v>
      </c>
      <c r="J137" s="183">
        <f t="shared" si="34"/>
        <v>435</v>
      </c>
      <c r="K137" s="184">
        <v>173</v>
      </c>
      <c r="L137" s="185">
        <v>262</v>
      </c>
      <c r="M137" s="10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>
      <c r="A138" s="25"/>
      <c r="B138" s="28" t="s">
        <v>558</v>
      </c>
      <c r="C138" s="167">
        <v>11096</v>
      </c>
      <c r="D138" s="167">
        <f t="shared" si="31"/>
        <v>17956</v>
      </c>
      <c r="E138" s="166">
        <f t="shared" si="32"/>
        <v>9381</v>
      </c>
      <c r="F138" s="168">
        <f t="shared" si="32"/>
        <v>8575</v>
      </c>
      <c r="G138" s="166">
        <f t="shared" si="33"/>
        <v>17610</v>
      </c>
      <c r="H138" s="166">
        <v>9206</v>
      </c>
      <c r="I138" s="168">
        <v>8404</v>
      </c>
      <c r="J138" s="183">
        <f t="shared" si="34"/>
        <v>346</v>
      </c>
      <c r="K138" s="184">
        <v>175</v>
      </c>
      <c r="L138" s="185">
        <v>171</v>
      </c>
      <c r="M138" s="10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>
      <c r="A139" s="25"/>
      <c r="B139" s="28" t="s">
        <v>559</v>
      </c>
      <c r="C139" s="167">
        <v>17280</v>
      </c>
      <c r="D139" s="167">
        <f t="shared" si="31"/>
        <v>47268</v>
      </c>
      <c r="E139" s="166">
        <f t="shared" si="32"/>
        <v>24547</v>
      </c>
      <c r="F139" s="168">
        <f t="shared" si="32"/>
        <v>22721</v>
      </c>
      <c r="G139" s="166">
        <f t="shared" si="33"/>
        <v>46494</v>
      </c>
      <c r="H139" s="166">
        <v>24061</v>
      </c>
      <c r="I139" s="168">
        <v>22433</v>
      </c>
      <c r="J139" s="183">
        <f t="shared" si="34"/>
        <v>774</v>
      </c>
      <c r="K139" s="184">
        <v>486</v>
      </c>
      <c r="L139" s="185">
        <v>288</v>
      </c>
      <c r="M139" s="10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>
      <c r="A140" s="25"/>
      <c r="B140" s="27" t="s">
        <v>141</v>
      </c>
      <c r="C140" s="180">
        <f>SUM(C141:C159)</f>
        <v>48921</v>
      </c>
      <c r="D140" s="180">
        <f t="shared" si="31"/>
        <v>108376</v>
      </c>
      <c r="E140" s="181">
        <f t="shared" si="31"/>
        <v>53720</v>
      </c>
      <c r="F140" s="182">
        <f t="shared" si="31"/>
        <v>54656</v>
      </c>
      <c r="G140" s="181">
        <f t="shared" ref="G140:L140" si="35">SUM(G141:G159)</f>
        <v>107211</v>
      </c>
      <c r="H140" s="181">
        <f t="shared" si="35"/>
        <v>53112</v>
      </c>
      <c r="I140" s="182">
        <f t="shared" si="35"/>
        <v>54099</v>
      </c>
      <c r="J140" s="180">
        <f t="shared" si="35"/>
        <v>1165</v>
      </c>
      <c r="K140" s="181">
        <f t="shared" si="35"/>
        <v>608</v>
      </c>
      <c r="L140" s="182">
        <f t="shared" si="35"/>
        <v>557</v>
      </c>
      <c r="M140" s="105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>
      <c r="A141" s="25"/>
      <c r="B141" s="28" t="s">
        <v>419</v>
      </c>
      <c r="C141" s="167">
        <v>5340</v>
      </c>
      <c r="D141" s="167">
        <f t="shared" ref="D141:F160" si="36">G141+J141</f>
        <v>11312</v>
      </c>
      <c r="E141" s="166">
        <f t="shared" ref="E141:F159" si="37">H141+K141</f>
        <v>5627</v>
      </c>
      <c r="F141" s="168">
        <f t="shared" si="37"/>
        <v>5685</v>
      </c>
      <c r="G141" s="166">
        <f t="shared" ref="G141:G159" si="38">SUM(H141:I141)</f>
        <v>11015</v>
      </c>
      <c r="H141" s="166">
        <v>5458</v>
      </c>
      <c r="I141" s="168">
        <v>5557</v>
      </c>
      <c r="J141" s="183">
        <f t="shared" ref="J141:J159" si="39">SUM(K141:L141)</f>
        <v>297</v>
      </c>
      <c r="K141" s="184">
        <v>169</v>
      </c>
      <c r="L141" s="185">
        <v>128</v>
      </c>
      <c r="M141" s="10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>
      <c r="A142" s="25"/>
      <c r="B142" s="28" t="s">
        <v>420</v>
      </c>
      <c r="C142" s="167">
        <v>1230</v>
      </c>
      <c r="D142" s="167">
        <f t="shared" si="36"/>
        <v>2623</v>
      </c>
      <c r="E142" s="166">
        <f t="shared" si="37"/>
        <v>1324</v>
      </c>
      <c r="F142" s="168">
        <f t="shared" si="37"/>
        <v>1299</v>
      </c>
      <c r="G142" s="166">
        <f t="shared" si="38"/>
        <v>2595</v>
      </c>
      <c r="H142" s="166">
        <v>1316</v>
      </c>
      <c r="I142" s="168">
        <v>1279</v>
      </c>
      <c r="J142" s="183">
        <f t="shared" si="39"/>
        <v>28</v>
      </c>
      <c r="K142" s="184">
        <v>8</v>
      </c>
      <c r="L142" s="185">
        <v>20</v>
      </c>
      <c r="M142" s="10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>
      <c r="A143" s="25"/>
      <c r="B143" s="28" t="s">
        <v>421</v>
      </c>
      <c r="C143" s="167">
        <v>782</v>
      </c>
      <c r="D143" s="167">
        <f t="shared" si="36"/>
        <v>1521</v>
      </c>
      <c r="E143" s="166">
        <f t="shared" si="37"/>
        <v>769</v>
      </c>
      <c r="F143" s="168">
        <f t="shared" si="37"/>
        <v>752</v>
      </c>
      <c r="G143" s="166">
        <f t="shared" si="38"/>
        <v>1507</v>
      </c>
      <c r="H143" s="166">
        <v>761</v>
      </c>
      <c r="I143" s="168">
        <v>746</v>
      </c>
      <c r="J143" s="183">
        <f t="shared" si="39"/>
        <v>14</v>
      </c>
      <c r="K143" s="184">
        <v>8</v>
      </c>
      <c r="L143" s="185">
        <v>6</v>
      </c>
      <c r="M143" s="10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>
      <c r="A144" s="25"/>
      <c r="B144" s="28" t="s">
        <v>422</v>
      </c>
      <c r="C144" s="167">
        <v>1058</v>
      </c>
      <c r="D144" s="167">
        <f t="shared" si="36"/>
        <v>2083</v>
      </c>
      <c r="E144" s="166">
        <f t="shared" si="37"/>
        <v>1052</v>
      </c>
      <c r="F144" s="168">
        <f t="shared" si="37"/>
        <v>1031</v>
      </c>
      <c r="G144" s="166">
        <f t="shared" si="38"/>
        <v>2015</v>
      </c>
      <c r="H144" s="166">
        <v>1006</v>
      </c>
      <c r="I144" s="168">
        <v>1009</v>
      </c>
      <c r="J144" s="183">
        <f t="shared" si="39"/>
        <v>68</v>
      </c>
      <c r="K144" s="184">
        <v>46</v>
      </c>
      <c r="L144" s="185">
        <v>22</v>
      </c>
      <c r="M144" s="10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>
      <c r="A145" s="25"/>
      <c r="B145" s="28" t="s">
        <v>423</v>
      </c>
      <c r="C145" s="167">
        <v>1165</v>
      </c>
      <c r="D145" s="167">
        <f t="shared" si="36"/>
        <v>2413</v>
      </c>
      <c r="E145" s="166">
        <f t="shared" si="37"/>
        <v>1270</v>
      </c>
      <c r="F145" s="168">
        <f t="shared" si="37"/>
        <v>1143</v>
      </c>
      <c r="G145" s="166">
        <f t="shared" si="38"/>
        <v>2334</v>
      </c>
      <c r="H145" s="166">
        <v>1202</v>
      </c>
      <c r="I145" s="168">
        <v>1132</v>
      </c>
      <c r="J145" s="183">
        <f t="shared" si="39"/>
        <v>79</v>
      </c>
      <c r="K145" s="184">
        <v>68</v>
      </c>
      <c r="L145" s="185">
        <v>11</v>
      </c>
      <c r="M145" s="10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>
      <c r="A146" s="25"/>
      <c r="B146" s="28" t="s">
        <v>424</v>
      </c>
      <c r="C146" s="167">
        <v>1606</v>
      </c>
      <c r="D146" s="167">
        <f t="shared" si="36"/>
        <v>3247</v>
      </c>
      <c r="E146" s="166">
        <f t="shared" si="37"/>
        <v>1655</v>
      </c>
      <c r="F146" s="168">
        <f t="shared" si="37"/>
        <v>1592</v>
      </c>
      <c r="G146" s="166">
        <f t="shared" si="38"/>
        <v>3192</v>
      </c>
      <c r="H146" s="166">
        <v>1619</v>
      </c>
      <c r="I146" s="168">
        <v>1573</v>
      </c>
      <c r="J146" s="183">
        <f t="shared" si="39"/>
        <v>55</v>
      </c>
      <c r="K146" s="184">
        <v>36</v>
      </c>
      <c r="L146" s="185">
        <v>19</v>
      </c>
      <c r="M146" s="10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>
      <c r="A147" s="25"/>
      <c r="B147" s="28" t="s">
        <v>425</v>
      </c>
      <c r="C147" s="167">
        <v>1426</v>
      </c>
      <c r="D147" s="167">
        <f t="shared" si="36"/>
        <v>3004</v>
      </c>
      <c r="E147" s="166">
        <f t="shared" si="37"/>
        <v>1537</v>
      </c>
      <c r="F147" s="168">
        <f t="shared" si="37"/>
        <v>1467</v>
      </c>
      <c r="G147" s="166">
        <f t="shared" si="38"/>
        <v>2962</v>
      </c>
      <c r="H147" s="166">
        <v>1507</v>
      </c>
      <c r="I147" s="168">
        <v>1455</v>
      </c>
      <c r="J147" s="183">
        <f t="shared" si="39"/>
        <v>42</v>
      </c>
      <c r="K147" s="184">
        <v>30</v>
      </c>
      <c r="L147" s="185">
        <v>12</v>
      </c>
      <c r="M147" s="10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>
      <c r="A148" s="25"/>
      <c r="B148" s="28" t="s">
        <v>426</v>
      </c>
      <c r="C148" s="167">
        <v>1126</v>
      </c>
      <c r="D148" s="167">
        <f t="shared" si="36"/>
        <v>2201</v>
      </c>
      <c r="E148" s="166">
        <f t="shared" si="37"/>
        <v>1095</v>
      </c>
      <c r="F148" s="168">
        <f t="shared" si="37"/>
        <v>1106</v>
      </c>
      <c r="G148" s="166">
        <f t="shared" si="38"/>
        <v>2187</v>
      </c>
      <c r="H148" s="166">
        <v>1089</v>
      </c>
      <c r="I148" s="168">
        <v>1098</v>
      </c>
      <c r="J148" s="183">
        <f t="shared" si="39"/>
        <v>14</v>
      </c>
      <c r="K148" s="184">
        <v>6</v>
      </c>
      <c r="L148" s="185">
        <v>8</v>
      </c>
      <c r="M148" s="10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>
      <c r="A149" s="25"/>
      <c r="B149" s="28" t="s">
        <v>427</v>
      </c>
      <c r="C149" s="167">
        <v>1077</v>
      </c>
      <c r="D149" s="167">
        <f t="shared" si="36"/>
        <v>2030</v>
      </c>
      <c r="E149" s="166">
        <f t="shared" si="37"/>
        <v>989</v>
      </c>
      <c r="F149" s="168">
        <f t="shared" si="37"/>
        <v>1041</v>
      </c>
      <c r="G149" s="166">
        <f t="shared" si="38"/>
        <v>2026</v>
      </c>
      <c r="H149" s="166">
        <v>988</v>
      </c>
      <c r="I149" s="168">
        <v>1038</v>
      </c>
      <c r="J149" s="183">
        <f t="shared" si="39"/>
        <v>4</v>
      </c>
      <c r="K149" s="184">
        <v>1</v>
      </c>
      <c r="L149" s="185">
        <v>3</v>
      </c>
      <c r="M149" s="10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>
      <c r="A150" s="25"/>
      <c r="B150" s="28" t="s">
        <v>428</v>
      </c>
      <c r="C150" s="167">
        <v>1723</v>
      </c>
      <c r="D150" s="167">
        <f t="shared" si="36"/>
        <v>3295</v>
      </c>
      <c r="E150" s="166">
        <f t="shared" si="37"/>
        <v>1632</v>
      </c>
      <c r="F150" s="168">
        <f t="shared" si="37"/>
        <v>1663</v>
      </c>
      <c r="G150" s="166">
        <f t="shared" si="38"/>
        <v>3278</v>
      </c>
      <c r="H150" s="166">
        <v>1629</v>
      </c>
      <c r="I150" s="168">
        <v>1649</v>
      </c>
      <c r="J150" s="183">
        <f t="shared" si="39"/>
        <v>17</v>
      </c>
      <c r="K150" s="184">
        <v>3</v>
      </c>
      <c r="L150" s="185">
        <v>14</v>
      </c>
      <c r="M150" s="10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>
      <c r="A151" s="25"/>
      <c r="B151" s="28" t="s">
        <v>429</v>
      </c>
      <c r="C151" s="167">
        <v>3582</v>
      </c>
      <c r="D151" s="167">
        <f t="shared" si="36"/>
        <v>8397</v>
      </c>
      <c r="E151" s="166">
        <f t="shared" si="37"/>
        <v>4146</v>
      </c>
      <c r="F151" s="168">
        <f t="shared" si="37"/>
        <v>4251</v>
      </c>
      <c r="G151" s="166">
        <f t="shared" si="38"/>
        <v>8338</v>
      </c>
      <c r="H151" s="166">
        <v>4123</v>
      </c>
      <c r="I151" s="168">
        <v>4215</v>
      </c>
      <c r="J151" s="183">
        <f t="shared" si="39"/>
        <v>59</v>
      </c>
      <c r="K151" s="184">
        <v>23</v>
      </c>
      <c r="L151" s="185">
        <v>36</v>
      </c>
      <c r="M151" s="10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>
      <c r="A152" s="25"/>
      <c r="B152" s="28" t="s">
        <v>430</v>
      </c>
      <c r="C152" s="167">
        <v>2859</v>
      </c>
      <c r="D152" s="167">
        <f t="shared" si="36"/>
        <v>6507</v>
      </c>
      <c r="E152" s="166">
        <f t="shared" si="37"/>
        <v>3097</v>
      </c>
      <c r="F152" s="168">
        <f t="shared" si="37"/>
        <v>3410</v>
      </c>
      <c r="G152" s="166">
        <f t="shared" si="38"/>
        <v>6482</v>
      </c>
      <c r="H152" s="166">
        <v>3087</v>
      </c>
      <c r="I152" s="168">
        <v>3395</v>
      </c>
      <c r="J152" s="183">
        <f t="shared" si="39"/>
        <v>25</v>
      </c>
      <c r="K152" s="184">
        <v>10</v>
      </c>
      <c r="L152" s="185">
        <v>15</v>
      </c>
      <c r="M152" s="10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>
      <c r="A153" s="25"/>
      <c r="B153" s="28" t="s">
        <v>431</v>
      </c>
      <c r="C153" s="167">
        <v>2260</v>
      </c>
      <c r="D153" s="167">
        <f t="shared" si="36"/>
        <v>4340</v>
      </c>
      <c r="E153" s="166">
        <f t="shared" si="37"/>
        <v>2109</v>
      </c>
      <c r="F153" s="168">
        <f t="shared" si="37"/>
        <v>2231</v>
      </c>
      <c r="G153" s="166">
        <f t="shared" si="38"/>
        <v>4307</v>
      </c>
      <c r="H153" s="166">
        <v>2097</v>
      </c>
      <c r="I153" s="168">
        <v>2210</v>
      </c>
      <c r="J153" s="183">
        <f t="shared" si="39"/>
        <v>33</v>
      </c>
      <c r="K153" s="184">
        <v>12</v>
      </c>
      <c r="L153" s="185">
        <v>21</v>
      </c>
      <c r="M153" s="10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>
      <c r="A154" s="25"/>
      <c r="B154" s="28" t="s">
        <v>432</v>
      </c>
      <c r="C154" s="167">
        <v>1835</v>
      </c>
      <c r="D154" s="167">
        <f t="shared" si="36"/>
        <v>3887</v>
      </c>
      <c r="E154" s="166">
        <f t="shared" si="37"/>
        <v>1863</v>
      </c>
      <c r="F154" s="168">
        <f t="shared" si="37"/>
        <v>2024</v>
      </c>
      <c r="G154" s="166">
        <f t="shared" si="38"/>
        <v>3842</v>
      </c>
      <c r="H154" s="166">
        <v>1851</v>
      </c>
      <c r="I154" s="168">
        <v>1991</v>
      </c>
      <c r="J154" s="183">
        <f t="shared" si="39"/>
        <v>45</v>
      </c>
      <c r="K154" s="184">
        <v>12</v>
      </c>
      <c r="L154" s="185">
        <v>33</v>
      </c>
      <c r="M154" s="10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>
      <c r="A155" s="25"/>
      <c r="B155" s="28" t="s">
        <v>433</v>
      </c>
      <c r="C155" s="167">
        <v>2649</v>
      </c>
      <c r="D155" s="167">
        <f t="shared" si="36"/>
        <v>6783</v>
      </c>
      <c r="E155" s="166">
        <f t="shared" si="37"/>
        <v>3399</v>
      </c>
      <c r="F155" s="168">
        <f t="shared" si="37"/>
        <v>3384</v>
      </c>
      <c r="G155" s="166">
        <f t="shared" si="38"/>
        <v>6724</v>
      </c>
      <c r="H155" s="166">
        <v>3370</v>
      </c>
      <c r="I155" s="168">
        <v>3354</v>
      </c>
      <c r="J155" s="183">
        <f t="shared" si="39"/>
        <v>59</v>
      </c>
      <c r="K155" s="184">
        <v>29</v>
      </c>
      <c r="L155" s="185">
        <v>30</v>
      </c>
      <c r="M155" s="10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>
      <c r="A156" s="25"/>
      <c r="B156" s="28" t="s">
        <v>434</v>
      </c>
      <c r="C156" s="167">
        <v>4002</v>
      </c>
      <c r="D156" s="167">
        <f t="shared" si="36"/>
        <v>8767</v>
      </c>
      <c r="E156" s="166">
        <f t="shared" si="37"/>
        <v>4325</v>
      </c>
      <c r="F156" s="168">
        <f t="shared" si="37"/>
        <v>4442</v>
      </c>
      <c r="G156" s="166">
        <f t="shared" si="38"/>
        <v>8690</v>
      </c>
      <c r="H156" s="166">
        <v>4282</v>
      </c>
      <c r="I156" s="168">
        <v>4408</v>
      </c>
      <c r="J156" s="183">
        <f t="shared" si="39"/>
        <v>77</v>
      </c>
      <c r="K156" s="184">
        <v>43</v>
      </c>
      <c r="L156" s="185">
        <v>34</v>
      </c>
      <c r="M156" s="10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>
      <c r="A157" s="25"/>
      <c r="B157" s="28" t="s">
        <v>435</v>
      </c>
      <c r="C157" s="167">
        <v>3576</v>
      </c>
      <c r="D157" s="167">
        <f t="shared" si="36"/>
        <v>8476</v>
      </c>
      <c r="E157" s="166">
        <f t="shared" si="37"/>
        <v>4219</v>
      </c>
      <c r="F157" s="168">
        <f t="shared" si="37"/>
        <v>4257</v>
      </c>
      <c r="G157" s="166">
        <f t="shared" si="38"/>
        <v>8429</v>
      </c>
      <c r="H157" s="166">
        <v>4197</v>
      </c>
      <c r="I157" s="168">
        <v>4232</v>
      </c>
      <c r="J157" s="183">
        <f t="shared" si="39"/>
        <v>47</v>
      </c>
      <c r="K157" s="184">
        <v>22</v>
      </c>
      <c r="L157" s="185">
        <v>25</v>
      </c>
      <c r="M157" s="10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>
      <c r="A158" s="25"/>
      <c r="B158" s="28" t="s">
        <v>436</v>
      </c>
      <c r="C158" s="167">
        <v>8137</v>
      </c>
      <c r="D158" s="167">
        <f t="shared" si="36"/>
        <v>19183</v>
      </c>
      <c r="E158" s="166">
        <f t="shared" si="37"/>
        <v>9582</v>
      </c>
      <c r="F158" s="168">
        <f t="shared" si="37"/>
        <v>9601</v>
      </c>
      <c r="G158" s="166">
        <f t="shared" si="38"/>
        <v>19064</v>
      </c>
      <c r="H158" s="166">
        <v>9540</v>
      </c>
      <c r="I158" s="168">
        <v>9524</v>
      </c>
      <c r="J158" s="183">
        <f t="shared" si="39"/>
        <v>119</v>
      </c>
      <c r="K158" s="184">
        <v>42</v>
      </c>
      <c r="L158" s="185">
        <v>77</v>
      </c>
      <c r="M158" s="10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>
      <c r="A159" s="25"/>
      <c r="B159" s="28" t="s">
        <v>437</v>
      </c>
      <c r="C159" s="167">
        <v>3488</v>
      </c>
      <c r="D159" s="167">
        <f t="shared" si="36"/>
        <v>8307</v>
      </c>
      <c r="E159" s="166">
        <f t="shared" si="37"/>
        <v>4030</v>
      </c>
      <c r="F159" s="168">
        <f t="shared" si="37"/>
        <v>4277</v>
      </c>
      <c r="G159" s="166">
        <f t="shared" si="38"/>
        <v>8224</v>
      </c>
      <c r="H159" s="166">
        <v>3990</v>
      </c>
      <c r="I159" s="168">
        <v>4234</v>
      </c>
      <c r="J159" s="183">
        <f t="shared" si="39"/>
        <v>83</v>
      </c>
      <c r="K159" s="184">
        <v>40</v>
      </c>
      <c r="L159" s="185">
        <v>43</v>
      </c>
      <c r="M159" s="10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>
      <c r="A160" s="25"/>
      <c r="B160" s="27" t="s">
        <v>142</v>
      </c>
      <c r="C160" s="180">
        <f>SUM(C161:C176)</f>
        <v>49262</v>
      </c>
      <c r="D160" s="180">
        <f t="shared" si="36"/>
        <v>103730</v>
      </c>
      <c r="E160" s="181">
        <f t="shared" si="36"/>
        <v>53289</v>
      </c>
      <c r="F160" s="182">
        <f t="shared" si="36"/>
        <v>50441</v>
      </c>
      <c r="G160" s="181">
        <f t="shared" ref="G160:L160" si="40">SUM(G161:G176)</f>
        <v>100327</v>
      </c>
      <c r="H160" s="181">
        <f t="shared" si="40"/>
        <v>50778</v>
      </c>
      <c r="I160" s="182">
        <f t="shared" si="40"/>
        <v>49549</v>
      </c>
      <c r="J160" s="180">
        <f t="shared" si="40"/>
        <v>3403</v>
      </c>
      <c r="K160" s="181">
        <f t="shared" si="40"/>
        <v>2511</v>
      </c>
      <c r="L160" s="182">
        <f t="shared" si="40"/>
        <v>892</v>
      </c>
      <c r="M160" s="105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>
      <c r="A161" s="25"/>
      <c r="B161" s="28" t="s">
        <v>438</v>
      </c>
      <c r="C161" s="167">
        <v>5946</v>
      </c>
      <c r="D161" s="167">
        <f t="shared" ref="D161:F177" si="41">G161+J161</f>
        <v>11643</v>
      </c>
      <c r="E161" s="166">
        <f t="shared" ref="E161:F176" si="42">H161+K161</f>
        <v>6249</v>
      </c>
      <c r="F161" s="168">
        <f t="shared" si="42"/>
        <v>5394</v>
      </c>
      <c r="G161" s="166">
        <f t="shared" ref="G161:G176" si="43">SUM(H161:I161)</f>
        <v>11101</v>
      </c>
      <c r="H161" s="166">
        <v>5836</v>
      </c>
      <c r="I161" s="168">
        <v>5265</v>
      </c>
      <c r="J161" s="183">
        <f t="shared" ref="J161:J176" si="44">SUM(K161:L161)</f>
        <v>542</v>
      </c>
      <c r="K161" s="184">
        <v>413</v>
      </c>
      <c r="L161" s="185">
        <v>129</v>
      </c>
      <c r="M161" s="10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>
      <c r="A162" s="25"/>
      <c r="B162" s="28" t="s">
        <v>439</v>
      </c>
      <c r="C162" s="167">
        <v>2195</v>
      </c>
      <c r="D162" s="167">
        <f t="shared" si="41"/>
        <v>4382</v>
      </c>
      <c r="E162" s="166">
        <f t="shared" si="42"/>
        <v>2331</v>
      </c>
      <c r="F162" s="168">
        <f t="shared" si="42"/>
        <v>2051</v>
      </c>
      <c r="G162" s="166">
        <f t="shared" si="43"/>
        <v>4169</v>
      </c>
      <c r="H162" s="166">
        <v>2143</v>
      </c>
      <c r="I162" s="168">
        <v>2026</v>
      </c>
      <c r="J162" s="183">
        <f t="shared" si="44"/>
        <v>213</v>
      </c>
      <c r="K162" s="184">
        <v>188</v>
      </c>
      <c r="L162" s="185">
        <v>25</v>
      </c>
      <c r="M162" s="10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>
      <c r="A163" s="25"/>
      <c r="B163" s="28" t="s">
        <v>440</v>
      </c>
      <c r="C163" s="167">
        <v>2167</v>
      </c>
      <c r="D163" s="167">
        <f t="shared" si="41"/>
        <v>4474</v>
      </c>
      <c r="E163" s="166">
        <f t="shared" si="42"/>
        <v>2289</v>
      </c>
      <c r="F163" s="168">
        <f t="shared" si="42"/>
        <v>2185</v>
      </c>
      <c r="G163" s="166">
        <f t="shared" si="43"/>
        <v>3957</v>
      </c>
      <c r="H163" s="166">
        <v>1946</v>
      </c>
      <c r="I163" s="168">
        <v>2011</v>
      </c>
      <c r="J163" s="183">
        <f t="shared" si="44"/>
        <v>517</v>
      </c>
      <c r="K163" s="184">
        <v>343</v>
      </c>
      <c r="L163" s="185">
        <v>174</v>
      </c>
      <c r="M163" s="10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>
      <c r="A164" s="25"/>
      <c r="B164" s="28" t="s">
        <v>441</v>
      </c>
      <c r="C164" s="167">
        <v>1653</v>
      </c>
      <c r="D164" s="167">
        <f t="shared" si="41"/>
        <v>3321</v>
      </c>
      <c r="E164" s="166">
        <f t="shared" si="42"/>
        <v>1730</v>
      </c>
      <c r="F164" s="168">
        <f t="shared" si="42"/>
        <v>1591</v>
      </c>
      <c r="G164" s="166">
        <f t="shared" si="43"/>
        <v>3241</v>
      </c>
      <c r="H164" s="166">
        <v>1667</v>
      </c>
      <c r="I164" s="168">
        <v>1574</v>
      </c>
      <c r="J164" s="183">
        <f t="shared" si="44"/>
        <v>80</v>
      </c>
      <c r="K164" s="184">
        <v>63</v>
      </c>
      <c r="L164" s="185">
        <v>17</v>
      </c>
      <c r="M164" s="10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>
      <c r="A165" s="25"/>
      <c r="B165" s="28" t="s">
        <v>442</v>
      </c>
      <c r="C165" s="167">
        <v>1193</v>
      </c>
      <c r="D165" s="167">
        <f t="shared" si="41"/>
        <v>2122</v>
      </c>
      <c r="E165" s="166">
        <f t="shared" si="42"/>
        <v>1048</v>
      </c>
      <c r="F165" s="168">
        <f t="shared" si="42"/>
        <v>1074</v>
      </c>
      <c r="G165" s="166">
        <f t="shared" si="43"/>
        <v>2104</v>
      </c>
      <c r="H165" s="166">
        <v>1040</v>
      </c>
      <c r="I165" s="168">
        <v>1064</v>
      </c>
      <c r="J165" s="183">
        <f t="shared" si="44"/>
        <v>18</v>
      </c>
      <c r="K165" s="184">
        <v>8</v>
      </c>
      <c r="L165" s="185">
        <v>10</v>
      </c>
      <c r="M165" s="10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>
      <c r="A166" s="25"/>
      <c r="B166" s="28" t="s">
        <v>443</v>
      </c>
      <c r="C166" s="167">
        <v>1682</v>
      </c>
      <c r="D166" s="167">
        <f t="shared" si="41"/>
        <v>3128</v>
      </c>
      <c r="E166" s="166">
        <f t="shared" si="42"/>
        <v>1601</v>
      </c>
      <c r="F166" s="168">
        <f t="shared" si="42"/>
        <v>1527</v>
      </c>
      <c r="G166" s="166">
        <f t="shared" si="43"/>
        <v>3078</v>
      </c>
      <c r="H166" s="166">
        <v>1570</v>
      </c>
      <c r="I166" s="168">
        <v>1508</v>
      </c>
      <c r="J166" s="183">
        <f t="shared" si="44"/>
        <v>50</v>
      </c>
      <c r="K166" s="184">
        <v>31</v>
      </c>
      <c r="L166" s="185">
        <v>19</v>
      </c>
      <c r="M166" s="10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>
      <c r="A167" s="25"/>
      <c r="B167" s="28" t="s">
        <v>444</v>
      </c>
      <c r="C167" s="167">
        <v>678</v>
      </c>
      <c r="D167" s="167">
        <f t="shared" si="41"/>
        <v>1172</v>
      </c>
      <c r="E167" s="166">
        <f t="shared" si="42"/>
        <v>590</v>
      </c>
      <c r="F167" s="168">
        <f t="shared" si="42"/>
        <v>582</v>
      </c>
      <c r="G167" s="166">
        <f t="shared" si="43"/>
        <v>1164</v>
      </c>
      <c r="H167" s="166">
        <v>588</v>
      </c>
      <c r="I167" s="168">
        <v>576</v>
      </c>
      <c r="J167" s="183">
        <f t="shared" si="44"/>
        <v>8</v>
      </c>
      <c r="K167" s="184">
        <v>2</v>
      </c>
      <c r="L167" s="185">
        <v>6</v>
      </c>
      <c r="M167" s="10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>
      <c r="A168" s="25"/>
      <c r="B168" s="28" t="s">
        <v>445</v>
      </c>
      <c r="C168" s="167">
        <v>2201</v>
      </c>
      <c r="D168" s="167">
        <f t="shared" si="41"/>
        <v>4336</v>
      </c>
      <c r="E168" s="166">
        <f t="shared" si="42"/>
        <v>2209</v>
      </c>
      <c r="F168" s="168">
        <f t="shared" si="42"/>
        <v>2127</v>
      </c>
      <c r="G168" s="166">
        <f t="shared" si="43"/>
        <v>4218</v>
      </c>
      <c r="H168" s="166">
        <v>2115</v>
      </c>
      <c r="I168" s="168">
        <v>2103</v>
      </c>
      <c r="J168" s="183">
        <f t="shared" si="44"/>
        <v>118</v>
      </c>
      <c r="K168" s="184">
        <v>94</v>
      </c>
      <c r="L168" s="185">
        <v>24</v>
      </c>
      <c r="M168" s="10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>
      <c r="A169" s="25"/>
      <c r="B169" s="28" t="s">
        <v>446</v>
      </c>
      <c r="C169" s="167">
        <v>3322</v>
      </c>
      <c r="D169" s="167">
        <f t="shared" si="41"/>
        <v>6203</v>
      </c>
      <c r="E169" s="166">
        <f t="shared" si="42"/>
        <v>3444</v>
      </c>
      <c r="F169" s="168">
        <f t="shared" si="42"/>
        <v>2759</v>
      </c>
      <c r="G169" s="166">
        <f t="shared" si="43"/>
        <v>6014</v>
      </c>
      <c r="H169" s="166">
        <v>3277</v>
      </c>
      <c r="I169" s="168">
        <v>2737</v>
      </c>
      <c r="J169" s="183">
        <f t="shared" si="44"/>
        <v>189</v>
      </c>
      <c r="K169" s="184">
        <v>167</v>
      </c>
      <c r="L169" s="185">
        <v>22</v>
      </c>
      <c r="M169" s="10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>
      <c r="A170" s="25"/>
      <c r="B170" s="28" t="s">
        <v>447</v>
      </c>
      <c r="C170" s="167">
        <v>2413</v>
      </c>
      <c r="D170" s="167">
        <f t="shared" si="41"/>
        <v>4607</v>
      </c>
      <c r="E170" s="166">
        <f t="shared" si="42"/>
        <v>2397</v>
      </c>
      <c r="F170" s="168">
        <f t="shared" si="42"/>
        <v>2210</v>
      </c>
      <c r="G170" s="166">
        <f t="shared" si="43"/>
        <v>4445</v>
      </c>
      <c r="H170" s="166">
        <v>2269</v>
      </c>
      <c r="I170" s="168">
        <v>2176</v>
      </c>
      <c r="J170" s="183">
        <f t="shared" si="44"/>
        <v>162</v>
      </c>
      <c r="K170" s="184">
        <v>128</v>
      </c>
      <c r="L170" s="185">
        <v>34</v>
      </c>
      <c r="M170" s="10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>
      <c r="A171" s="25"/>
      <c r="B171" s="28" t="s">
        <v>448</v>
      </c>
      <c r="C171" s="167">
        <v>1637</v>
      </c>
      <c r="D171" s="167">
        <f t="shared" si="41"/>
        <v>3357</v>
      </c>
      <c r="E171" s="166">
        <f t="shared" si="42"/>
        <v>1906</v>
      </c>
      <c r="F171" s="168">
        <f t="shared" si="42"/>
        <v>1451</v>
      </c>
      <c r="G171" s="166">
        <f t="shared" si="43"/>
        <v>2980</v>
      </c>
      <c r="H171" s="166">
        <v>1562</v>
      </c>
      <c r="I171" s="168">
        <v>1418</v>
      </c>
      <c r="J171" s="183">
        <f t="shared" si="44"/>
        <v>377</v>
      </c>
      <c r="K171" s="184">
        <v>344</v>
      </c>
      <c r="L171" s="185">
        <v>33</v>
      </c>
      <c r="M171" s="10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>
      <c r="A172" s="25"/>
      <c r="B172" s="28" t="s">
        <v>506</v>
      </c>
      <c r="C172" s="167">
        <v>12677</v>
      </c>
      <c r="D172" s="167">
        <f t="shared" si="41"/>
        <v>30773</v>
      </c>
      <c r="E172" s="166">
        <f t="shared" si="42"/>
        <v>15215</v>
      </c>
      <c r="F172" s="168">
        <f t="shared" si="42"/>
        <v>15558</v>
      </c>
      <c r="G172" s="166">
        <f t="shared" si="43"/>
        <v>30303</v>
      </c>
      <c r="H172" s="166">
        <v>14982</v>
      </c>
      <c r="I172" s="168">
        <v>15321</v>
      </c>
      <c r="J172" s="183">
        <f t="shared" si="44"/>
        <v>470</v>
      </c>
      <c r="K172" s="184">
        <v>233</v>
      </c>
      <c r="L172" s="185">
        <v>237</v>
      </c>
      <c r="M172" s="10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>
      <c r="A173" s="25"/>
      <c r="B173" s="28" t="s">
        <v>341</v>
      </c>
      <c r="C173" s="167">
        <v>3993</v>
      </c>
      <c r="D173" s="167">
        <f t="shared" si="41"/>
        <v>8975</v>
      </c>
      <c r="E173" s="166">
        <f t="shared" si="42"/>
        <v>4400</v>
      </c>
      <c r="F173" s="168">
        <f t="shared" si="42"/>
        <v>4575</v>
      </c>
      <c r="G173" s="166">
        <f t="shared" si="43"/>
        <v>8891</v>
      </c>
      <c r="H173" s="166">
        <v>4361</v>
      </c>
      <c r="I173" s="168">
        <v>4530</v>
      </c>
      <c r="J173" s="183">
        <f t="shared" si="44"/>
        <v>84</v>
      </c>
      <c r="K173" s="184">
        <v>39</v>
      </c>
      <c r="L173" s="185">
        <v>45</v>
      </c>
      <c r="M173" s="10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>
      <c r="A174" s="25"/>
      <c r="B174" s="28" t="s">
        <v>560</v>
      </c>
      <c r="C174" s="167">
        <v>2543</v>
      </c>
      <c r="D174" s="167">
        <f t="shared" si="41"/>
        <v>5012</v>
      </c>
      <c r="E174" s="166">
        <f t="shared" si="42"/>
        <v>2514</v>
      </c>
      <c r="F174" s="168">
        <f t="shared" si="42"/>
        <v>2498</v>
      </c>
      <c r="G174" s="166">
        <f t="shared" si="43"/>
        <v>4950</v>
      </c>
      <c r="H174" s="166">
        <v>2472</v>
      </c>
      <c r="I174" s="168">
        <v>2478</v>
      </c>
      <c r="J174" s="183">
        <f t="shared" si="44"/>
        <v>62</v>
      </c>
      <c r="K174" s="184">
        <v>42</v>
      </c>
      <c r="L174" s="185">
        <v>20</v>
      </c>
      <c r="M174" s="10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>
      <c r="A175" s="25"/>
      <c r="B175" s="28" t="s">
        <v>561</v>
      </c>
      <c r="C175" s="167">
        <v>2648</v>
      </c>
      <c r="D175" s="167">
        <f t="shared" si="41"/>
        <v>5529</v>
      </c>
      <c r="E175" s="166">
        <f t="shared" si="42"/>
        <v>2721</v>
      </c>
      <c r="F175" s="168">
        <f t="shared" si="42"/>
        <v>2808</v>
      </c>
      <c r="G175" s="166">
        <f t="shared" si="43"/>
        <v>5445</v>
      </c>
      <c r="H175" s="166">
        <v>2684</v>
      </c>
      <c r="I175" s="168">
        <v>2761</v>
      </c>
      <c r="J175" s="183">
        <f t="shared" si="44"/>
        <v>84</v>
      </c>
      <c r="K175" s="184">
        <v>37</v>
      </c>
      <c r="L175" s="185">
        <v>47</v>
      </c>
      <c r="M175" s="10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>
      <c r="A176" s="25"/>
      <c r="B176" s="28" t="s">
        <v>502</v>
      </c>
      <c r="C176" s="167">
        <v>2314</v>
      </c>
      <c r="D176" s="167">
        <f t="shared" si="41"/>
        <v>4696</v>
      </c>
      <c r="E176" s="166">
        <f t="shared" si="42"/>
        <v>2645</v>
      </c>
      <c r="F176" s="168">
        <f t="shared" si="42"/>
        <v>2051</v>
      </c>
      <c r="G176" s="166">
        <f t="shared" si="43"/>
        <v>4267</v>
      </c>
      <c r="H176" s="166">
        <v>2266</v>
      </c>
      <c r="I176" s="168">
        <v>2001</v>
      </c>
      <c r="J176" s="183">
        <f t="shared" si="44"/>
        <v>429</v>
      </c>
      <c r="K176" s="184">
        <v>379</v>
      </c>
      <c r="L176" s="185">
        <v>50</v>
      </c>
      <c r="M176" s="10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>
      <c r="A177" s="25"/>
      <c r="B177" s="27" t="s">
        <v>143</v>
      </c>
      <c r="C177" s="180">
        <f>SUM(C178:C201)</f>
        <v>47188</v>
      </c>
      <c r="D177" s="180">
        <f t="shared" si="41"/>
        <v>101008</v>
      </c>
      <c r="E177" s="181">
        <f t="shared" si="41"/>
        <v>49345</v>
      </c>
      <c r="F177" s="182">
        <f t="shared" si="41"/>
        <v>51663</v>
      </c>
      <c r="G177" s="181">
        <f t="shared" ref="G177:L177" si="45">SUM(G178:G201)</f>
        <v>100067</v>
      </c>
      <c r="H177" s="181">
        <f t="shared" si="45"/>
        <v>48922</v>
      </c>
      <c r="I177" s="182">
        <f t="shared" si="45"/>
        <v>51145</v>
      </c>
      <c r="J177" s="180">
        <f t="shared" si="45"/>
        <v>941</v>
      </c>
      <c r="K177" s="181">
        <f t="shared" si="45"/>
        <v>423</v>
      </c>
      <c r="L177" s="182">
        <f t="shared" si="45"/>
        <v>518</v>
      </c>
      <c r="M177" s="105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>
      <c r="A178" s="25"/>
      <c r="B178" s="28" t="s">
        <v>562</v>
      </c>
      <c r="C178" s="167">
        <v>3447</v>
      </c>
      <c r="D178" s="167">
        <f t="shared" ref="D178:F202" si="46">G178+J178</f>
        <v>6968</v>
      </c>
      <c r="E178" s="166">
        <f t="shared" ref="E178:F201" si="47">H178+K178</f>
        <v>3397</v>
      </c>
      <c r="F178" s="168">
        <f t="shared" si="47"/>
        <v>3571</v>
      </c>
      <c r="G178" s="166">
        <f t="shared" ref="G178:G201" si="48">SUM(H178:I178)</f>
        <v>6909</v>
      </c>
      <c r="H178" s="166">
        <v>3368</v>
      </c>
      <c r="I178" s="168">
        <v>3541</v>
      </c>
      <c r="J178" s="183">
        <f t="shared" ref="J178:J201" si="49">SUM(K178:L178)</f>
        <v>59</v>
      </c>
      <c r="K178" s="184">
        <v>29</v>
      </c>
      <c r="L178" s="185">
        <v>30</v>
      </c>
      <c r="M178" s="10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>
      <c r="A179" s="25"/>
      <c r="B179" s="28" t="s">
        <v>563</v>
      </c>
      <c r="C179" s="167">
        <v>770</v>
      </c>
      <c r="D179" s="167">
        <f>G179+J179</f>
        <v>1510</v>
      </c>
      <c r="E179" s="166">
        <f t="shared" si="47"/>
        <v>725</v>
      </c>
      <c r="F179" s="168">
        <f t="shared" si="47"/>
        <v>785</v>
      </c>
      <c r="G179" s="166">
        <f t="shared" si="48"/>
        <v>1490</v>
      </c>
      <c r="H179" s="166">
        <v>718</v>
      </c>
      <c r="I179" s="168">
        <v>772</v>
      </c>
      <c r="J179" s="183">
        <f t="shared" si="49"/>
        <v>20</v>
      </c>
      <c r="K179" s="184">
        <v>7</v>
      </c>
      <c r="L179" s="185">
        <v>13</v>
      </c>
      <c r="M179" s="10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>
      <c r="A180" s="25"/>
      <c r="B180" s="28" t="s">
        <v>564</v>
      </c>
      <c r="C180" s="167">
        <v>1953</v>
      </c>
      <c r="D180" s="167">
        <f t="shared" si="46"/>
        <v>3985</v>
      </c>
      <c r="E180" s="166">
        <f t="shared" si="47"/>
        <v>1911</v>
      </c>
      <c r="F180" s="168">
        <f t="shared" si="47"/>
        <v>2074</v>
      </c>
      <c r="G180" s="166">
        <f t="shared" si="48"/>
        <v>3958</v>
      </c>
      <c r="H180" s="166">
        <v>1903</v>
      </c>
      <c r="I180" s="168">
        <v>2055</v>
      </c>
      <c r="J180" s="183">
        <f t="shared" si="49"/>
        <v>27</v>
      </c>
      <c r="K180" s="184">
        <v>8</v>
      </c>
      <c r="L180" s="185">
        <v>19</v>
      </c>
      <c r="M180" s="10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>
      <c r="A181" s="25"/>
      <c r="B181" s="28" t="s">
        <v>565</v>
      </c>
      <c r="C181" s="167">
        <v>2182</v>
      </c>
      <c r="D181" s="167">
        <f t="shared" si="46"/>
        <v>4305</v>
      </c>
      <c r="E181" s="166">
        <f t="shared" si="47"/>
        <v>2082</v>
      </c>
      <c r="F181" s="168">
        <f t="shared" si="47"/>
        <v>2223</v>
      </c>
      <c r="G181" s="166">
        <f t="shared" si="48"/>
        <v>4266</v>
      </c>
      <c r="H181" s="166">
        <v>2070</v>
      </c>
      <c r="I181" s="168">
        <v>2196</v>
      </c>
      <c r="J181" s="183">
        <f t="shared" si="49"/>
        <v>39</v>
      </c>
      <c r="K181" s="184">
        <v>12</v>
      </c>
      <c r="L181" s="185">
        <v>27</v>
      </c>
      <c r="M181" s="10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>
      <c r="A182" s="25"/>
      <c r="B182" s="28" t="s">
        <v>566</v>
      </c>
      <c r="C182" s="167">
        <v>1417</v>
      </c>
      <c r="D182" s="167">
        <f t="shared" si="46"/>
        <v>2837</v>
      </c>
      <c r="E182" s="166">
        <f t="shared" si="47"/>
        <v>1388</v>
      </c>
      <c r="F182" s="168">
        <f t="shared" si="47"/>
        <v>1449</v>
      </c>
      <c r="G182" s="166">
        <f t="shared" si="48"/>
        <v>2807</v>
      </c>
      <c r="H182" s="166">
        <v>1375</v>
      </c>
      <c r="I182" s="168">
        <v>1432</v>
      </c>
      <c r="J182" s="183">
        <f t="shared" si="49"/>
        <v>30</v>
      </c>
      <c r="K182" s="184">
        <v>13</v>
      </c>
      <c r="L182" s="185">
        <v>17</v>
      </c>
      <c r="M182" s="10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>
      <c r="A183" s="25"/>
      <c r="B183" s="28" t="s">
        <v>567</v>
      </c>
      <c r="C183" s="167">
        <v>2157</v>
      </c>
      <c r="D183" s="167">
        <f t="shared" si="46"/>
        <v>4181</v>
      </c>
      <c r="E183" s="166">
        <f t="shared" si="47"/>
        <v>2036</v>
      </c>
      <c r="F183" s="168">
        <f t="shared" si="47"/>
        <v>2145</v>
      </c>
      <c r="G183" s="166">
        <f t="shared" si="48"/>
        <v>4120</v>
      </c>
      <c r="H183" s="166">
        <v>1988</v>
      </c>
      <c r="I183" s="168">
        <v>2132</v>
      </c>
      <c r="J183" s="183">
        <f t="shared" si="49"/>
        <v>61</v>
      </c>
      <c r="K183" s="184">
        <v>48</v>
      </c>
      <c r="L183" s="185">
        <v>13</v>
      </c>
      <c r="M183" s="10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>
      <c r="A184" s="25"/>
      <c r="B184" s="28" t="s">
        <v>568</v>
      </c>
      <c r="C184" s="167">
        <v>865</v>
      </c>
      <c r="D184" s="167">
        <f t="shared" si="46"/>
        <v>1765</v>
      </c>
      <c r="E184" s="166">
        <f t="shared" si="47"/>
        <v>891</v>
      </c>
      <c r="F184" s="168">
        <f t="shared" si="47"/>
        <v>874</v>
      </c>
      <c r="G184" s="166">
        <f t="shared" si="48"/>
        <v>1755</v>
      </c>
      <c r="H184" s="166">
        <v>890</v>
      </c>
      <c r="I184" s="168">
        <v>865</v>
      </c>
      <c r="J184" s="183">
        <f t="shared" si="49"/>
        <v>10</v>
      </c>
      <c r="K184" s="184">
        <v>1</v>
      </c>
      <c r="L184" s="185">
        <v>9</v>
      </c>
      <c r="M184" s="10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>
      <c r="A185" s="25"/>
      <c r="B185" s="28" t="s">
        <v>569</v>
      </c>
      <c r="C185" s="167">
        <v>972</v>
      </c>
      <c r="D185" s="167">
        <f t="shared" si="46"/>
        <v>1936</v>
      </c>
      <c r="E185" s="166">
        <f t="shared" si="47"/>
        <v>939</v>
      </c>
      <c r="F185" s="168">
        <f t="shared" si="47"/>
        <v>997</v>
      </c>
      <c r="G185" s="166">
        <f t="shared" si="48"/>
        <v>1911</v>
      </c>
      <c r="H185" s="166">
        <v>935</v>
      </c>
      <c r="I185" s="168">
        <v>976</v>
      </c>
      <c r="J185" s="183">
        <f t="shared" si="49"/>
        <v>25</v>
      </c>
      <c r="K185" s="184">
        <v>4</v>
      </c>
      <c r="L185" s="185">
        <v>21</v>
      </c>
      <c r="M185" s="10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>
      <c r="A186" s="25"/>
      <c r="B186" s="28" t="s">
        <v>570</v>
      </c>
      <c r="C186" s="167">
        <v>1305</v>
      </c>
      <c r="D186" s="167">
        <f t="shared" si="46"/>
        <v>2719</v>
      </c>
      <c r="E186" s="166">
        <f t="shared" si="47"/>
        <v>1354</v>
      </c>
      <c r="F186" s="168">
        <f t="shared" si="47"/>
        <v>1365</v>
      </c>
      <c r="G186" s="166">
        <f t="shared" si="48"/>
        <v>2665</v>
      </c>
      <c r="H186" s="166">
        <v>1336</v>
      </c>
      <c r="I186" s="168">
        <v>1329</v>
      </c>
      <c r="J186" s="183">
        <f t="shared" si="49"/>
        <v>54</v>
      </c>
      <c r="K186" s="184">
        <v>18</v>
      </c>
      <c r="L186" s="185">
        <v>36</v>
      </c>
      <c r="M186" s="10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>
      <c r="A187" s="25"/>
      <c r="B187" s="28" t="s">
        <v>571</v>
      </c>
      <c r="C187" s="167">
        <v>1337</v>
      </c>
      <c r="D187" s="167">
        <f t="shared" si="46"/>
        <v>2624</v>
      </c>
      <c r="E187" s="166">
        <f t="shared" si="47"/>
        <v>1300</v>
      </c>
      <c r="F187" s="168">
        <f t="shared" si="47"/>
        <v>1324</v>
      </c>
      <c r="G187" s="166">
        <f t="shared" si="48"/>
        <v>2590</v>
      </c>
      <c r="H187" s="166">
        <v>1282</v>
      </c>
      <c r="I187" s="168">
        <v>1308</v>
      </c>
      <c r="J187" s="183">
        <f t="shared" si="49"/>
        <v>34</v>
      </c>
      <c r="K187" s="184">
        <v>18</v>
      </c>
      <c r="L187" s="185">
        <v>16</v>
      </c>
      <c r="M187" s="10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>
      <c r="A188" s="25"/>
      <c r="B188" s="28" t="s">
        <v>572</v>
      </c>
      <c r="C188" s="167">
        <v>1044</v>
      </c>
      <c r="D188" s="167">
        <f t="shared" si="46"/>
        <v>2131</v>
      </c>
      <c r="E188" s="166">
        <f t="shared" si="47"/>
        <v>1062</v>
      </c>
      <c r="F188" s="168">
        <f t="shared" si="47"/>
        <v>1069</v>
      </c>
      <c r="G188" s="166">
        <f t="shared" si="48"/>
        <v>2082</v>
      </c>
      <c r="H188" s="166">
        <v>1036</v>
      </c>
      <c r="I188" s="168">
        <v>1046</v>
      </c>
      <c r="J188" s="183">
        <f t="shared" si="49"/>
        <v>49</v>
      </c>
      <c r="K188" s="184">
        <v>26</v>
      </c>
      <c r="L188" s="185">
        <v>23</v>
      </c>
      <c r="M188" s="10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>
      <c r="A189" s="25"/>
      <c r="B189" s="28" t="s">
        <v>573</v>
      </c>
      <c r="C189" s="167">
        <v>1427</v>
      </c>
      <c r="D189" s="167">
        <f t="shared" si="46"/>
        <v>2909</v>
      </c>
      <c r="E189" s="166">
        <f t="shared" si="47"/>
        <v>1431</v>
      </c>
      <c r="F189" s="168">
        <f t="shared" si="47"/>
        <v>1478</v>
      </c>
      <c r="G189" s="166">
        <f t="shared" si="48"/>
        <v>2868</v>
      </c>
      <c r="H189" s="166">
        <v>1403</v>
      </c>
      <c r="I189" s="168">
        <v>1465</v>
      </c>
      <c r="J189" s="183">
        <f t="shared" si="49"/>
        <v>41</v>
      </c>
      <c r="K189" s="184">
        <v>28</v>
      </c>
      <c r="L189" s="185">
        <v>13</v>
      </c>
      <c r="M189" s="10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>
      <c r="A190" s="25"/>
      <c r="B190" s="28" t="s">
        <v>442</v>
      </c>
      <c r="C190" s="167">
        <v>846</v>
      </c>
      <c r="D190" s="167">
        <f t="shared" si="46"/>
        <v>1606</v>
      </c>
      <c r="E190" s="166">
        <f t="shared" si="47"/>
        <v>816</v>
      </c>
      <c r="F190" s="168">
        <f t="shared" si="47"/>
        <v>790</v>
      </c>
      <c r="G190" s="166">
        <f t="shared" si="48"/>
        <v>1601</v>
      </c>
      <c r="H190" s="166">
        <v>815</v>
      </c>
      <c r="I190" s="168">
        <v>786</v>
      </c>
      <c r="J190" s="183">
        <f t="shared" si="49"/>
        <v>5</v>
      </c>
      <c r="K190" s="184">
        <v>1</v>
      </c>
      <c r="L190" s="185">
        <v>4</v>
      </c>
      <c r="M190" s="10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>
      <c r="A191" s="25"/>
      <c r="B191" s="28" t="s">
        <v>574</v>
      </c>
      <c r="C191" s="167">
        <v>1483</v>
      </c>
      <c r="D191" s="167">
        <f t="shared" si="46"/>
        <v>2863</v>
      </c>
      <c r="E191" s="166">
        <f t="shared" si="47"/>
        <v>1361</v>
      </c>
      <c r="F191" s="168">
        <f t="shared" si="47"/>
        <v>1502</v>
      </c>
      <c r="G191" s="166">
        <f t="shared" si="48"/>
        <v>2839</v>
      </c>
      <c r="H191" s="166">
        <v>1351</v>
      </c>
      <c r="I191" s="168">
        <v>1488</v>
      </c>
      <c r="J191" s="183">
        <f t="shared" si="49"/>
        <v>24</v>
      </c>
      <c r="K191" s="184">
        <v>10</v>
      </c>
      <c r="L191" s="185">
        <v>14</v>
      </c>
      <c r="M191" s="10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>
      <c r="A192" s="25"/>
      <c r="B192" s="28" t="s">
        <v>575</v>
      </c>
      <c r="C192" s="167">
        <v>873</v>
      </c>
      <c r="D192" s="167">
        <f t="shared" si="46"/>
        <v>1611</v>
      </c>
      <c r="E192" s="166">
        <f t="shared" si="47"/>
        <v>774</v>
      </c>
      <c r="F192" s="168">
        <f t="shared" si="47"/>
        <v>837</v>
      </c>
      <c r="G192" s="166">
        <f t="shared" si="48"/>
        <v>1594</v>
      </c>
      <c r="H192" s="166">
        <v>769</v>
      </c>
      <c r="I192" s="168">
        <v>825</v>
      </c>
      <c r="J192" s="183">
        <f t="shared" si="49"/>
        <v>17</v>
      </c>
      <c r="K192" s="184">
        <v>5</v>
      </c>
      <c r="L192" s="185">
        <v>12</v>
      </c>
      <c r="M192" s="10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>
      <c r="A193" s="25"/>
      <c r="B193" s="28" t="s">
        <v>576</v>
      </c>
      <c r="C193" s="167">
        <v>1199</v>
      </c>
      <c r="D193" s="167">
        <f t="shared" si="46"/>
        <v>2257</v>
      </c>
      <c r="E193" s="166">
        <f t="shared" si="47"/>
        <v>1067</v>
      </c>
      <c r="F193" s="168">
        <f t="shared" si="47"/>
        <v>1190</v>
      </c>
      <c r="G193" s="166">
        <f t="shared" si="48"/>
        <v>2247</v>
      </c>
      <c r="H193" s="166">
        <v>1064</v>
      </c>
      <c r="I193" s="168">
        <v>1183</v>
      </c>
      <c r="J193" s="183">
        <f t="shared" si="49"/>
        <v>10</v>
      </c>
      <c r="K193" s="184">
        <v>3</v>
      </c>
      <c r="L193" s="185">
        <v>7</v>
      </c>
      <c r="M193" s="10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>
      <c r="A194" s="25"/>
      <c r="B194" s="28" t="s">
        <v>577</v>
      </c>
      <c r="C194" s="167">
        <v>1160</v>
      </c>
      <c r="D194" s="167">
        <f t="shared" si="46"/>
        <v>2138</v>
      </c>
      <c r="E194" s="166">
        <f t="shared" si="47"/>
        <v>1005</v>
      </c>
      <c r="F194" s="168">
        <f t="shared" si="47"/>
        <v>1133</v>
      </c>
      <c r="G194" s="166">
        <f t="shared" si="48"/>
        <v>2127</v>
      </c>
      <c r="H194" s="166">
        <v>998</v>
      </c>
      <c r="I194" s="168">
        <v>1129</v>
      </c>
      <c r="J194" s="183">
        <f t="shared" si="49"/>
        <v>11</v>
      </c>
      <c r="K194" s="184">
        <v>7</v>
      </c>
      <c r="L194" s="185">
        <v>4</v>
      </c>
      <c r="M194" s="10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>
      <c r="A195" s="25"/>
      <c r="B195" s="28" t="s">
        <v>443</v>
      </c>
      <c r="C195" s="167">
        <v>489</v>
      </c>
      <c r="D195" s="167">
        <f t="shared" si="46"/>
        <v>851</v>
      </c>
      <c r="E195" s="166">
        <f t="shared" si="47"/>
        <v>412</v>
      </c>
      <c r="F195" s="168">
        <f t="shared" si="47"/>
        <v>439</v>
      </c>
      <c r="G195" s="166">
        <f t="shared" si="48"/>
        <v>839</v>
      </c>
      <c r="H195" s="166">
        <v>407</v>
      </c>
      <c r="I195" s="168">
        <v>432</v>
      </c>
      <c r="J195" s="183">
        <f t="shared" si="49"/>
        <v>12</v>
      </c>
      <c r="K195" s="184">
        <v>5</v>
      </c>
      <c r="L195" s="185">
        <v>7</v>
      </c>
      <c r="M195" s="10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>
      <c r="A196" s="25"/>
      <c r="B196" s="28" t="s">
        <v>578</v>
      </c>
      <c r="C196" s="167">
        <v>5371</v>
      </c>
      <c r="D196" s="167">
        <f t="shared" si="46"/>
        <v>12777</v>
      </c>
      <c r="E196" s="166">
        <f t="shared" si="47"/>
        <v>6192</v>
      </c>
      <c r="F196" s="168">
        <f t="shared" si="47"/>
        <v>6585</v>
      </c>
      <c r="G196" s="166">
        <f t="shared" si="48"/>
        <v>12708</v>
      </c>
      <c r="H196" s="166">
        <v>6167</v>
      </c>
      <c r="I196" s="168">
        <v>6541</v>
      </c>
      <c r="J196" s="183">
        <f t="shared" si="49"/>
        <v>69</v>
      </c>
      <c r="K196" s="184">
        <v>25</v>
      </c>
      <c r="L196" s="185">
        <v>44</v>
      </c>
      <c r="M196" s="10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>
      <c r="A197" s="25"/>
      <c r="B197" s="28" t="s">
        <v>579</v>
      </c>
      <c r="C197" s="167">
        <v>4202</v>
      </c>
      <c r="D197" s="167">
        <f t="shared" si="46"/>
        <v>9646</v>
      </c>
      <c r="E197" s="166">
        <f t="shared" si="47"/>
        <v>4789</v>
      </c>
      <c r="F197" s="168">
        <f t="shared" si="47"/>
        <v>4857</v>
      </c>
      <c r="G197" s="166">
        <f t="shared" si="48"/>
        <v>9559</v>
      </c>
      <c r="H197" s="166">
        <v>4758</v>
      </c>
      <c r="I197" s="168">
        <v>4801</v>
      </c>
      <c r="J197" s="183">
        <f t="shared" si="49"/>
        <v>87</v>
      </c>
      <c r="K197" s="184">
        <v>31</v>
      </c>
      <c r="L197" s="185">
        <v>56</v>
      </c>
      <c r="M197" s="10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>
      <c r="A198" s="25"/>
      <c r="B198" s="28" t="s">
        <v>580</v>
      </c>
      <c r="C198" s="167">
        <v>3444</v>
      </c>
      <c r="D198" s="167">
        <f t="shared" si="46"/>
        <v>7590</v>
      </c>
      <c r="E198" s="166">
        <f t="shared" si="47"/>
        <v>3620</v>
      </c>
      <c r="F198" s="168">
        <f t="shared" si="47"/>
        <v>3970</v>
      </c>
      <c r="G198" s="166">
        <f t="shared" si="48"/>
        <v>7532</v>
      </c>
      <c r="H198" s="166">
        <v>3604</v>
      </c>
      <c r="I198" s="168">
        <v>3928</v>
      </c>
      <c r="J198" s="183">
        <f t="shared" si="49"/>
        <v>58</v>
      </c>
      <c r="K198" s="184">
        <v>16</v>
      </c>
      <c r="L198" s="185">
        <v>42</v>
      </c>
      <c r="M198" s="10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>
      <c r="A199" s="25"/>
      <c r="B199" s="28" t="s">
        <v>581</v>
      </c>
      <c r="C199" s="167">
        <v>3725</v>
      </c>
      <c r="D199" s="167">
        <f t="shared" si="46"/>
        <v>8567</v>
      </c>
      <c r="E199" s="166">
        <f t="shared" si="47"/>
        <v>4219</v>
      </c>
      <c r="F199" s="168">
        <f t="shared" si="47"/>
        <v>4348</v>
      </c>
      <c r="G199" s="166">
        <f t="shared" si="48"/>
        <v>8462</v>
      </c>
      <c r="H199" s="166">
        <v>4145</v>
      </c>
      <c r="I199" s="168">
        <v>4317</v>
      </c>
      <c r="J199" s="183">
        <f t="shared" si="49"/>
        <v>105</v>
      </c>
      <c r="K199" s="184">
        <v>74</v>
      </c>
      <c r="L199" s="185">
        <v>31</v>
      </c>
      <c r="M199" s="10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>
      <c r="A200" s="25"/>
      <c r="B200" s="28" t="s">
        <v>582</v>
      </c>
      <c r="C200" s="167">
        <v>1747</v>
      </c>
      <c r="D200" s="167">
        <f t="shared" si="46"/>
        <v>3959</v>
      </c>
      <c r="E200" s="166">
        <f t="shared" si="47"/>
        <v>1945</v>
      </c>
      <c r="F200" s="168">
        <f t="shared" si="47"/>
        <v>2014</v>
      </c>
      <c r="G200" s="166">
        <f t="shared" si="48"/>
        <v>3920</v>
      </c>
      <c r="H200" s="166">
        <v>1938</v>
      </c>
      <c r="I200" s="168">
        <v>1982</v>
      </c>
      <c r="J200" s="183">
        <f t="shared" si="49"/>
        <v>39</v>
      </c>
      <c r="K200" s="184">
        <v>7</v>
      </c>
      <c r="L200" s="185">
        <v>32</v>
      </c>
      <c r="M200" s="10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>
      <c r="A201" s="25"/>
      <c r="B201" s="28" t="s">
        <v>583</v>
      </c>
      <c r="C201" s="167">
        <v>3773</v>
      </c>
      <c r="D201" s="167">
        <f t="shared" si="46"/>
        <v>9273</v>
      </c>
      <c r="E201" s="166">
        <f t="shared" si="47"/>
        <v>4629</v>
      </c>
      <c r="F201" s="168">
        <f t="shared" si="47"/>
        <v>4644</v>
      </c>
      <c r="G201" s="166">
        <f t="shared" si="48"/>
        <v>9218</v>
      </c>
      <c r="H201" s="166">
        <v>4602</v>
      </c>
      <c r="I201" s="168">
        <v>4616</v>
      </c>
      <c r="J201" s="183">
        <f t="shared" si="49"/>
        <v>55</v>
      </c>
      <c r="K201" s="184">
        <v>27</v>
      </c>
      <c r="L201" s="185">
        <v>28</v>
      </c>
      <c r="M201" s="10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>
      <c r="A202" s="25"/>
      <c r="B202" s="27" t="s">
        <v>144</v>
      </c>
      <c r="C202" s="180">
        <f>SUM(C203:C216)</f>
        <v>34677</v>
      </c>
      <c r="D202" s="180">
        <f t="shared" si="46"/>
        <v>72950</v>
      </c>
      <c r="E202" s="181">
        <f t="shared" si="46"/>
        <v>35704</v>
      </c>
      <c r="F202" s="182">
        <f t="shared" si="46"/>
        <v>37246</v>
      </c>
      <c r="G202" s="181">
        <f t="shared" ref="G202:L202" si="50">SUM(G203:G216)</f>
        <v>72285</v>
      </c>
      <c r="H202" s="181">
        <f t="shared" si="50"/>
        <v>35384</v>
      </c>
      <c r="I202" s="182">
        <f t="shared" si="50"/>
        <v>36901</v>
      </c>
      <c r="J202" s="180">
        <f t="shared" si="50"/>
        <v>665</v>
      </c>
      <c r="K202" s="181">
        <f t="shared" si="50"/>
        <v>320</v>
      </c>
      <c r="L202" s="182">
        <f t="shared" si="50"/>
        <v>345</v>
      </c>
      <c r="M202" s="105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>
      <c r="A203" s="25"/>
      <c r="B203" s="28" t="s">
        <v>584</v>
      </c>
      <c r="C203" s="167">
        <v>3571</v>
      </c>
      <c r="D203" s="167">
        <f t="shared" ref="D203:F261" si="51">G203+J203</f>
        <v>7115</v>
      </c>
      <c r="E203" s="166">
        <f t="shared" ref="E203:F217" si="52">H203+K203</f>
        <v>3426</v>
      </c>
      <c r="F203" s="168">
        <f t="shared" si="52"/>
        <v>3689</v>
      </c>
      <c r="G203" s="166">
        <f t="shared" ref="G203:G216" si="53">SUM(H203:I203)</f>
        <v>7068</v>
      </c>
      <c r="H203" s="166">
        <v>3413</v>
      </c>
      <c r="I203" s="168">
        <v>3655</v>
      </c>
      <c r="J203" s="183">
        <f t="shared" ref="J203:J216" si="54">SUM(K203:L203)</f>
        <v>47</v>
      </c>
      <c r="K203" s="184">
        <v>13</v>
      </c>
      <c r="L203" s="185">
        <v>34</v>
      </c>
      <c r="M203" s="10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>
      <c r="A204" s="25"/>
      <c r="B204" s="28" t="s">
        <v>585</v>
      </c>
      <c r="C204" s="167">
        <v>2194</v>
      </c>
      <c r="D204" s="167">
        <f t="shared" si="51"/>
        <v>4064</v>
      </c>
      <c r="E204" s="166">
        <f t="shared" si="52"/>
        <v>1984</v>
      </c>
      <c r="F204" s="168">
        <f t="shared" si="52"/>
        <v>2080</v>
      </c>
      <c r="G204" s="166">
        <f t="shared" si="53"/>
        <v>4024</v>
      </c>
      <c r="H204" s="166">
        <v>1968</v>
      </c>
      <c r="I204" s="168">
        <v>2056</v>
      </c>
      <c r="J204" s="183">
        <f t="shared" si="54"/>
        <v>40</v>
      </c>
      <c r="K204" s="184">
        <v>16</v>
      </c>
      <c r="L204" s="185">
        <v>24</v>
      </c>
      <c r="M204" s="10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>
      <c r="A205" s="25"/>
      <c r="B205" s="28" t="s">
        <v>586</v>
      </c>
      <c r="C205" s="167">
        <v>1390</v>
      </c>
      <c r="D205" s="167">
        <f t="shared" si="51"/>
        <v>2499</v>
      </c>
      <c r="E205" s="166">
        <f t="shared" si="52"/>
        <v>1286</v>
      </c>
      <c r="F205" s="168">
        <f t="shared" si="52"/>
        <v>1213</v>
      </c>
      <c r="G205" s="166">
        <f t="shared" si="53"/>
        <v>2469</v>
      </c>
      <c r="H205" s="166">
        <v>1277</v>
      </c>
      <c r="I205" s="168">
        <v>1192</v>
      </c>
      <c r="J205" s="183">
        <f t="shared" si="54"/>
        <v>30</v>
      </c>
      <c r="K205" s="184">
        <v>9</v>
      </c>
      <c r="L205" s="185">
        <v>21</v>
      </c>
      <c r="M205" s="10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>
      <c r="A206" s="25"/>
      <c r="B206" s="28" t="s">
        <v>587</v>
      </c>
      <c r="C206" s="167">
        <v>1638</v>
      </c>
      <c r="D206" s="167">
        <f t="shared" si="51"/>
        <v>3218</v>
      </c>
      <c r="E206" s="166">
        <f t="shared" si="52"/>
        <v>1611</v>
      </c>
      <c r="F206" s="168">
        <f t="shared" si="52"/>
        <v>1607</v>
      </c>
      <c r="G206" s="166">
        <f t="shared" si="53"/>
        <v>3168</v>
      </c>
      <c r="H206" s="166">
        <v>1571</v>
      </c>
      <c r="I206" s="168">
        <v>1597</v>
      </c>
      <c r="J206" s="183">
        <f t="shared" si="54"/>
        <v>50</v>
      </c>
      <c r="K206" s="184">
        <v>40</v>
      </c>
      <c r="L206" s="185">
        <v>10</v>
      </c>
      <c r="M206" s="10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>
      <c r="A207" s="25"/>
      <c r="B207" s="28" t="s">
        <v>588</v>
      </c>
      <c r="C207" s="167">
        <v>1413</v>
      </c>
      <c r="D207" s="167">
        <f t="shared" si="51"/>
        <v>2520</v>
      </c>
      <c r="E207" s="166">
        <f t="shared" si="52"/>
        <v>1211</v>
      </c>
      <c r="F207" s="168">
        <f t="shared" si="52"/>
        <v>1309</v>
      </c>
      <c r="G207" s="166">
        <f t="shared" si="53"/>
        <v>2490</v>
      </c>
      <c r="H207" s="166">
        <v>1190</v>
      </c>
      <c r="I207" s="168">
        <v>1300</v>
      </c>
      <c r="J207" s="183">
        <f t="shared" si="54"/>
        <v>30</v>
      </c>
      <c r="K207" s="184">
        <v>21</v>
      </c>
      <c r="L207" s="185">
        <v>9</v>
      </c>
      <c r="M207" s="10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>
      <c r="A208" s="25"/>
      <c r="B208" s="28" t="s">
        <v>589</v>
      </c>
      <c r="C208" s="167">
        <v>1527</v>
      </c>
      <c r="D208" s="167">
        <f t="shared" si="51"/>
        <v>2853</v>
      </c>
      <c r="E208" s="166">
        <f t="shared" si="52"/>
        <v>1402</v>
      </c>
      <c r="F208" s="168">
        <f t="shared" si="52"/>
        <v>1451</v>
      </c>
      <c r="G208" s="166">
        <f t="shared" si="53"/>
        <v>2816</v>
      </c>
      <c r="H208" s="166">
        <v>1389</v>
      </c>
      <c r="I208" s="168">
        <v>1427</v>
      </c>
      <c r="J208" s="183">
        <f t="shared" si="54"/>
        <v>37</v>
      </c>
      <c r="K208" s="184">
        <v>13</v>
      </c>
      <c r="L208" s="185">
        <v>24</v>
      </c>
      <c r="M208" s="10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>
      <c r="A209" s="25"/>
      <c r="B209" s="28" t="s">
        <v>590</v>
      </c>
      <c r="C209" s="167">
        <v>1045</v>
      </c>
      <c r="D209" s="167">
        <f t="shared" si="51"/>
        <v>1956</v>
      </c>
      <c r="E209" s="166">
        <f t="shared" si="52"/>
        <v>977</v>
      </c>
      <c r="F209" s="168">
        <f t="shared" si="52"/>
        <v>979</v>
      </c>
      <c r="G209" s="166">
        <f t="shared" si="53"/>
        <v>1923</v>
      </c>
      <c r="H209" s="166">
        <v>969</v>
      </c>
      <c r="I209" s="168">
        <v>954</v>
      </c>
      <c r="J209" s="183">
        <f t="shared" si="54"/>
        <v>33</v>
      </c>
      <c r="K209" s="184">
        <v>8</v>
      </c>
      <c r="L209" s="185">
        <v>25</v>
      </c>
      <c r="M209" s="10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>
      <c r="A210" s="25"/>
      <c r="B210" s="28" t="s">
        <v>591</v>
      </c>
      <c r="C210" s="167">
        <v>2046</v>
      </c>
      <c r="D210" s="167">
        <f t="shared" si="51"/>
        <v>3707</v>
      </c>
      <c r="E210" s="166">
        <f t="shared" si="52"/>
        <v>1784</v>
      </c>
      <c r="F210" s="168">
        <f t="shared" si="52"/>
        <v>1923</v>
      </c>
      <c r="G210" s="166">
        <f t="shared" si="53"/>
        <v>3640</v>
      </c>
      <c r="H210" s="166">
        <v>1729</v>
      </c>
      <c r="I210" s="168">
        <v>1911</v>
      </c>
      <c r="J210" s="183">
        <f t="shared" si="54"/>
        <v>67</v>
      </c>
      <c r="K210" s="184">
        <v>55</v>
      </c>
      <c r="L210" s="185">
        <v>12</v>
      </c>
      <c r="M210" s="10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>
      <c r="A211" s="25"/>
      <c r="B211" s="28" t="s">
        <v>592</v>
      </c>
      <c r="C211" s="167">
        <v>1498</v>
      </c>
      <c r="D211" s="167">
        <f t="shared" si="51"/>
        <v>2661</v>
      </c>
      <c r="E211" s="166">
        <f t="shared" si="52"/>
        <v>1235</v>
      </c>
      <c r="F211" s="168">
        <f t="shared" si="52"/>
        <v>1426</v>
      </c>
      <c r="G211" s="166">
        <f t="shared" si="53"/>
        <v>2622</v>
      </c>
      <c r="H211" s="166">
        <v>1216</v>
      </c>
      <c r="I211" s="168">
        <v>1406</v>
      </c>
      <c r="J211" s="183">
        <f t="shared" si="54"/>
        <v>39</v>
      </c>
      <c r="K211" s="184">
        <v>19</v>
      </c>
      <c r="L211" s="185">
        <v>20</v>
      </c>
      <c r="M211" s="10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>
      <c r="A212" s="25"/>
      <c r="B212" s="28" t="s">
        <v>593</v>
      </c>
      <c r="C212" s="167">
        <v>2637</v>
      </c>
      <c r="D212" s="167">
        <f t="shared" si="51"/>
        <v>5653</v>
      </c>
      <c r="E212" s="166">
        <f t="shared" si="52"/>
        <v>2768</v>
      </c>
      <c r="F212" s="168">
        <f t="shared" si="52"/>
        <v>2885</v>
      </c>
      <c r="G212" s="166">
        <f t="shared" si="53"/>
        <v>5618</v>
      </c>
      <c r="H212" s="166">
        <v>2753</v>
      </c>
      <c r="I212" s="168">
        <v>2865</v>
      </c>
      <c r="J212" s="183">
        <f t="shared" si="54"/>
        <v>35</v>
      </c>
      <c r="K212" s="184">
        <v>15</v>
      </c>
      <c r="L212" s="185">
        <v>20</v>
      </c>
      <c r="M212" s="10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>
      <c r="A213" s="25"/>
      <c r="B213" s="28" t="s">
        <v>594</v>
      </c>
      <c r="C213" s="167">
        <v>3539</v>
      </c>
      <c r="D213" s="167">
        <f t="shared" si="51"/>
        <v>7486</v>
      </c>
      <c r="E213" s="166">
        <f t="shared" si="52"/>
        <v>3628</v>
      </c>
      <c r="F213" s="168">
        <f t="shared" si="52"/>
        <v>3858</v>
      </c>
      <c r="G213" s="166">
        <f t="shared" si="53"/>
        <v>7431</v>
      </c>
      <c r="H213" s="166">
        <v>3611</v>
      </c>
      <c r="I213" s="168">
        <v>3820</v>
      </c>
      <c r="J213" s="183">
        <f t="shared" si="54"/>
        <v>55</v>
      </c>
      <c r="K213" s="184">
        <v>17</v>
      </c>
      <c r="L213" s="185">
        <v>38</v>
      </c>
      <c r="M213" s="10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>
      <c r="A214" s="25"/>
      <c r="B214" s="28" t="s">
        <v>595</v>
      </c>
      <c r="C214" s="167">
        <v>4081</v>
      </c>
      <c r="D214" s="167">
        <f t="shared" si="51"/>
        <v>9600</v>
      </c>
      <c r="E214" s="166">
        <f t="shared" si="52"/>
        <v>4771</v>
      </c>
      <c r="F214" s="168">
        <f t="shared" si="52"/>
        <v>4829</v>
      </c>
      <c r="G214" s="166">
        <f t="shared" si="53"/>
        <v>9541</v>
      </c>
      <c r="H214" s="166">
        <v>4758</v>
      </c>
      <c r="I214" s="168">
        <v>4783</v>
      </c>
      <c r="J214" s="183">
        <f t="shared" si="54"/>
        <v>59</v>
      </c>
      <c r="K214" s="184">
        <v>13</v>
      </c>
      <c r="L214" s="185">
        <v>46</v>
      </c>
      <c r="M214" s="10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>
      <c r="A215" s="25"/>
      <c r="B215" s="28" t="s">
        <v>596</v>
      </c>
      <c r="C215" s="167">
        <v>1636</v>
      </c>
      <c r="D215" s="167">
        <f t="shared" si="51"/>
        <v>3232</v>
      </c>
      <c r="E215" s="166">
        <f t="shared" si="52"/>
        <v>1622</v>
      </c>
      <c r="F215" s="168">
        <f t="shared" si="52"/>
        <v>1610</v>
      </c>
      <c r="G215" s="166">
        <f t="shared" si="53"/>
        <v>3169</v>
      </c>
      <c r="H215" s="166">
        <v>1567</v>
      </c>
      <c r="I215" s="168">
        <v>1602</v>
      </c>
      <c r="J215" s="183">
        <f t="shared" si="54"/>
        <v>63</v>
      </c>
      <c r="K215" s="184">
        <v>55</v>
      </c>
      <c r="L215" s="185">
        <v>8</v>
      </c>
      <c r="M215" s="10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>
      <c r="A216" s="25"/>
      <c r="B216" s="28" t="s">
        <v>597</v>
      </c>
      <c r="C216" s="167">
        <v>6462</v>
      </c>
      <c r="D216" s="167">
        <f t="shared" si="51"/>
        <v>16386</v>
      </c>
      <c r="E216" s="166">
        <f t="shared" si="52"/>
        <v>7999</v>
      </c>
      <c r="F216" s="168">
        <f t="shared" si="52"/>
        <v>8387</v>
      </c>
      <c r="G216" s="166">
        <f t="shared" si="53"/>
        <v>16306</v>
      </c>
      <c r="H216" s="166">
        <v>7973</v>
      </c>
      <c r="I216" s="168">
        <v>8333</v>
      </c>
      <c r="J216" s="183">
        <f t="shared" si="54"/>
        <v>80</v>
      </c>
      <c r="K216" s="184">
        <v>26</v>
      </c>
      <c r="L216" s="185">
        <v>54</v>
      </c>
      <c r="M216" s="10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>
      <c r="A217" s="25"/>
      <c r="B217" s="27" t="s">
        <v>145</v>
      </c>
      <c r="C217" s="180">
        <f>SUM(C218:C232)</f>
        <v>111663</v>
      </c>
      <c r="D217" s="180">
        <f t="shared" si="51"/>
        <v>270765</v>
      </c>
      <c r="E217" s="181">
        <f t="shared" si="52"/>
        <v>137281</v>
      </c>
      <c r="F217" s="182">
        <f t="shared" si="52"/>
        <v>133484</v>
      </c>
      <c r="G217" s="181">
        <f t="shared" ref="G217:L217" si="55">SUM(G218:G232)</f>
        <v>260427</v>
      </c>
      <c r="H217" s="181">
        <f t="shared" si="55"/>
        <v>131185</v>
      </c>
      <c r="I217" s="182">
        <f t="shared" si="55"/>
        <v>129242</v>
      </c>
      <c r="J217" s="180">
        <f t="shared" si="55"/>
        <v>10338</v>
      </c>
      <c r="K217" s="181">
        <f t="shared" si="55"/>
        <v>6096</v>
      </c>
      <c r="L217" s="182">
        <f t="shared" si="55"/>
        <v>4242</v>
      </c>
      <c r="M217" s="105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>
      <c r="A218" s="25"/>
      <c r="B218" s="28" t="s">
        <v>493</v>
      </c>
      <c r="C218" s="167">
        <v>11270</v>
      </c>
      <c r="D218" s="167">
        <f t="shared" si="51"/>
        <v>27688</v>
      </c>
      <c r="E218" s="166">
        <f t="shared" ref="E218:F233" si="56">H218+K218</f>
        <v>14013</v>
      </c>
      <c r="F218" s="168">
        <f t="shared" si="56"/>
        <v>13675</v>
      </c>
      <c r="G218" s="166">
        <f t="shared" ref="G218:G232" si="57">SUM(H218:I218)</f>
        <v>26575</v>
      </c>
      <c r="H218" s="166">
        <v>13432</v>
      </c>
      <c r="I218" s="168">
        <v>13143</v>
      </c>
      <c r="J218" s="183">
        <f t="shared" ref="J218:J232" si="58">SUM(K218:L218)</f>
        <v>1113</v>
      </c>
      <c r="K218" s="184">
        <v>581</v>
      </c>
      <c r="L218" s="185">
        <v>532</v>
      </c>
      <c r="M218" s="10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>
      <c r="A219" s="25"/>
      <c r="B219" s="28" t="s">
        <v>494</v>
      </c>
      <c r="C219" s="167">
        <v>15783</v>
      </c>
      <c r="D219" s="167">
        <f t="shared" si="51"/>
        <v>39952</v>
      </c>
      <c r="E219" s="166">
        <f t="shared" si="56"/>
        <v>20864</v>
      </c>
      <c r="F219" s="168">
        <f t="shared" si="56"/>
        <v>19088</v>
      </c>
      <c r="G219" s="166">
        <f t="shared" si="57"/>
        <v>36792</v>
      </c>
      <c r="H219" s="166">
        <v>18961</v>
      </c>
      <c r="I219" s="168">
        <v>17831</v>
      </c>
      <c r="J219" s="183">
        <f t="shared" si="58"/>
        <v>3160</v>
      </c>
      <c r="K219" s="184">
        <v>1903</v>
      </c>
      <c r="L219" s="185">
        <v>1257</v>
      </c>
      <c r="M219" s="10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>
      <c r="A220" s="25"/>
      <c r="B220" s="28" t="s">
        <v>495</v>
      </c>
      <c r="C220" s="167">
        <v>3093</v>
      </c>
      <c r="D220" s="167">
        <f t="shared" si="51"/>
        <v>6751</v>
      </c>
      <c r="E220" s="166">
        <f t="shared" si="56"/>
        <v>3683</v>
      </c>
      <c r="F220" s="168">
        <f t="shared" si="56"/>
        <v>3068</v>
      </c>
      <c r="G220" s="166">
        <f t="shared" si="57"/>
        <v>6465</v>
      </c>
      <c r="H220" s="166">
        <v>3456</v>
      </c>
      <c r="I220" s="168">
        <v>3009</v>
      </c>
      <c r="J220" s="183">
        <f t="shared" si="58"/>
        <v>286</v>
      </c>
      <c r="K220" s="184">
        <v>227</v>
      </c>
      <c r="L220" s="185">
        <v>59</v>
      </c>
      <c r="M220" s="10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>
      <c r="A221" s="25"/>
      <c r="B221" s="28" t="s">
        <v>496</v>
      </c>
      <c r="C221" s="167">
        <v>2869</v>
      </c>
      <c r="D221" s="167">
        <f t="shared" si="51"/>
        <v>6559</v>
      </c>
      <c r="E221" s="166">
        <f t="shared" si="56"/>
        <v>3518</v>
      </c>
      <c r="F221" s="168">
        <f t="shared" si="56"/>
        <v>3041</v>
      </c>
      <c r="G221" s="166">
        <f t="shared" si="57"/>
        <v>5790</v>
      </c>
      <c r="H221" s="166">
        <v>2951</v>
      </c>
      <c r="I221" s="168">
        <v>2839</v>
      </c>
      <c r="J221" s="183">
        <f t="shared" si="58"/>
        <v>769</v>
      </c>
      <c r="K221" s="184">
        <v>567</v>
      </c>
      <c r="L221" s="185">
        <v>202</v>
      </c>
      <c r="M221" s="10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>
      <c r="A222" s="25"/>
      <c r="B222" s="28" t="s">
        <v>497</v>
      </c>
      <c r="C222" s="167">
        <v>1841</v>
      </c>
      <c r="D222" s="167">
        <f t="shared" si="51"/>
        <v>3555</v>
      </c>
      <c r="E222" s="166">
        <f t="shared" si="56"/>
        <v>1848</v>
      </c>
      <c r="F222" s="168">
        <f t="shared" si="56"/>
        <v>1707</v>
      </c>
      <c r="G222" s="166">
        <f t="shared" si="57"/>
        <v>3511</v>
      </c>
      <c r="H222" s="166">
        <v>1817</v>
      </c>
      <c r="I222" s="168">
        <v>1694</v>
      </c>
      <c r="J222" s="183">
        <f t="shared" si="58"/>
        <v>44</v>
      </c>
      <c r="K222" s="184">
        <v>31</v>
      </c>
      <c r="L222" s="185">
        <v>13</v>
      </c>
      <c r="M222" s="10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>
      <c r="A223" s="25"/>
      <c r="B223" s="28" t="s">
        <v>498</v>
      </c>
      <c r="C223" s="167">
        <v>1878</v>
      </c>
      <c r="D223" s="167">
        <f t="shared" si="51"/>
        <v>4028</v>
      </c>
      <c r="E223" s="166">
        <f t="shared" si="56"/>
        <v>2175</v>
      </c>
      <c r="F223" s="168">
        <f t="shared" si="56"/>
        <v>1853</v>
      </c>
      <c r="G223" s="166">
        <f t="shared" si="57"/>
        <v>3824</v>
      </c>
      <c r="H223" s="166">
        <v>1995</v>
      </c>
      <c r="I223" s="168">
        <v>1829</v>
      </c>
      <c r="J223" s="183">
        <f t="shared" si="58"/>
        <v>204</v>
      </c>
      <c r="K223" s="184">
        <v>180</v>
      </c>
      <c r="L223" s="185">
        <v>24</v>
      </c>
      <c r="M223" s="10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>
      <c r="A224" s="25"/>
      <c r="B224" s="28" t="s">
        <v>499</v>
      </c>
      <c r="C224" s="167">
        <v>9868</v>
      </c>
      <c r="D224" s="167">
        <f t="shared" si="51"/>
        <v>21794</v>
      </c>
      <c r="E224" s="166">
        <f t="shared" si="56"/>
        <v>11596</v>
      </c>
      <c r="F224" s="168">
        <f t="shared" si="56"/>
        <v>10198</v>
      </c>
      <c r="G224" s="166">
        <f t="shared" si="57"/>
        <v>21180</v>
      </c>
      <c r="H224" s="166">
        <v>11217</v>
      </c>
      <c r="I224" s="168">
        <v>9963</v>
      </c>
      <c r="J224" s="183">
        <f t="shared" si="58"/>
        <v>614</v>
      </c>
      <c r="K224" s="184">
        <v>379</v>
      </c>
      <c r="L224" s="185">
        <v>235</v>
      </c>
      <c r="M224" s="10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>
      <c r="A225" s="25"/>
      <c r="B225" s="28" t="s">
        <v>500</v>
      </c>
      <c r="C225" s="167">
        <v>1538</v>
      </c>
      <c r="D225" s="167">
        <f t="shared" si="51"/>
        <v>3433</v>
      </c>
      <c r="E225" s="166">
        <f t="shared" si="56"/>
        <v>1789</v>
      </c>
      <c r="F225" s="168">
        <f t="shared" si="56"/>
        <v>1644</v>
      </c>
      <c r="G225" s="166">
        <f t="shared" si="57"/>
        <v>3226</v>
      </c>
      <c r="H225" s="166">
        <v>1649</v>
      </c>
      <c r="I225" s="168">
        <v>1577</v>
      </c>
      <c r="J225" s="183">
        <f t="shared" si="58"/>
        <v>207</v>
      </c>
      <c r="K225" s="184">
        <v>140</v>
      </c>
      <c r="L225" s="185">
        <v>67</v>
      </c>
      <c r="M225" s="10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>
      <c r="A226" s="25"/>
      <c r="B226" s="28" t="s">
        <v>501</v>
      </c>
      <c r="C226" s="167">
        <v>4538</v>
      </c>
      <c r="D226" s="167">
        <f t="shared" si="51"/>
        <v>10339</v>
      </c>
      <c r="E226" s="166">
        <f t="shared" si="56"/>
        <v>5056</v>
      </c>
      <c r="F226" s="168">
        <f t="shared" si="56"/>
        <v>5283</v>
      </c>
      <c r="G226" s="166">
        <f t="shared" si="57"/>
        <v>10293</v>
      </c>
      <c r="H226" s="166">
        <v>5032</v>
      </c>
      <c r="I226" s="168">
        <v>5261</v>
      </c>
      <c r="J226" s="183">
        <f t="shared" si="58"/>
        <v>46</v>
      </c>
      <c r="K226" s="184">
        <v>24</v>
      </c>
      <c r="L226" s="185">
        <v>22</v>
      </c>
      <c r="M226" s="10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>
      <c r="A227" s="25"/>
      <c r="B227" s="28" t="s">
        <v>341</v>
      </c>
      <c r="C227" s="167">
        <v>3487</v>
      </c>
      <c r="D227" s="167">
        <f t="shared" si="51"/>
        <v>7132</v>
      </c>
      <c r="E227" s="166">
        <f t="shared" si="56"/>
        <v>3530</v>
      </c>
      <c r="F227" s="168">
        <f t="shared" si="56"/>
        <v>3602</v>
      </c>
      <c r="G227" s="166">
        <f t="shared" si="57"/>
        <v>7072</v>
      </c>
      <c r="H227" s="166">
        <v>3511</v>
      </c>
      <c r="I227" s="168">
        <v>3561</v>
      </c>
      <c r="J227" s="183">
        <f t="shared" si="58"/>
        <v>60</v>
      </c>
      <c r="K227" s="184">
        <v>19</v>
      </c>
      <c r="L227" s="185">
        <v>41</v>
      </c>
      <c r="M227" s="10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>
      <c r="A228" s="25"/>
      <c r="B228" s="28" t="s">
        <v>502</v>
      </c>
      <c r="C228" s="167">
        <v>7649</v>
      </c>
      <c r="D228" s="167">
        <f t="shared" si="51"/>
        <v>19241</v>
      </c>
      <c r="E228" s="166">
        <f t="shared" si="56"/>
        <v>9437</v>
      </c>
      <c r="F228" s="168">
        <f t="shared" si="56"/>
        <v>9804</v>
      </c>
      <c r="G228" s="166">
        <f t="shared" si="57"/>
        <v>19106</v>
      </c>
      <c r="H228" s="166">
        <v>9374</v>
      </c>
      <c r="I228" s="168">
        <v>9732</v>
      </c>
      <c r="J228" s="183">
        <f t="shared" si="58"/>
        <v>135</v>
      </c>
      <c r="K228" s="184">
        <v>63</v>
      </c>
      <c r="L228" s="185">
        <v>72</v>
      </c>
      <c r="M228" s="10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>
      <c r="A229" s="25"/>
      <c r="B229" s="28" t="s">
        <v>503</v>
      </c>
      <c r="C229" s="167">
        <v>15047</v>
      </c>
      <c r="D229" s="167">
        <f t="shared" si="51"/>
        <v>38761</v>
      </c>
      <c r="E229" s="166">
        <f t="shared" si="56"/>
        <v>18660</v>
      </c>
      <c r="F229" s="168">
        <f t="shared" si="56"/>
        <v>20101</v>
      </c>
      <c r="G229" s="166">
        <f t="shared" si="57"/>
        <v>38628</v>
      </c>
      <c r="H229" s="166">
        <v>18610</v>
      </c>
      <c r="I229" s="168">
        <v>20018</v>
      </c>
      <c r="J229" s="183">
        <f t="shared" si="58"/>
        <v>133</v>
      </c>
      <c r="K229" s="184">
        <v>50</v>
      </c>
      <c r="L229" s="185">
        <v>83</v>
      </c>
      <c r="M229" s="10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>
      <c r="A230" s="25"/>
      <c r="B230" s="28" t="s">
        <v>504</v>
      </c>
      <c r="C230" s="167">
        <v>10201</v>
      </c>
      <c r="D230" s="167">
        <f t="shared" si="51"/>
        <v>27719</v>
      </c>
      <c r="E230" s="166">
        <f t="shared" si="56"/>
        <v>13364</v>
      </c>
      <c r="F230" s="168">
        <f t="shared" si="56"/>
        <v>14355</v>
      </c>
      <c r="G230" s="166">
        <f t="shared" si="57"/>
        <v>27576</v>
      </c>
      <c r="H230" s="166">
        <v>13318</v>
      </c>
      <c r="I230" s="168">
        <v>14258</v>
      </c>
      <c r="J230" s="183">
        <f t="shared" si="58"/>
        <v>143</v>
      </c>
      <c r="K230" s="184">
        <v>46</v>
      </c>
      <c r="L230" s="185">
        <v>97</v>
      </c>
      <c r="M230" s="10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>
      <c r="A231" s="25"/>
      <c r="B231" s="28" t="s">
        <v>505</v>
      </c>
      <c r="C231" s="167">
        <v>7846</v>
      </c>
      <c r="D231" s="167">
        <f t="shared" si="51"/>
        <v>15959</v>
      </c>
      <c r="E231" s="166">
        <f t="shared" si="56"/>
        <v>8768</v>
      </c>
      <c r="F231" s="168">
        <f t="shared" si="56"/>
        <v>7191</v>
      </c>
      <c r="G231" s="166">
        <f t="shared" si="57"/>
        <v>13670</v>
      </c>
      <c r="H231" s="166">
        <v>7535</v>
      </c>
      <c r="I231" s="168">
        <v>6135</v>
      </c>
      <c r="J231" s="183">
        <f t="shared" si="58"/>
        <v>2289</v>
      </c>
      <c r="K231" s="184">
        <v>1233</v>
      </c>
      <c r="L231" s="185">
        <v>1056</v>
      </c>
      <c r="M231" s="10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>
      <c r="A232" s="25"/>
      <c r="B232" s="28" t="s">
        <v>506</v>
      </c>
      <c r="C232" s="167">
        <v>14755</v>
      </c>
      <c r="D232" s="167">
        <f t="shared" si="51"/>
        <v>37854</v>
      </c>
      <c r="E232" s="166">
        <f t="shared" si="56"/>
        <v>18980</v>
      </c>
      <c r="F232" s="168">
        <f t="shared" si="56"/>
        <v>18874</v>
      </c>
      <c r="G232" s="166">
        <f t="shared" si="57"/>
        <v>36719</v>
      </c>
      <c r="H232" s="166">
        <v>18327</v>
      </c>
      <c r="I232" s="168">
        <v>18392</v>
      </c>
      <c r="J232" s="183">
        <f t="shared" si="58"/>
        <v>1135</v>
      </c>
      <c r="K232" s="184">
        <v>653</v>
      </c>
      <c r="L232" s="185">
        <v>482</v>
      </c>
      <c r="M232" s="10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>
      <c r="A233" s="25"/>
      <c r="B233" s="27" t="s">
        <v>146</v>
      </c>
      <c r="C233" s="180">
        <f>SUM(C234:C241)</f>
        <v>12784</v>
      </c>
      <c r="D233" s="180">
        <f t="shared" si="51"/>
        <v>24600</v>
      </c>
      <c r="E233" s="181">
        <f t="shared" si="56"/>
        <v>12662</v>
      </c>
      <c r="F233" s="182">
        <f t="shared" si="56"/>
        <v>11938</v>
      </c>
      <c r="G233" s="181">
        <f t="shared" ref="G233:L233" si="59">SUM(G234:G241)</f>
        <v>24057</v>
      </c>
      <c r="H233" s="181">
        <f t="shared" si="59"/>
        <v>12232</v>
      </c>
      <c r="I233" s="182">
        <f t="shared" si="59"/>
        <v>11825</v>
      </c>
      <c r="J233" s="180">
        <f t="shared" si="59"/>
        <v>543</v>
      </c>
      <c r="K233" s="181">
        <f t="shared" si="59"/>
        <v>430</v>
      </c>
      <c r="L233" s="182">
        <f t="shared" si="59"/>
        <v>113</v>
      </c>
      <c r="M233" s="105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>
      <c r="A234" s="25"/>
      <c r="B234" s="28" t="s">
        <v>598</v>
      </c>
      <c r="C234" s="167">
        <v>4093</v>
      </c>
      <c r="D234" s="167">
        <f t="shared" si="51"/>
        <v>8740</v>
      </c>
      <c r="E234" s="166">
        <f t="shared" ref="E234:F242" si="60">H234+K234</f>
        <v>4559</v>
      </c>
      <c r="F234" s="168">
        <f t="shared" si="60"/>
        <v>4181</v>
      </c>
      <c r="G234" s="166">
        <f t="shared" ref="G234:G241" si="61">SUM(H234:I234)</f>
        <v>8490</v>
      </c>
      <c r="H234" s="166">
        <v>4358</v>
      </c>
      <c r="I234" s="168">
        <v>4132</v>
      </c>
      <c r="J234" s="183">
        <f t="shared" ref="J234:J241" si="62">SUM(K234:L234)</f>
        <v>250</v>
      </c>
      <c r="K234" s="184">
        <v>201</v>
      </c>
      <c r="L234" s="185">
        <v>49</v>
      </c>
      <c r="M234" s="10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>
      <c r="A235" s="25"/>
      <c r="B235" s="28" t="s">
        <v>599</v>
      </c>
      <c r="C235" s="167">
        <v>1330</v>
      </c>
      <c r="D235" s="167">
        <f t="shared" si="51"/>
        <v>2349</v>
      </c>
      <c r="E235" s="166">
        <f t="shared" si="60"/>
        <v>1188</v>
      </c>
      <c r="F235" s="168">
        <f t="shared" si="60"/>
        <v>1161</v>
      </c>
      <c r="G235" s="166">
        <f t="shared" si="61"/>
        <v>2334</v>
      </c>
      <c r="H235" s="166">
        <v>1182</v>
      </c>
      <c r="I235" s="168">
        <v>1152</v>
      </c>
      <c r="J235" s="183">
        <f t="shared" si="62"/>
        <v>15</v>
      </c>
      <c r="K235" s="184">
        <v>6</v>
      </c>
      <c r="L235" s="185">
        <v>9</v>
      </c>
      <c r="M235" s="10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>
      <c r="A236" s="25"/>
      <c r="B236" s="28" t="s">
        <v>600</v>
      </c>
      <c r="C236" s="167">
        <v>2055</v>
      </c>
      <c r="D236" s="167">
        <f t="shared" si="51"/>
        <v>4095</v>
      </c>
      <c r="E236" s="166">
        <f t="shared" si="60"/>
        <v>2183</v>
      </c>
      <c r="F236" s="168">
        <f t="shared" si="60"/>
        <v>1912</v>
      </c>
      <c r="G236" s="166">
        <f t="shared" si="61"/>
        <v>3909</v>
      </c>
      <c r="H236" s="166">
        <v>2023</v>
      </c>
      <c r="I236" s="168">
        <v>1886</v>
      </c>
      <c r="J236" s="183">
        <f t="shared" si="62"/>
        <v>186</v>
      </c>
      <c r="K236" s="184">
        <v>160</v>
      </c>
      <c r="L236" s="185">
        <v>26</v>
      </c>
      <c r="M236" s="10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>
      <c r="A237" s="25"/>
      <c r="B237" s="28" t="s">
        <v>601</v>
      </c>
      <c r="C237" s="167">
        <v>1087</v>
      </c>
      <c r="D237" s="167">
        <f t="shared" si="51"/>
        <v>1989</v>
      </c>
      <c r="E237" s="166">
        <f t="shared" si="60"/>
        <v>1020</v>
      </c>
      <c r="F237" s="168">
        <f t="shared" si="60"/>
        <v>969</v>
      </c>
      <c r="G237" s="166">
        <f t="shared" si="61"/>
        <v>1983</v>
      </c>
      <c r="H237" s="166">
        <v>1017</v>
      </c>
      <c r="I237" s="168">
        <v>966</v>
      </c>
      <c r="J237" s="183">
        <f t="shared" si="62"/>
        <v>6</v>
      </c>
      <c r="K237" s="184">
        <v>3</v>
      </c>
      <c r="L237" s="185">
        <v>3</v>
      </c>
      <c r="M237" s="10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>
      <c r="A238" s="25"/>
      <c r="B238" s="28" t="s">
        <v>602</v>
      </c>
      <c r="C238" s="167">
        <v>1249</v>
      </c>
      <c r="D238" s="167">
        <f t="shared" si="51"/>
        <v>2198</v>
      </c>
      <c r="E238" s="166">
        <f t="shared" si="60"/>
        <v>1080</v>
      </c>
      <c r="F238" s="168">
        <f t="shared" si="60"/>
        <v>1118</v>
      </c>
      <c r="G238" s="166">
        <f t="shared" si="61"/>
        <v>2177</v>
      </c>
      <c r="H238" s="166">
        <v>1067</v>
      </c>
      <c r="I238" s="168">
        <v>1110</v>
      </c>
      <c r="J238" s="183">
        <f t="shared" si="62"/>
        <v>21</v>
      </c>
      <c r="K238" s="184">
        <v>13</v>
      </c>
      <c r="L238" s="185">
        <v>8</v>
      </c>
      <c r="M238" s="10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>
      <c r="A239" s="25"/>
      <c r="B239" s="28" t="s">
        <v>603</v>
      </c>
      <c r="C239" s="167">
        <v>1395</v>
      </c>
      <c r="D239" s="167">
        <f t="shared" si="51"/>
        <v>2564</v>
      </c>
      <c r="E239" s="166">
        <f t="shared" si="60"/>
        <v>1245</v>
      </c>
      <c r="F239" s="168">
        <f t="shared" si="60"/>
        <v>1319</v>
      </c>
      <c r="G239" s="166">
        <f t="shared" si="61"/>
        <v>2545</v>
      </c>
      <c r="H239" s="166">
        <v>1237</v>
      </c>
      <c r="I239" s="168">
        <v>1308</v>
      </c>
      <c r="J239" s="183">
        <f t="shared" si="62"/>
        <v>19</v>
      </c>
      <c r="K239" s="184">
        <v>8</v>
      </c>
      <c r="L239" s="185">
        <v>11</v>
      </c>
      <c r="M239" s="10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>
      <c r="A240" s="25"/>
      <c r="B240" s="28" t="s">
        <v>604</v>
      </c>
      <c r="C240" s="167">
        <v>753</v>
      </c>
      <c r="D240" s="167">
        <f t="shared" si="51"/>
        <v>1272</v>
      </c>
      <c r="E240" s="166">
        <f t="shared" si="60"/>
        <v>637</v>
      </c>
      <c r="F240" s="168">
        <f t="shared" si="60"/>
        <v>635</v>
      </c>
      <c r="G240" s="166">
        <f t="shared" si="61"/>
        <v>1266</v>
      </c>
      <c r="H240" s="166">
        <v>636</v>
      </c>
      <c r="I240" s="168">
        <v>630</v>
      </c>
      <c r="J240" s="183">
        <f t="shared" si="62"/>
        <v>6</v>
      </c>
      <c r="K240" s="184">
        <v>1</v>
      </c>
      <c r="L240" s="185">
        <v>5</v>
      </c>
      <c r="M240" s="10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>
      <c r="A241" s="25"/>
      <c r="B241" s="28" t="s">
        <v>605</v>
      </c>
      <c r="C241" s="167">
        <v>822</v>
      </c>
      <c r="D241" s="167">
        <f t="shared" si="51"/>
        <v>1393</v>
      </c>
      <c r="E241" s="166">
        <f t="shared" si="60"/>
        <v>750</v>
      </c>
      <c r="F241" s="168">
        <f t="shared" si="60"/>
        <v>643</v>
      </c>
      <c r="G241" s="166">
        <f t="shared" si="61"/>
        <v>1353</v>
      </c>
      <c r="H241" s="166">
        <v>712</v>
      </c>
      <c r="I241" s="168">
        <v>641</v>
      </c>
      <c r="J241" s="183">
        <f t="shared" si="62"/>
        <v>40</v>
      </c>
      <c r="K241" s="184">
        <v>38</v>
      </c>
      <c r="L241" s="185">
        <v>2</v>
      </c>
      <c r="M241" s="10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>
      <c r="A242" s="25"/>
      <c r="B242" s="27" t="s">
        <v>147</v>
      </c>
      <c r="C242" s="180">
        <f>SUM(C243:C260)</f>
        <v>27703</v>
      </c>
      <c r="D242" s="180">
        <f t="shared" si="51"/>
        <v>53633</v>
      </c>
      <c r="E242" s="181">
        <f t="shared" si="60"/>
        <v>26187</v>
      </c>
      <c r="F242" s="182">
        <f t="shared" si="60"/>
        <v>27446</v>
      </c>
      <c r="G242" s="181">
        <f t="shared" ref="G242:L242" si="63">SUM(G243:G260)</f>
        <v>53013</v>
      </c>
      <c r="H242" s="181">
        <f t="shared" si="63"/>
        <v>25844</v>
      </c>
      <c r="I242" s="182">
        <f t="shared" si="63"/>
        <v>27169</v>
      </c>
      <c r="J242" s="180">
        <f t="shared" si="63"/>
        <v>620</v>
      </c>
      <c r="K242" s="181">
        <f t="shared" si="63"/>
        <v>343</v>
      </c>
      <c r="L242" s="182">
        <f t="shared" si="63"/>
        <v>277</v>
      </c>
      <c r="M242" s="105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>
      <c r="A243" s="25"/>
      <c r="B243" s="28" t="s">
        <v>606</v>
      </c>
      <c r="C243" s="167">
        <v>6633</v>
      </c>
      <c r="D243" s="167">
        <f t="shared" si="51"/>
        <v>14014</v>
      </c>
      <c r="E243" s="166">
        <f t="shared" ref="E243:F260" si="64">H243+K243</f>
        <v>6928</v>
      </c>
      <c r="F243" s="168">
        <f t="shared" si="64"/>
        <v>7086</v>
      </c>
      <c r="G243" s="166">
        <f t="shared" ref="G243:G260" si="65">SUM(H243:I243)</f>
        <v>13845</v>
      </c>
      <c r="H243" s="166">
        <v>6841</v>
      </c>
      <c r="I243" s="168">
        <v>7004</v>
      </c>
      <c r="J243" s="183">
        <f t="shared" ref="J243:J260" si="66">SUM(K243:L243)</f>
        <v>169</v>
      </c>
      <c r="K243" s="184">
        <v>87</v>
      </c>
      <c r="L243" s="185">
        <v>82</v>
      </c>
      <c r="M243" s="10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>
      <c r="A244" s="25"/>
      <c r="B244" s="28" t="s">
        <v>607</v>
      </c>
      <c r="C244" s="167">
        <v>1122</v>
      </c>
      <c r="D244" s="167">
        <f t="shared" si="51"/>
        <v>2101</v>
      </c>
      <c r="E244" s="166">
        <f t="shared" si="64"/>
        <v>1028</v>
      </c>
      <c r="F244" s="168">
        <f t="shared" si="64"/>
        <v>1073</v>
      </c>
      <c r="G244" s="166">
        <f t="shared" si="65"/>
        <v>2053</v>
      </c>
      <c r="H244" s="166">
        <v>987</v>
      </c>
      <c r="I244" s="168">
        <v>1066</v>
      </c>
      <c r="J244" s="183">
        <f t="shared" si="66"/>
        <v>48</v>
      </c>
      <c r="K244" s="184">
        <v>41</v>
      </c>
      <c r="L244" s="185">
        <v>7</v>
      </c>
      <c r="M244" s="10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>
      <c r="A245" s="25"/>
      <c r="B245" s="28" t="s">
        <v>608</v>
      </c>
      <c r="C245" s="167">
        <v>944</v>
      </c>
      <c r="D245" s="167">
        <f t="shared" si="51"/>
        <v>1698</v>
      </c>
      <c r="E245" s="166">
        <f t="shared" si="64"/>
        <v>837</v>
      </c>
      <c r="F245" s="168">
        <f t="shared" si="64"/>
        <v>861</v>
      </c>
      <c r="G245" s="166">
        <f t="shared" si="65"/>
        <v>1690</v>
      </c>
      <c r="H245" s="166">
        <v>832</v>
      </c>
      <c r="I245" s="168">
        <v>858</v>
      </c>
      <c r="J245" s="183">
        <f t="shared" si="66"/>
        <v>8</v>
      </c>
      <c r="K245" s="184">
        <v>5</v>
      </c>
      <c r="L245" s="185">
        <v>3</v>
      </c>
      <c r="M245" s="10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>
      <c r="A246" s="25"/>
      <c r="B246" s="28" t="s">
        <v>609</v>
      </c>
      <c r="C246" s="167">
        <v>998</v>
      </c>
      <c r="D246" s="167">
        <f t="shared" si="51"/>
        <v>1921</v>
      </c>
      <c r="E246" s="166">
        <f t="shared" si="64"/>
        <v>928</v>
      </c>
      <c r="F246" s="168">
        <f t="shared" si="64"/>
        <v>993</v>
      </c>
      <c r="G246" s="166">
        <f t="shared" si="65"/>
        <v>1906</v>
      </c>
      <c r="H246" s="166">
        <v>926</v>
      </c>
      <c r="I246" s="168">
        <v>980</v>
      </c>
      <c r="J246" s="183">
        <f t="shared" si="66"/>
        <v>15</v>
      </c>
      <c r="K246" s="184">
        <v>2</v>
      </c>
      <c r="L246" s="185">
        <v>13</v>
      </c>
      <c r="M246" s="10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>
      <c r="A247" s="25"/>
      <c r="B247" s="28" t="s">
        <v>610</v>
      </c>
      <c r="C247" s="167">
        <v>882</v>
      </c>
      <c r="D247" s="167">
        <f t="shared" si="51"/>
        <v>1635</v>
      </c>
      <c r="E247" s="166">
        <f t="shared" si="64"/>
        <v>775</v>
      </c>
      <c r="F247" s="168">
        <f t="shared" si="64"/>
        <v>860</v>
      </c>
      <c r="G247" s="166">
        <f t="shared" si="65"/>
        <v>1612</v>
      </c>
      <c r="H247" s="166">
        <v>759</v>
      </c>
      <c r="I247" s="168">
        <v>853</v>
      </c>
      <c r="J247" s="183">
        <f t="shared" si="66"/>
        <v>23</v>
      </c>
      <c r="K247" s="184">
        <v>16</v>
      </c>
      <c r="L247" s="185">
        <v>7</v>
      </c>
      <c r="M247" s="10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>
      <c r="A248" s="25"/>
      <c r="B248" s="28" t="s">
        <v>611</v>
      </c>
      <c r="C248" s="167">
        <v>780</v>
      </c>
      <c r="D248" s="167">
        <f t="shared" si="51"/>
        <v>1524</v>
      </c>
      <c r="E248" s="166">
        <f t="shared" si="64"/>
        <v>764</v>
      </c>
      <c r="F248" s="168">
        <f t="shared" si="64"/>
        <v>760</v>
      </c>
      <c r="G248" s="166">
        <f t="shared" si="65"/>
        <v>1519</v>
      </c>
      <c r="H248" s="166">
        <v>763</v>
      </c>
      <c r="I248" s="168">
        <v>756</v>
      </c>
      <c r="J248" s="183">
        <f t="shared" si="66"/>
        <v>5</v>
      </c>
      <c r="K248" s="184">
        <v>1</v>
      </c>
      <c r="L248" s="185">
        <v>4</v>
      </c>
      <c r="M248" s="10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>
      <c r="A249" s="25"/>
      <c r="B249" s="28" t="s">
        <v>612</v>
      </c>
      <c r="C249" s="167">
        <v>810</v>
      </c>
      <c r="D249" s="167">
        <f t="shared" si="51"/>
        <v>1520</v>
      </c>
      <c r="E249" s="166">
        <f t="shared" si="64"/>
        <v>752</v>
      </c>
      <c r="F249" s="168">
        <f t="shared" si="64"/>
        <v>768</v>
      </c>
      <c r="G249" s="166">
        <f t="shared" si="65"/>
        <v>1502</v>
      </c>
      <c r="H249" s="166">
        <v>745</v>
      </c>
      <c r="I249" s="168">
        <v>757</v>
      </c>
      <c r="J249" s="183">
        <f t="shared" si="66"/>
        <v>18</v>
      </c>
      <c r="K249" s="184">
        <v>7</v>
      </c>
      <c r="L249" s="185">
        <v>11</v>
      </c>
      <c r="M249" s="10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>
      <c r="A250" s="25"/>
      <c r="B250" s="28" t="s">
        <v>613</v>
      </c>
      <c r="C250" s="167">
        <v>2415</v>
      </c>
      <c r="D250" s="167">
        <f t="shared" si="51"/>
        <v>4479</v>
      </c>
      <c r="E250" s="166">
        <f t="shared" si="64"/>
        <v>2201</v>
      </c>
      <c r="F250" s="168">
        <f t="shared" si="64"/>
        <v>2278</v>
      </c>
      <c r="G250" s="166">
        <f t="shared" si="65"/>
        <v>4424</v>
      </c>
      <c r="H250" s="166">
        <v>2171</v>
      </c>
      <c r="I250" s="168">
        <v>2253</v>
      </c>
      <c r="J250" s="183">
        <f t="shared" si="66"/>
        <v>55</v>
      </c>
      <c r="K250" s="184">
        <v>30</v>
      </c>
      <c r="L250" s="185">
        <v>25</v>
      </c>
      <c r="M250" s="10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>
      <c r="A251" s="25"/>
      <c r="B251" s="28" t="s">
        <v>614</v>
      </c>
      <c r="C251" s="167">
        <v>2080</v>
      </c>
      <c r="D251" s="167">
        <f t="shared" si="51"/>
        <v>4041</v>
      </c>
      <c r="E251" s="166">
        <f t="shared" si="64"/>
        <v>1964</v>
      </c>
      <c r="F251" s="168">
        <f t="shared" si="64"/>
        <v>2077</v>
      </c>
      <c r="G251" s="166">
        <f t="shared" si="65"/>
        <v>3963</v>
      </c>
      <c r="H251" s="166">
        <v>1912</v>
      </c>
      <c r="I251" s="168">
        <v>2051</v>
      </c>
      <c r="J251" s="183">
        <f t="shared" si="66"/>
        <v>78</v>
      </c>
      <c r="K251" s="184">
        <v>52</v>
      </c>
      <c r="L251" s="185">
        <v>26</v>
      </c>
      <c r="M251" s="10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>
      <c r="A252" s="25"/>
      <c r="B252" s="28" t="s">
        <v>615</v>
      </c>
      <c r="C252" s="167">
        <v>1436</v>
      </c>
      <c r="D252" s="167">
        <f t="shared" si="51"/>
        <v>2547</v>
      </c>
      <c r="E252" s="166">
        <f t="shared" si="64"/>
        <v>1231</v>
      </c>
      <c r="F252" s="168">
        <f t="shared" si="64"/>
        <v>1316</v>
      </c>
      <c r="G252" s="166">
        <f t="shared" si="65"/>
        <v>2526</v>
      </c>
      <c r="H252" s="166">
        <v>1219</v>
      </c>
      <c r="I252" s="168">
        <v>1307</v>
      </c>
      <c r="J252" s="183">
        <f t="shared" si="66"/>
        <v>21</v>
      </c>
      <c r="K252" s="184">
        <v>12</v>
      </c>
      <c r="L252" s="185">
        <v>9</v>
      </c>
      <c r="M252" s="10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>
      <c r="A253" s="25"/>
      <c r="B253" s="28" t="s">
        <v>616</v>
      </c>
      <c r="C253" s="167">
        <v>992</v>
      </c>
      <c r="D253" s="167">
        <f t="shared" si="51"/>
        <v>1856</v>
      </c>
      <c r="E253" s="166">
        <f t="shared" si="64"/>
        <v>933</v>
      </c>
      <c r="F253" s="168">
        <f t="shared" si="64"/>
        <v>923</v>
      </c>
      <c r="G253" s="166">
        <f t="shared" si="65"/>
        <v>1840</v>
      </c>
      <c r="H253" s="166">
        <v>927</v>
      </c>
      <c r="I253" s="168">
        <v>913</v>
      </c>
      <c r="J253" s="183">
        <f t="shared" si="66"/>
        <v>16</v>
      </c>
      <c r="K253" s="184">
        <v>6</v>
      </c>
      <c r="L253" s="185">
        <v>10</v>
      </c>
      <c r="M253" s="10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>
      <c r="A254" s="25"/>
      <c r="B254" s="28" t="s">
        <v>617</v>
      </c>
      <c r="C254" s="167">
        <v>984</v>
      </c>
      <c r="D254" s="167">
        <f t="shared" si="51"/>
        <v>1896</v>
      </c>
      <c r="E254" s="166">
        <f t="shared" si="64"/>
        <v>920</v>
      </c>
      <c r="F254" s="168">
        <f t="shared" si="64"/>
        <v>976</v>
      </c>
      <c r="G254" s="166">
        <f t="shared" si="65"/>
        <v>1874</v>
      </c>
      <c r="H254" s="166">
        <v>908</v>
      </c>
      <c r="I254" s="168">
        <v>966</v>
      </c>
      <c r="J254" s="183">
        <f t="shared" si="66"/>
        <v>22</v>
      </c>
      <c r="K254" s="184">
        <v>12</v>
      </c>
      <c r="L254" s="185">
        <v>10</v>
      </c>
      <c r="M254" s="10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>
      <c r="A255" s="25"/>
      <c r="B255" s="28" t="s">
        <v>618</v>
      </c>
      <c r="C255" s="167">
        <v>1002</v>
      </c>
      <c r="D255" s="167">
        <f t="shared" si="51"/>
        <v>1907</v>
      </c>
      <c r="E255" s="166">
        <f t="shared" si="64"/>
        <v>919</v>
      </c>
      <c r="F255" s="168">
        <f t="shared" si="64"/>
        <v>988</v>
      </c>
      <c r="G255" s="166">
        <f t="shared" si="65"/>
        <v>1883</v>
      </c>
      <c r="H255" s="166">
        <v>902</v>
      </c>
      <c r="I255" s="168">
        <v>981</v>
      </c>
      <c r="J255" s="183">
        <f t="shared" si="66"/>
        <v>24</v>
      </c>
      <c r="K255" s="184">
        <v>17</v>
      </c>
      <c r="L255" s="185">
        <v>7</v>
      </c>
      <c r="M255" s="10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>
      <c r="A256" s="25"/>
      <c r="B256" s="28" t="s">
        <v>619</v>
      </c>
      <c r="C256" s="167">
        <v>2264</v>
      </c>
      <c r="D256" s="167">
        <f t="shared" si="51"/>
        <v>4601</v>
      </c>
      <c r="E256" s="166">
        <f t="shared" si="64"/>
        <v>2175</v>
      </c>
      <c r="F256" s="168">
        <f t="shared" si="64"/>
        <v>2426</v>
      </c>
      <c r="G256" s="166">
        <f t="shared" si="65"/>
        <v>4561</v>
      </c>
      <c r="H256" s="166">
        <v>2152</v>
      </c>
      <c r="I256" s="168">
        <v>2409</v>
      </c>
      <c r="J256" s="183">
        <f t="shared" si="66"/>
        <v>40</v>
      </c>
      <c r="K256" s="184">
        <v>23</v>
      </c>
      <c r="L256" s="185">
        <v>17</v>
      </c>
      <c r="M256" s="10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>
      <c r="A257" s="25"/>
      <c r="B257" s="28" t="s">
        <v>620</v>
      </c>
      <c r="C257" s="167">
        <v>2140</v>
      </c>
      <c r="D257" s="167">
        <f t="shared" si="51"/>
        <v>4044</v>
      </c>
      <c r="E257" s="166">
        <f t="shared" si="64"/>
        <v>1991</v>
      </c>
      <c r="F257" s="168">
        <f t="shared" si="64"/>
        <v>2053</v>
      </c>
      <c r="G257" s="166">
        <f t="shared" si="65"/>
        <v>4005</v>
      </c>
      <c r="H257" s="166">
        <v>1969</v>
      </c>
      <c r="I257" s="168">
        <v>2036</v>
      </c>
      <c r="J257" s="183">
        <f t="shared" si="66"/>
        <v>39</v>
      </c>
      <c r="K257" s="184">
        <v>22</v>
      </c>
      <c r="L257" s="185">
        <v>17</v>
      </c>
      <c r="M257" s="10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>
      <c r="A258" s="25"/>
      <c r="B258" s="28" t="s">
        <v>621</v>
      </c>
      <c r="C258" s="167">
        <v>459</v>
      </c>
      <c r="D258" s="167">
        <f t="shared" si="51"/>
        <v>814</v>
      </c>
      <c r="E258" s="166">
        <f t="shared" si="64"/>
        <v>387</v>
      </c>
      <c r="F258" s="168">
        <f t="shared" si="64"/>
        <v>427</v>
      </c>
      <c r="G258" s="166">
        <f t="shared" si="65"/>
        <v>801</v>
      </c>
      <c r="H258" s="166">
        <v>381</v>
      </c>
      <c r="I258" s="168">
        <v>420</v>
      </c>
      <c r="J258" s="183">
        <f t="shared" si="66"/>
        <v>13</v>
      </c>
      <c r="K258" s="184">
        <v>6</v>
      </c>
      <c r="L258" s="185">
        <v>7</v>
      </c>
      <c r="M258" s="10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>
      <c r="A259" s="25"/>
      <c r="B259" s="28" t="s">
        <v>622</v>
      </c>
      <c r="C259" s="167">
        <v>1227</v>
      </c>
      <c r="D259" s="167">
        <f t="shared" si="51"/>
        <v>2180</v>
      </c>
      <c r="E259" s="166">
        <f t="shared" si="64"/>
        <v>1056</v>
      </c>
      <c r="F259" s="168">
        <f t="shared" si="64"/>
        <v>1124</v>
      </c>
      <c r="G259" s="166">
        <f t="shared" si="65"/>
        <v>2158</v>
      </c>
      <c r="H259" s="166">
        <v>1053</v>
      </c>
      <c r="I259" s="168">
        <v>1105</v>
      </c>
      <c r="J259" s="183">
        <f t="shared" si="66"/>
        <v>22</v>
      </c>
      <c r="K259" s="184">
        <v>3</v>
      </c>
      <c r="L259" s="185">
        <v>19</v>
      </c>
      <c r="M259" s="10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>
      <c r="A260" s="25"/>
      <c r="B260" s="28" t="s">
        <v>623</v>
      </c>
      <c r="C260" s="167">
        <v>535</v>
      </c>
      <c r="D260" s="167">
        <f t="shared" si="51"/>
        <v>855</v>
      </c>
      <c r="E260" s="166">
        <f t="shared" si="64"/>
        <v>398</v>
      </c>
      <c r="F260" s="168">
        <f t="shared" si="64"/>
        <v>457</v>
      </c>
      <c r="G260" s="166">
        <f t="shared" si="65"/>
        <v>851</v>
      </c>
      <c r="H260" s="166">
        <v>397</v>
      </c>
      <c r="I260" s="168">
        <v>454</v>
      </c>
      <c r="J260" s="183">
        <f t="shared" si="66"/>
        <v>4</v>
      </c>
      <c r="K260" s="184">
        <v>1</v>
      </c>
      <c r="L260" s="185">
        <v>3</v>
      </c>
      <c r="M260" s="10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>
      <c r="A261" s="25"/>
      <c r="B261" s="27" t="s">
        <v>148</v>
      </c>
      <c r="C261" s="180">
        <f>SUM(C262:C269)</f>
        <v>13686</v>
      </c>
      <c r="D261" s="180">
        <f t="shared" si="51"/>
        <v>25977</v>
      </c>
      <c r="E261" s="181">
        <f t="shared" si="51"/>
        <v>12843</v>
      </c>
      <c r="F261" s="182">
        <f t="shared" si="51"/>
        <v>13134</v>
      </c>
      <c r="G261" s="181">
        <f t="shared" ref="G261:L261" si="67">SUM(G262:G269)</f>
        <v>25772</v>
      </c>
      <c r="H261" s="181">
        <f t="shared" si="67"/>
        <v>12788</v>
      </c>
      <c r="I261" s="182">
        <f t="shared" si="67"/>
        <v>12984</v>
      </c>
      <c r="J261" s="180">
        <f t="shared" si="67"/>
        <v>205</v>
      </c>
      <c r="K261" s="181">
        <f t="shared" si="67"/>
        <v>55</v>
      </c>
      <c r="L261" s="182">
        <f t="shared" si="67"/>
        <v>150</v>
      </c>
      <c r="M261" s="105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>
      <c r="A262" s="25"/>
      <c r="B262" s="28" t="s">
        <v>624</v>
      </c>
      <c r="C262" s="167">
        <v>2661</v>
      </c>
      <c r="D262" s="167">
        <f t="shared" ref="D262:D325" si="68">G262+J262</f>
        <v>5437</v>
      </c>
      <c r="E262" s="166">
        <f t="shared" ref="E262:F270" si="69">H262+K262</f>
        <v>2672</v>
      </c>
      <c r="F262" s="168">
        <f t="shared" si="69"/>
        <v>2765</v>
      </c>
      <c r="G262" s="166">
        <f t="shared" ref="G262:G269" si="70">SUM(H262:I262)</f>
        <v>5388</v>
      </c>
      <c r="H262" s="166">
        <v>2659</v>
      </c>
      <c r="I262" s="168">
        <v>2729</v>
      </c>
      <c r="J262" s="183">
        <f t="shared" ref="J262:J269" si="71">SUM(K262:L262)</f>
        <v>49</v>
      </c>
      <c r="K262" s="184">
        <v>13</v>
      </c>
      <c r="L262" s="185">
        <v>36</v>
      </c>
      <c r="M262" s="10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>
      <c r="A263" s="25"/>
      <c r="B263" s="28" t="s">
        <v>625</v>
      </c>
      <c r="C263" s="167">
        <v>1115</v>
      </c>
      <c r="D263" s="167">
        <f t="shared" si="68"/>
        <v>1998</v>
      </c>
      <c r="E263" s="166">
        <f t="shared" si="69"/>
        <v>992</v>
      </c>
      <c r="F263" s="168">
        <f t="shared" si="69"/>
        <v>1006</v>
      </c>
      <c r="G263" s="166">
        <f t="shared" si="70"/>
        <v>1980</v>
      </c>
      <c r="H263" s="166">
        <v>987</v>
      </c>
      <c r="I263" s="168">
        <v>993</v>
      </c>
      <c r="J263" s="183">
        <f t="shared" si="71"/>
        <v>18</v>
      </c>
      <c r="K263" s="184">
        <v>5</v>
      </c>
      <c r="L263" s="185">
        <v>13</v>
      </c>
      <c r="M263" s="10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>
      <c r="A264" s="25"/>
      <c r="B264" s="28" t="s">
        <v>626</v>
      </c>
      <c r="C264" s="167">
        <v>1397</v>
      </c>
      <c r="D264" s="167">
        <f t="shared" si="68"/>
        <v>2547</v>
      </c>
      <c r="E264" s="166">
        <f t="shared" si="69"/>
        <v>1241</v>
      </c>
      <c r="F264" s="168">
        <f t="shared" si="69"/>
        <v>1306</v>
      </c>
      <c r="G264" s="166">
        <f t="shared" si="70"/>
        <v>2520</v>
      </c>
      <c r="H264" s="166">
        <v>1238</v>
      </c>
      <c r="I264" s="168">
        <v>1282</v>
      </c>
      <c r="J264" s="183">
        <f t="shared" si="71"/>
        <v>27</v>
      </c>
      <c r="K264" s="184">
        <v>3</v>
      </c>
      <c r="L264" s="185">
        <v>24</v>
      </c>
      <c r="M264" s="10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>
      <c r="A265" s="25"/>
      <c r="B265" s="28" t="s">
        <v>627</v>
      </c>
      <c r="C265" s="167">
        <v>1104</v>
      </c>
      <c r="D265" s="167">
        <f t="shared" si="68"/>
        <v>2133</v>
      </c>
      <c r="E265" s="166">
        <f t="shared" si="69"/>
        <v>1065</v>
      </c>
      <c r="F265" s="168">
        <f t="shared" si="69"/>
        <v>1068</v>
      </c>
      <c r="G265" s="166">
        <f t="shared" si="70"/>
        <v>2119</v>
      </c>
      <c r="H265" s="166">
        <v>1059</v>
      </c>
      <c r="I265" s="168">
        <v>1060</v>
      </c>
      <c r="J265" s="183">
        <f t="shared" si="71"/>
        <v>14</v>
      </c>
      <c r="K265" s="184">
        <v>6</v>
      </c>
      <c r="L265" s="185">
        <v>8</v>
      </c>
      <c r="M265" s="10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>
      <c r="A266" s="25"/>
      <c r="B266" s="28" t="s">
        <v>628</v>
      </c>
      <c r="C266" s="167">
        <v>1429</v>
      </c>
      <c r="D266" s="167">
        <f t="shared" si="68"/>
        <v>2616</v>
      </c>
      <c r="E266" s="166">
        <f t="shared" si="69"/>
        <v>1284</v>
      </c>
      <c r="F266" s="168">
        <f t="shared" si="69"/>
        <v>1332</v>
      </c>
      <c r="G266" s="166">
        <f t="shared" si="70"/>
        <v>2605</v>
      </c>
      <c r="H266" s="166">
        <v>1280</v>
      </c>
      <c r="I266" s="168">
        <v>1325</v>
      </c>
      <c r="J266" s="183">
        <f t="shared" si="71"/>
        <v>11</v>
      </c>
      <c r="K266" s="184">
        <v>4</v>
      </c>
      <c r="L266" s="185">
        <v>7</v>
      </c>
      <c r="M266" s="10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>
      <c r="A267" s="25"/>
      <c r="B267" s="28" t="s">
        <v>629</v>
      </c>
      <c r="C267" s="167">
        <v>1510</v>
      </c>
      <c r="D267" s="167">
        <f t="shared" si="68"/>
        <v>2736</v>
      </c>
      <c r="E267" s="166">
        <f t="shared" si="69"/>
        <v>1295</v>
      </c>
      <c r="F267" s="168">
        <f t="shared" si="69"/>
        <v>1441</v>
      </c>
      <c r="G267" s="166">
        <f t="shared" si="70"/>
        <v>2709</v>
      </c>
      <c r="H267" s="166">
        <v>1286</v>
      </c>
      <c r="I267" s="168">
        <v>1423</v>
      </c>
      <c r="J267" s="183">
        <f t="shared" si="71"/>
        <v>27</v>
      </c>
      <c r="K267" s="184">
        <v>9</v>
      </c>
      <c r="L267" s="185">
        <v>18</v>
      </c>
      <c r="M267" s="10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>
      <c r="A268" s="25"/>
      <c r="B268" s="28" t="s">
        <v>630</v>
      </c>
      <c r="C268" s="167">
        <v>1034</v>
      </c>
      <c r="D268" s="167">
        <f t="shared" si="68"/>
        <v>1868</v>
      </c>
      <c r="E268" s="166">
        <f t="shared" si="69"/>
        <v>927</v>
      </c>
      <c r="F268" s="168">
        <f t="shared" si="69"/>
        <v>941</v>
      </c>
      <c r="G268" s="166">
        <f t="shared" si="70"/>
        <v>1852</v>
      </c>
      <c r="H268" s="166">
        <v>922</v>
      </c>
      <c r="I268" s="168">
        <v>930</v>
      </c>
      <c r="J268" s="183">
        <f t="shared" si="71"/>
        <v>16</v>
      </c>
      <c r="K268" s="184">
        <v>5</v>
      </c>
      <c r="L268" s="185">
        <v>11</v>
      </c>
      <c r="M268" s="10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>
      <c r="A269" s="25"/>
      <c r="B269" s="28" t="s">
        <v>631</v>
      </c>
      <c r="C269" s="167">
        <v>3436</v>
      </c>
      <c r="D269" s="167">
        <f t="shared" si="68"/>
        <v>6642</v>
      </c>
      <c r="E269" s="166">
        <f t="shared" si="69"/>
        <v>3367</v>
      </c>
      <c r="F269" s="168">
        <f t="shared" si="69"/>
        <v>3275</v>
      </c>
      <c r="G269" s="166">
        <f t="shared" si="70"/>
        <v>6599</v>
      </c>
      <c r="H269" s="166">
        <v>3357</v>
      </c>
      <c r="I269" s="168">
        <v>3242</v>
      </c>
      <c r="J269" s="183">
        <f t="shared" si="71"/>
        <v>43</v>
      </c>
      <c r="K269" s="184">
        <v>10</v>
      </c>
      <c r="L269" s="185">
        <v>33</v>
      </c>
      <c r="M269" s="10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>
      <c r="A270" s="25"/>
      <c r="B270" s="27" t="s">
        <v>149</v>
      </c>
      <c r="C270" s="180">
        <f>SUM(C271:C276)</f>
        <v>8904</v>
      </c>
      <c r="D270" s="180">
        <f t="shared" si="68"/>
        <v>17606</v>
      </c>
      <c r="E270" s="181">
        <f t="shared" si="69"/>
        <v>8648</v>
      </c>
      <c r="F270" s="182">
        <f t="shared" si="69"/>
        <v>8958</v>
      </c>
      <c r="G270" s="181">
        <f t="shared" ref="G270:L270" si="72">SUM(G271:G276)</f>
        <v>17399</v>
      </c>
      <c r="H270" s="181">
        <f t="shared" si="72"/>
        <v>8592</v>
      </c>
      <c r="I270" s="182">
        <f t="shared" si="72"/>
        <v>8807</v>
      </c>
      <c r="J270" s="180">
        <f t="shared" si="72"/>
        <v>207</v>
      </c>
      <c r="K270" s="181">
        <f t="shared" si="72"/>
        <v>56</v>
      </c>
      <c r="L270" s="182">
        <f t="shared" si="72"/>
        <v>151</v>
      </c>
      <c r="M270" s="105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>
      <c r="A271" s="25"/>
      <c r="B271" s="28" t="s">
        <v>632</v>
      </c>
      <c r="C271" s="167">
        <v>3582</v>
      </c>
      <c r="D271" s="167">
        <f t="shared" si="68"/>
        <v>7633</v>
      </c>
      <c r="E271" s="166">
        <f t="shared" ref="E271:F277" si="73">H271+K271</f>
        <v>3712</v>
      </c>
      <c r="F271" s="168">
        <f t="shared" si="73"/>
        <v>3921</v>
      </c>
      <c r="G271" s="166">
        <f t="shared" ref="G271:G276" si="74">SUM(H271:I271)</f>
        <v>7553</v>
      </c>
      <c r="H271" s="166">
        <v>3690</v>
      </c>
      <c r="I271" s="168">
        <v>3863</v>
      </c>
      <c r="J271" s="183">
        <f t="shared" ref="J271:J276" si="75">SUM(K271:L271)</f>
        <v>80</v>
      </c>
      <c r="K271" s="184">
        <v>22</v>
      </c>
      <c r="L271" s="185">
        <v>58</v>
      </c>
      <c r="M271" s="10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>
      <c r="A272" s="25"/>
      <c r="B272" s="28" t="s">
        <v>633</v>
      </c>
      <c r="C272" s="167">
        <v>1203</v>
      </c>
      <c r="D272" s="167">
        <f t="shared" si="68"/>
        <v>2291</v>
      </c>
      <c r="E272" s="166">
        <f t="shared" si="73"/>
        <v>1110</v>
      </c>
      <c r="F272" s="168">
        <f t="shared" si="73"/>
        <v>1181</v>
      </c>
      <c r="G272" s="166">
        <f t="shared" si="74"/>
        <v>2261</v>
      </c>
      <c r="H272" s="166">
        <v>1104</v>
      </c>
      <c r="I272" s="168">
        <v>1157</v>
      </c>
      <c r="J272" s="183">
        <f t="shared" si="75"/>
        <v>30</v>
      </c>
      <c r="K272" s="184">
        <v>6</v>
      </c>
      <c r="L272" s="185">
        <v>24</v>
      </c>
      <c r="M272" s="10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>
      <c r="A273" s="25"/>
      <c r="B273" s="28" t="s">
        <v>634</v>
      </c>
      <c r="C273" s="167">
        <v>993</v>
      </c>
      <c r="D273" s="167">
        <f t="shared" si="68"/>
        <v>1827</v>
      </c>
      <c r="E273" s="166">
        <f t="shared" si="73"/>
        <v>906</v>
      </c>
      <c r="F273" s="168">
        <f t="shared" si="73"/>
        <v>921</v>
      </c>
      <c r="G273" s="166">
        <f t="shared" si="74"/>
        <v>1797</v>
      </c>
      <c r="H273" s="166">
        <v>900</v>
      </c>
      <c r="I273" s="168">
        <v>897</v>
      </c>
      <c r="J273" s="183">
        <f t="shared" si="75"/>
        <v>30</v>
      </c>
      <c r="K273" s="184">
        <v>6</v>
      </c>
      <c r="L273" s="185">
        <v>24</v>
      </c>
      <c r="M273" s="10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>
      <c r="A274" s="25"/>
      <c r="B274" s="28" t="s">
        <v>635</v>
      </c>
      <c r="C274" s="167">
        <v>993</v>
      </c>
      <c r="D274" s="167">
        <f t="shared" si="68"/>
        <v>1870</v>
      </c>
      <c r="E274" s="166">
        <f t="shared" si="73"/>
        <v>923</v>
      </c>
      <c r="F274" s="168">
        <f t="shared" si="73"/>
        <v>947</v>
      </c>
      <c r="G274" s="166">
        <f t="shared" si="74"/>
        <v>1859</v>
      </c>
      <c r="H274" s="166">
        <v>921</v>
      </c>
      <c r="I274" s="168">
        <v>938</v>
      </c>
      <c r="J274" s="183">
        <f t="shared" si="75"/>
        <v>11</v>
      </c>
      <c r="K274" s="184">
        <v>2</v>
      </c>
      <c r="L274" s="185">
        <v>9</v>
      </c>
      <c r="M274" s="10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>
      <c r="A275" s="25"/>
      <c r="B275" s="28" t="s">
        <v>636</v>
      </c>
      <c r="C275" s="167">
        <v>947</v>
      </c>
      <c r="D275" s="167">
        <f t="shared" si="68"/>
        <v>1775</v>
      </c>
      <c r="E275" s="166">
        <f t="shared" si="73"/>
        <v>884</v>
      </c>
      <c r="F275" s="168">
        <f t="shared" si="73"/>
        <v>891</v>
      </c>
      <c r="G275" s="166">
        <f t="shared" si="74"/>
        <v>1748</v>
      </c>
      <c r="H275" s="166">
        <v>875</v>
      </c>
      <c r="I275" s="168">
        <v>873</v>
      </c>
      <c r="J275" s="183">
        <f t="shared" si="75"/>
        <v>27</v>
      </c>
      <c r="K275" s="184">
        <v>9</v>
      </c>
      <c r="L275" s="185">
        <v>18</v>
      </c>
      <c r="M275" s="10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>
      <c r="A276" s="25"/>
      <c r="B276" s="28" t="s">
        <v>637</v>
      </c>
      <c r="C276" s="167">
        <v>1186</v>
      </c>
      <c r="D276" s="167">
        <f t="shared" si="68"/>
        <v>2210</v>
      </c>
      <c r="E276" s="166">
        <f t="shared" si="73"/>
        <v>1113</v>
      </c>
      <c r="F276" s="168">
        <f t="shared" si="73"/>
        <v>1097</v>
      </c>
      <c r="G276" s="166">
        <f t="shared" si="74"/>
        <v>2181</v>
      </c>
      <c r="H276" s="166">
        <v>1102</v>
      </c>
      <c r="I276" s="168">
        <v>1079</v>
      </c>
      <c r="J276" s="183">
        <f t="shared" si="75"/>
        <v>29</v>
      </c>
      <c r="K276" s="184">
        <v>11</v>
      </c>
      <c r="L276" s="185">
        <v>18</v>
      </c>
      <c r="M276" s="10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>
      <c r="A277" s="25"/>
      <c r="B277" s="27" t="s">
        <v>150</v>
      </c>
      <c r="C277" s="180">
        <f>SUM(C278:C286)</f>
        <v>20136</v>
      </c>
      <c r="D277" s="180">
        <f t="shared" si="68"/>
        <v>39185</v>
      </c>
      <c r="E277" s="181">
        <f t="shared" si="73"/>
        <v>18922</v>
      </c>
      <c r="F277" s="182">
        <f t="shared" si="73"/>
        <v>20263</v>
      </c>
      <c r="G277" s="181">
        <f t="shared" ref="G277:L277" si="76">SUM(G278:G286)</f>
        <v>38215</v>
      </c>
      <c r="H277" s="181">
        <f t="shared" si="76"/>
        <v>18178</v>
      </c>
      <c r="I277" s="182">
        <f t="shared" si="76"/>
        <v>20037</v>
      </c>
      <c r="J277" s="180">
        <f t="shared" si="76"/>
        <v>970</v>
      </c>
      <c r="K277" s="181">
        <f t="shared" si="76"/>
        <v>744</v>
      </c>
      <c r="L277" s="182">
        <f t="shared" si="76"/>
        <v>226</v>
      </c>
      <c r="M277" s="105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>
      <c r="A278" s="25"/>
      <c r="B278" s="28" t="s">
        <v>638</v>
      </c>
      <c r="C278" s="167">
        <v>5492</v>
      </c>
      <c r="D278" s="167">
        <f t="shared" si="68"/>
        <v>11735</v>
      </c>
      <c r="E278" s="166">
        <f t="shared" ref="E278:F287" si="77">H278+K278</f>
        <v>5633</v>
      </c>
      <c r="F278" s="168">
        <f t="shared" si="77"/>
        <v>6102</v>
      </c>
      <c r="G278" s="166">
        <f t="shared" ref="G278:G286" si="78">SUM(H278:I278)</f>
        <v>11554</v>
      </c>
      <c r="H278" s="166">
        <v>5510</v>
      </c>
      <c r="I278" s="168">
        <v>6044</v>
      </c>
      <c r="J278" s="183">
        <f t="shared" ref="J278:J286" si="79">SUM(K278:L278)</f>
        <v>181</v>
      </c>
      <c r="K278" s="260">
        <v>123</v>
      </c>
      <c r="L278" s="261">
        <v>58</v>
      </c>
      <c r="M278" s="10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>
      <c r="A279" s="25"/>
      <c r="B279" s="28" t="s">
        <v>639</v>
      </c>
      <c r="C279" s="167">
        <v>3516</v>
      </c>
      <c r="D279" s="167">
        <f t="shared" si="68"/>
        <v>6816</v>
      </c>
      <c r="E279" s="166">
        <f t="shared" si="77"/>
        <v>3360</v>
      </c>
      <c r="F279" s="168">
        <f t="shared" si="77"/>
        <v>3456</v>
      </c>
      <c r="G279" s="166">
        <f t="shared" si="78"/>
        <v>6568</v>
      </c>
      <c r="H279" s="166">
        <v>3142</v>
      </c>
      <c r="I279" s="168">
        <v>3426</v>
      </c>
      <c r="J279" s="183">
        <f t="shared" si="79"/>
        <v>248</v>
      </c>
      <c r="K279" s="260">
        <v>218</v>
      </c>
      <c r="L279" s="261">
        <v>30</v>
      </c>
      <c r="M279" s="10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>
      <c r="A280" s="25"/>
      <c r="B280" s="28" t="s">
        <v>640</v>
      </c>
      <c r="C280" s="167">
        <v>1440</v>
      </c>
      <c r="D280" s="167">
        <f t="shared" si="68"/>
        <v>2553</v>
      </c>
      <c r="E280" s="166">
        <f t="shared" si="77"/>
        <v>1243</v>
      </c>
      <c r="F280" s="168">
        <f t="shared" si="77"/>
        <v>1310</v>
      </c>
      <c r="G280" s="166">
        <f t="shared" si="78"/>
        <v>2489</v>
      </c>
      <c r="H280" s="166">
        <v>1193</v>
      </c>
      <c r="I280" s="168">
        <v>1296</v>
      </c>
      <c r="J280" s="183">
        <f t="shared" si="79"/>
        <v>64</v>
      </c>
      <c r="K280" s="260">
        <v>50</v>
      </c>
      <c r="L280" s="261">
        <v>14</v>
      </c>
      <c r="M280" s="10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>
      <c r="A281" s="25"/>
      <c r="B281" s="28" t="s">
        <v>641</v>
      </c>
      <c r="C281" s="167">
        <v>716</v>
      </c>
      <c r="D281" s="167">
        <f t="shared" si="68"/>
        <v>1228</v>
      </c>
      <c r="E281" s="166">
        <f t="shared" si="77"/>
        <v>543</v>
      </c>
      <c r="F281" s="168">
        <f t="shared" si="77"/>
        <v>685</v>
      </c>
      <c r="G281" s="166">
        <f t="shared" si="78"/>
        <v>1213</v>
      </c>
      <c r="H281" s="166">
        <v>540</v>
      </c>
      <c r="I281" s="168">
        <v>673</v>
      </c>
      <c r="J281" s="183">
        <f t="shared" si="79"/>
        <v>15</v>
      </c>
      <c r="K281" s="260">
        <v>3</v>
      </c>
      <c r="L281" s="261">
        <v>12</v>
      </c>
      <c r="M281" s="10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>
      <c r="A282" s="25"/>
      <c r="B282" s="28" t="s">
        <v>642</v>
      </c>
      <c r="C282" s="167">
        <v>1186</v>
      </c>
      <c r="D282" s="167">
        <f t="shared" si="68"/>
        <v>2135</v>
      </c>
      <c r="E282" s="166">
        <f t="shared" si="77"/>
        <v>1054</v>
      </c>
      <c r="F282" s="168">
        <f t="shared" si="77"/>
        <v>1081</v>
      </c>
      <c r="G282" s="166">
        <f t="shared" si="78"/>
        <v>2108</v>
      </c>
      <c r="H282" s="166">
        <v>1038</v>
      </c>
      <c r="I282" s="168">
        <v>1070</v>
      </c>
      <c r="J282" s="183">
        <f t="shared" si="79"/>
        <v>27</v>
      </c>
      <c r="K282" s="260">
        <v>16</v>
      </c>
      <c r="L282" s="261">
        <v>11</v>
      </c>
      <c r="M282" s="10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>
      <c r="A283" s="25"/>
      <c r="B283" s="28" t="s">
        <v>643</v>
      </c>
      <c r="C283" s="167">
        <v>1593</v>
      </c>
      <c r="D283" s="167">
        <f t="shared" si="68"/>
        <v>3099</v>
      </c>
      <c r="E283" s="166">
        <f t="shared" si="77"/>
        <v>1573</v>
      </c>
      <c r="F283" s="168">
        <f t="shared" si="77"/>
        <v>1526</v>
      </c>
      <c r="G283" s="166">
        <f t="shared" si="78"/>
        <v>2887</v>
      </c>
      <c r="H283" s="166">
        <v>1372</v>
      </c>
      <c r="I283" s="168">
        <v>1515</v>
      </c>
      <c r="J283" s="183">
        <f t="shared" si="79"/>
        <v>212</v>
      </c>
      <c r="K283" s="260">
        <v>201</v>
      </c>
      <c r="L283" s="261">
        <v>11</v>
      </c>
      <c r="M283" s="10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>
      <c r="A284" s="25"/>
      <c r="B284" s="28" t="s">
        <v>644</v>
      </c>
      <c r="C284" s="167">
        <v>3453</v>
      </c>
      <c r="D284" s="167">
        <f t="shared" si="68"/>
        <v>6825</v>
      </c>
      <c r="E284" s="166">
        <f t="shared" si="77"/>
        <v>3223</v>
      </c>
      <c r="F284" s="168">
        <f t="shared" si="77"/>
        <v>3602</v>
      </c>
      <c r="G284" s="166">
        <f t="shared" si="78"/>
        <v>6693</v>
      </c>
      <c r="H284" s="166">
        <v>3142</v>
      </c>
      <c r="I284" s="168">
        <v>3551</v>
      </c>
      <c r="J284" s="183">
        <f t="shared" si="79"/>
        <v>132</v>
      </c>
      <c r="K284" s="260">
        <v>81</v>
      </c>
      <c r="L284" s="261">
        <v>51</v>
      </c>
      <c r="M284" s="10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>
      <c r="A285" s="25"/>
      <c r="B285" s="28" t="s">
        <v>645</v>
      </c>
      <c r="C285" s="167">
        <v>1687</v>
      </c>
      <c r="D285" s="167">
        <f t="shared" si="68"/>
        <v>3001</v>
      </c>
      <c r="E285" s="166">
        <f t="shared" si="77"/>
        <v>1416</v>
      </c>
      <c r="F285" s="168">
        <f t="shared" si="77"/>
        <v>1585</v>
      </c>
      <c r="G285" s="166">
        <f t="shared" si="78"/>
        <v>2924</v>
      </c>
      <c r="H285" s="166">
        <v>1372</v>
      </c>
      <c r="I285" s="168">
        <v>1552</v>
      </c>
      <c r="J285" s="183">
        <f t="shared" si="79"/>
        <v>77</v>
      </c>
      <c r="K285" s="260">
        <v>44</v>
      </c>
      <c r="L285" s="261">
        <v>33</v>
      </c>
      <c r="M285" s="10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>
      <c r="A286" s="25"/>
      <c r="B286" s="28" t="s">
        <v>646</v>
      </c>
      <c r="C286" s="167">
        <v>1053</v>
      </c>
      <c r="D286" s="167">
        <f t="shared" si="68"/>
        <v>1793</v>
      </c>
      <c r="E286" s="166">
        <f t="shared" si="77"/>
        <v>877</v>
      </c>
      <c r="F286" s="168">
        <f t="shared" si="77"/>
        <v>916</v>
      </c>
      <c r="G286" s="166">
        <f t="shared" si="78"/>
        <v>1779</v>
      </c>
      <c r="H286" s="166">
        <v>869</v>
      </c>
      <c r="I286" s="168">
        <v>910</v>
      </c>
      <c r="J286" s="183">
        <f t="shared" si="79"/>
        <v>14</v>
      </c>
      <c r="K286" s="260">
        <v>8</v>
      </c>
      <c r="L286" s="261">
        <v>6</v>
      </c>
      <c r="M286" s="10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>
      <c r="A287" s="25"/>
      <c r="B287" s="27" t="s">
        <v>151</v>
      </c>
      <c r="C287" s="180">
        <f>SUM(C288:C296)</f>
        <v>22044</v>
      </c>
      <c r="D287" s="180">
        <f t="shared" si="68"/>
        <v>44039</v>
      </c>
      <c r="E287" s="181">
        <f t="shared" si="77"/>
        <v>21607</v>
      </c>
      <c r="F287" s="182">
        <f t="shared" si="77"/>
        <v>22432</v>
      </c>
      <c r="G287" s="181">
        <f t="shared" ref="G287:L287" si="80">SUM(G288:G296)</f>
        <v>43004</v>
      </c>
      <c r="H287" s="181">
        <f t="shared" si="80"/>
        <v>21086</v>
      </c>
      <c r="I287" s="182">
        <f t="shared" si="80"/>
        <v>21918</v>
      </c>
      <c r="J287" s="180">
        <f t="shared" si="80"/>
        <v>1035</v>
      </c>
      <c r="K287" s="181">
        <f t="shared" si="80"/>
        <v>521</v>
      </c>
      <c r="L287" s="182">
        <f t="shared" si="80"/>
        <v>514</v>
      </c>
      <c r="M287" s="105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>
      <c r="A288" s="25"/>
      <c r="B288" s="28" t="s">
        <v>449</v>
      </c>
      <c r="C288" s="167">
        <v>3725</v>
      </c>
      <c r="D288" s="167">
        <f t="shared" si="68"/>
        <v>8004</v>
      </c>
      <c r="E288" s="166">
        <f t="shared" ref="E288:F297" si="81">H288+K288</f>
        <v>3885</v>
      </c>
      <c r="F288" s="168">
        <f t="shared" si="81"/>
        <v>4119</v>
      </c>
      <c r="G288" s="166">
        <f t="shared" ref="G288:G296" si="82">SUM(H288:I288)</f>
        <v>7919</v>
      </c>
      <c r="H288" s="166">
        <v>3861</v>
      </c>
      <c r="I288" s="168">
        <v>4058</v>
      </c>
      <c r="J288" s="183">
        <f t="shared" ref="J288:J296" si="83">SUM(K288:L288)</f>
        <v>85</v>
      </c>
      <c r="K288" s="284">
        <v>24</v>
      </c>
      <c r="L288" s="285">
        <v>61</v>
      </c>
      <c r="M288" s="10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>
      <c r="A289" s="25"/>
      <c r="B289" s="28" t="s">
        <v>319</v>
      </c>
      <c r="C289" s="167">
        <v>5920</v>
      </c>
      <c r="D289" s="167">
        <f t="shared" si="68"/>
        <v>12595</v>
      </c>
      <c r="E289" s="166">
        <f t="shared" si="81"/>
        <v>6206</v>
      </c>
      <c r="F289" s="168">
        <f t="shared" si="81"/>
        <v>6389</v>
      </c>
      <c r="G289" s="166">
        <f t="shared" si="82"/>
        <v>12461</v>
      </c>
      <c r="H289" s="166">
        <v>6130</v>
      </c>
      <c r="I289" s="168">
        <v>6331</v>
      </c>
      <c r="J289" s="183">
        <f t="shared" si="83"/>
        <v>134</v>
      </c>
      <c r="K289" s="284">
        <v>76</v>
      </c>
      <c r="L289" s="285">
        <v>58</v>
      </c>
      <c r="M289" s="10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>
      <c r="A290" s="25"/>
      <c r="B290" s="28" t="s">
        <v>450</v>
      </c>
      <c r="C290" s="167">
        <v>1186</v>
      </c>
      <c r="D290" s="167">
        <f t="shared" si="68"/>
        <v>2220</v>
      </c>
      <c r="E290" s="166">
        <f t="shared" si="81"/>
        <v>1034</v>
      </c>
      <c r="F290" s="168">
        <f t="shared" si="81"/>
        <v>1186</v>
      </c>
      <c r="G290" s="166">
        <f t="shared" si="82"/>
        <v>2178</v>
      </c>
      <c r="H290" s="166">
        <v>1017</v>
      </c>
      <c r="I290" s="168">
        <v>1161</v>
      </c>
      <c r="J290" s="183">
        <f t="shared" si="83"/>
        <v>42</v>
      </c>
      <c r="K290" s="284">
        <v>17</v>
      </c>
      <c r="L290" s="285">
        <v>25</v>
      </c>
      <c r="M290" s="10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>
      <c r="A291" s="25"/>
      <c r="B291" s="28" t="s">
        <v>451</v>
      </c>
      <c r="C291" s="167">
        <v>2221</v>
      </c>
      <c r="D291" s="167">
        <f t="shared" si="68"/>
        <v>4485</v>
      </c>
      <c r="E291" s="166">
        <f t="shared" si="81"/>
        <v>2223</v>
      </c>
      <c r="F291" s="168">
        <f t="shared" si="81"/>
        <v>2262</v>
      </c>
      <c r="G291" s="166">
        <f t="shared" si="82"/>
        <v>4064</v>
      </c>
      <c r="H291" s="166">
        <v>2002</v>
      </c>
      <c r="I291" s="168">
        <v>2062</v>
      </c>
      <c r="J291" s="183">
        <f t="shared" si="83"/>
        <v>421</v>
      </c>
      <c r="K291" s="284">
        <v>221</v>
      </c>
      <c r="L291" s="285">
        <v>200</v>
      </c>
      <c r="M291" s="10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>
      <c r="A292" s="25"/>
      <c r="B292" s="28" t="s">
        <v>452</v>
      </c>
      <c r="C292" s="167">
        <v>1274</v>
      </c>
      <c r="D292" s="167">
        <f t="shared" si="68"/>
        <v>2281</v>
      </c>
      <c r="E292" s="166">
        <f t="shared" si="81"/>
        <v>1110</v>
      </c>
      <c r="F292" s="168">
        <f t="shared" si="81"/>
        <v>1171</v>
      </c>
      <c r="G292" s="166">
        <f t="shared" si="82"/>
        <v>2249</v>
      </c>
      <c r="H292" s="166">
        <v>1093</v>
      </c>
      <c r="I292" s="168">
        <v>1156</v>
      </c>
      <c r="J292" s="183">
        <f t="shared" si="83"/>
        <v>32</v>
      </c>
      <c r="K292" s="284">
        <v>17</v>
      </c>
      <c r="L292" s="285">
        <v>15</v>
      </c>
      <c r="M292" s="10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>
      <c r="A293" s="25"/>
      <c r="B293" s="28" t="s">
        <v>453</v>
      </c>
      <c r="C293" s="167">
        <v>2382</v>
      </c>
      <c r="D293" s="167">
        <f t="shared" si="68"/>
        <v>4830</v>
      </c>
      <c r="E293" s="166">
        <f t="shared" si="81"/>
        <v>2388</v>
      </c>
      <c r="F293" s="168">
        <f t="shared" si="81"/>
        <v>2442</v>
      </c>
      <c r="G293" s="166">
        <f t="shared" si="82"/>
        <v>4619</v>
      </c>
      <c r="H293" s="166">
        <v>2262</v>
      </c>
      <c r="I293" s="168">
        <v>2357</v>
      </c>
      <c r="J293" s="183">
        <f t="shared" si="83"/>
        <v>211</v>
      </c>
      <c r="K293" s="284">
        <v>126</v>
      </c>
      <c r="L293" s="285">
        <v>85</v>
      </c>
      <c r="M293" s="10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>
      <c r="A294" s="25"/>
      <c r="B294" s="28" t="s">
        <v>454</v>
      </c>
      <c r="C294" s="167">
        <v>1231</v>
      </c>
      <c r="D294" s="167">
        <f t="shared" si="68"/>
        <v>2186</v>
      </c>
      <c r="E294" s="166">
        <f t="shared" si="81"/>
        <v>1060</v>
      </c>
      <c r="F294" s="168">
        <f t="shared" si="81"/>
        <v>1126</v>
      </c>
      <c r="G294" s="166">
        <f t="shared" si="82"/>
        <v>2182</v>
      </c>
      <c r="H294" s="166">
        <v>1060</v>
      </c>
      <c r="I294" s="168">
        <v>1122</v>
      </c>
      <c r="J294" s="183">
        <f t="shared" si="83"/>
        <v>4</v>
      </c>
      <c r="K294" s="284">
        <v>0</v>
      </c>
      <c r="L294" s="285">
        <v>4</v>
      </c>
      <c r="M294" s="10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>
      <c r="A295" s="25"/>
      <c r="B295" s="28" t="s">
        <v>455</v>
      </c>
      <c r="C295" s="167">
        <v>1928</v>
      </c>
      <c r="D295" s="167">
        <f t="shared" si="68"/>
        <v>3495</v>
      </c>
      <c r="E295" s="166">
        <f t="shared" si="81"/>
        <v>1730</v>
      </c>
      <c r="F295" s="168">
        <f t="shared" si="81"/>
        <v>1765</v>
      </c>
      <c r="G295" s="166">
        <f t="shared" si="82"/>
        <v>3410</v>
      </c>
      <c r="H295" s="166">
        <v>1699</v>
      </c>
      <c r="I295" s="168">
        <v>1711</v>
      </c>
      <c r="J295" s="183">
        <f t="shared" si="83"/>
        <v>85</v>
      </c>
      <c r="K295" s="284">
        <v>31</v>
      </c>
      <c r="L295" s="285">
        <v>54</v>
      </c>
      <c r="M295" s="10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>
      <c r="A296" s="25"/>
      <c r="B296" s="28" t="s">
        <v>456</v>
      </c>
      <c r="C296" s="167">
        <v>2177</v>
      </c>
      <c r="D296" s="167">
        <f t="shared" si="68"/>
        <v>3943</v>
      </c>
      <c r="E296" s="166">
        <f t="shared" si="81"/>
        <v>1971</v>
      </c>
      <c r="F296" s="168">
        <f t="shared" si="81"/>
        <v>1972</v>
      </c>
      <c r="G296" s="166">
        <f t="shared" si="82"/>
        <v>3922</v>
      </c>
      <c r="H296" s="166">
        <v>1962</v>
      </c>
      <c r="I296" s="168">
        <v>1960</v>
      </c>
      <c r="J296" s="183">
        <f t="shared" si="83"/>
        <v>21</v>
      </c>
      <c r="K296" s="284">
        <v>9</v>
      </c>
      <c r="L296" s="285">
        <v>12</v>
      </c>
      <c r="M296" s="10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>
      <c r="A297" s="25"/>
      <c r="B297" s="27" t="s">
        <v>152</v>
      </c>
      <c r="C297" s="180">
        <f>SUM(C298:C305)</f>
        <v>16175</v>
      </c>
      <c r="D297" s="180">
        <f t="shared" si="68"/>
        <v>34843</v>
      </c>
      <c r="E297" s="181">
        <f t="shared" si="81"/>
        <v>18292</v>
      </c>
      <c r="F297" s="182">
        <f t="shared" si="81"/>
        <v>16551</v>
      </c>
      <c r="G297" s="181">
        <f t="shared" ref="G297:L297" si="84">SUM(G298:G305)</f>
        <v>33113</v>
      </c>
      <c r="H297" s="181">
        <f t="shared" si="84"/>
        <v>16886</v>
      </c>
      <c r="I297" s="181">
        <f t="shared" si="84"/>
        <v>16227</v>
      </c>
      <c r="J297" s="181">
        <f t="shared" si="84"/>
        <v>1730</v>
      </c>
      <c r="K297" s="181">
        <f t="shared" si="84"/>
        <v>1406</v>
      </c>
      <c r="L297" s="182">
        <f t="shared" si="84"/>
        <v>324</v>
      </c>
      <c r="M297" s="105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>
      <c r="A298" s="25"/>
      <c r="B298" s="28" t="s">
        <v>362</v>
      </c>
      <c r="C298" s="167">
        <v>4842</v>
      </c>
      <c r="D298" s="167">
        <f t="shared" si="68"/>
        <v>10667</v>
      </c>
      <c r="E298" s="166">
        <f t="shared" ref="E298:F306" si="85">H298+K298</f>
        <v>5392</v>
      </c>
      <c r="F298" s="168">
        <f t="shared" si="85"/>
        <v>5275</v>
      </c>
      <c r="G298" s="166">
        <f t="shared" ref="G298:G305" si="86">SUM(H298:I298)</f>
        <v>10453</v>
      </c>
      <c r="H298" s="166">
        <v>5287</v>
      </c>
      <c r="I298" s="168">
        <v>5166</v>
      </c>
      <c r="J298" s="183">
        <f t="shared" ref="J298:J305" si="87">SUM(K298:L298)</f>
        <v>214</v>
      </c>
      <c r="K298" s="184">
        <v>105</v>
      </c>
      <c r="L298" s="185">
        <v>109</v>
      </c>
      <c r="M298" s="10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>
      <c r="A299" s="25"/>
      <c r="B299" s="28" t="s">
        <v>457</v>
      </c>
      <c r="C299" s="167">
        <v>834</v>
      </c>
      <c r="D299" s="167">
        <f t="shared" si="68"/>
        <v>1520</v>
      </c>
      <c r="E299" s="166">
        <f t="shared" si="85"/>
        <v>765</v>
      </c>
      <c r="F299" s="168">
        <f t="shared" si="85"/>
        <v>755</v>
      </c>
      <c r="G299" s="166">
        <f t="shared" si="86"/>
        <v>1505</v>
      </c>
      <c r="H299" s="166">
        <v>755</v>
      </c>
      <c r="I299" s="168">
        <v>750</v>
      </c>
      <c r="J299" s="183">
        <f t="shared" si="87"/>
        <v>15</v>
      </c>
      <c r="K299" s="184">
        <v>10</v>
      </c>
      <c r="L299" s="185">
        <v>5</v>
      </c>
      <c r="M299" s="10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>
      <c r="A300" s="25"/>
      <c r="B300" s="28" t="s">
        <v>458</v>
      </c>
      <c r="C300" s="167">
        <v>1091</v>
      </c>
      <c r="D300" s="167">
        <f t="shared" si="68"/>
        <v>2024</v>
      </c>
      <c r="E300" s="166">
        <f t="shared" si="85"/>
        <v>1000</v>
      </c>
      <c r="F300" s="168">
        <f t="shared" si="85"/>
        <v>1024</v>
      </c>
      <c r="G300" s="166">
        <f t="shared" si="86"/>
        <v>1990</v>
      </c>
      <c r="H300" s="166">
        <v>982</v>
      </c>
      <c r="I300" s="168">
        <v>1008</v>
      </c>
      <c r="J300" s="183">
        <f t="shared" si="87"/>
        <v>34</v>
      </c>
      <c r="K300" s="184">
        <v>18</v>
      </c>
      <c r="L300" s="185">
        <v>16</v>
      </c>
      <c r="M300" s="10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>
      <c r="A301" s="25"/>
      <c r="B301" s="28" t="s">
        <v>459</v>
      </c>
      <c r="C301" s="167">
        <v>1422</v>
      </c>
      <c r="D301" s="167">
        <f t="shared" si="68"/>
        <v>2890</v>
      </c>
      <c r="E301" s="166">
        <f t="shared" si="85"/>
        <v>1616</v>
      </c>
      <c r="F301" s="168">
        <f t="shared" si="85"/>
        <v>1274</v>
      </c>
      <c r="G301" s="166">
        <f t="shared" si="86"/>
        <v>2734</v>
      </c>
      <c r="H301" s="166">
        <v>1479</v>
      </c>
      <c r="I301" s="168">
        <v>1255</v>
      </c>
      <c r="J301" s="183">
        <f t="shared" si="87"/>
        <v>156</v>
      </c>
      <c r="K301" s="184">
        <v>137</v>
      </c>
      <c r="L301" s="185">
        <v>19</v>
      </c>
      <c r="M301" s="10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>
      <c r="A302" s="25"/>
      <c r="B302" s="28" t="s">
        <v>460</v>
      </c>
      <c r="C302" s="167">
        <v>4094</v>
      </c>
      <c r="D302" s="167">
        <f t="shared" si="68"/>
        <v>9965</v>
      </c>
      <c r="E302" s="166">
        <f t="shared" si="85"/>
        <v>5484</v>
      </c>
      <c r="F302" s="168">
        <f t="shared" si="85"/>
        <v>4481</v>
      </c>
      <c r="G302" s="166">
        <f t="shared" si="86"/>
        <v>9075</v>
      </c>
      <c r="H302" s="166">
        <v>4677</v>
      </c>
      <c r="I302" s="168">
        <v>4398</v>
      </c>
      <c r="J302" s="183">
        <f t="shared" si="87"/>
        <v>890</v>
      </c>
      <c r="K302" s="184">
        <v>807</v>
      </c>
      <c r="L302" s="185">
        <v>83</v>
      </c>
      <c r="M302" s="10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>
      <c r="A303" s="25"/>
      <c r="B303" s="28" t="s">
        <v>461</v>
      </c>
      <c r="C303" s="167">
        <v>1165</v>
      </c>
      <c r="D303" s="167">
        <f t="shared" si="68"/>
        <v>2301</v>
      </c>
      <c r="E303" s="166">
        <f t="shared" si="85"/>
        <v>1284</v>
      </c>
      <c r="F303" s="168">
        <f t="shared" si="85"/>
        <v>1017</v>
      </c>
      <c r="G303" s="166">
        <f t="shared" si="86"/>
        <v>2077</v>
      </c>
      <c r="H303" s="166">
        <v>1093</v>
      </c>
      <c r="I303" s="168">
        <v>984</v>
      </c>
      <c r="J303" s="183">
        <f t="shared" si="87"/>
        <v>224</v>
      </c>
      <c r="K303" s="184">
        <v>191</v>
      </c>
      <c r="L303" s="185">
        <v>33</v>
      </c>
      <c r="M303" s="10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>
      <c r="A304" s="25"/>
      <c r="B304" s="28" t="s">
        <v>462</v>
      </c>
      <c r="C304" s="167">
        <v>889</v>
      </c>
      <c r="D304" s="167">
        <f t="shared" si="68"/>
        <v>1739</v>
      </c>
      <c r="E304" s="166">
        <f t="shared" si="85"/>
        <v>875</v>
      </c>
      <c r="F304" s="168">
        <f t="shared" si="85"/>
        <v>864</v>
      </c>
      <c r="G304" s="166">
        <f t="shared" si="86"/>
        <v>1712</v>
      </c>
      <c r="H304" s="166">
        <v>864</v>
      </c>
      <c r="I304" s="168">
        <v>848</v>
      </c>
      <c r="J304" s="183">
        <f t="shared" si="87"/>
        <v>27</v>
      </c>
      <c r="K304" s="184">
        <v>11</v>
      </c>
      <c r="L304" s="185">
        <v>16</v>
      </c>
      <c r="M304" s="10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>
      <c r="A305" s="25"/>
      <c r="B305" s="28" t="s">
        <v>463</v>
      </c>
      <c r="C305" s="167">
        <v>1838</v>
      </c>
      <c r="D305" s="167">
        <f t="shared" si="68"/>
        <v>3737</v>
      </c>
      <c r="E305" s="166">
        <f t="shared" si="85"/>
        <v>1876</v>
      </c>
      <c r="F305" s="168">
        <f t="shared" si="85"/>
        <v>1861</v>
      </c>
      <c r="G305" s="166">
        <f t="shared" si="86"/>
        <v>3567</v>
      </c>
      <c r="H305" s="166">
        <v>1749</v>
      </c>
      <c r="I305" s="168">
        <v>1818</v>
      </c>
      <c r="J305" s="183">
        <f t="shared" si="87"/>
        <v>170</v>
      </c>
      <c r="K305" s="184">
        <v>127</v>
      </c>
      <c r="L305" s="185">
        <v>43</v>
      </c>
      <c r="M305" s="10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>
      <c r="A306" s="25"/>
      <c r="B306" s="27" t="s">
        <v>153</v>
      </c>
      <c r="C306" s="180">
        <f>SUM(C307:C316)</f>
        <v>22434</v>
      </c>
      <c r="D306" s="180">
        <f t="shared" si="68"/>
        <v>46217</v>
      </c>
      <c r="E306" s="181">
        <f t="shared" si="85"/>
        <v>24210</v>
      </c>
      <c r="F306" s="182">
        <f t="shared" si="85"/>
        <v>22007</v>
      </c>
      <c r="G306" s="181">
        <f t="shared" ref="G306:L306" si="88">SUM(G307:G316)</f>
        <v>44542</v>
      </c>
      <c r="H306" s="181">
        <f t="shared" si="88"/>
        <v>22937</v>
      </c>
      <c r="I306" s="182">
        <f t="shared" si="88"/>
        <v>21605</v>
      </c>
      <c r="J306" s="180">
        <f t="shared" si="88"/>
        <v>1675</v>
      </c>
      <c r="K306" s="181">
        <f t="shared" si="88"/>
        <v>1273</v>
      </c>
      <c r="L306" s="182">
        <f t="shared" si="88"/>
        <v>402</v>
      </c>
      <c r="M306" s="105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>
      <c r="A307" s="25"/>
      <c r="B307" s="28" t="s">
        <v>464</v>
      </c>
      <c r="C307" s="167">
        <v>6368</v>
      </c>
      <c r="D307" s="167">
        <f t="shared" si="68"/>
        <v>14558</v>
      </c>
      <c r="E307" s="166">
        <f t="shared" ref="E307:F317" si="89">H307+K307</f>
        <v>7510</v>
      </c>
      <c r="F307" s="168">
        <f t="shared" si="89"/>
        <v>7048</v>
      </c>
      <c r="G307" s="166">
        <f t="shared" ref="G307:G316" si="90">SUM(H307:I307)</f>
        <v>14055</v>
      </c>
      <c r="H307" s="166">
        <v>7139</v>
      </c>
      <c r="I307" s="168">
        <v>6916</v>
      </c>
      <c r="J307" s="183">
        <f t="shared" ref="J307:J316" si="91">SUM(K307:L307)</f>
        <v>503</v>
      </c>
      <c r="K307" s="184">
        <v>371</v>
      </c>
      <c r="L307" s="185">
        <v>132</v>
      </c>
      <c r="M307" s="10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>
      <c r="A308" s="25"/>
      <c r="B308" s="28" t="s">
        <v>465</v>
      </c>
      <c r="C308" s="167">
        <v>3331</v>
      </c>
      <c r="D308" s="167">
        <f t="shared" si="68"/>
        <v>6957</v>
      </c>
      <c r="E308" s="166">
        <f t="shared" si="89"/>
        <v>3938</v>
      </c>
      <c r="F308" s="168">
        <f t="shared" si="89"/>
        <v>3019</v>
      </c>
      <c r="G308" s="166">
        <f t="shared" si="90"/>
        <v>6395</v>
      </c>
      <c r="H308" s="166">
        <v>3477</v>
      </c>
      <c r="I308" s="168">
        <v>2918</v>
      </c>
      <c r="J308" s="183">
        <f t="shared" si="91"/>
        <v>562</v>
      </c>
      <c r="K308" s="184">
        <v>461</v>
      </c>
      <c r="L308" s="185">
        <v>101</v>
      </c>
      <c r="M308" s="10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>
      <c r="A309" s="25"/>
      <c r="B309" s="28" t="s">
        <v>466</v>
      </c>
      <c r="C309" s="167">
        <v>2025</v>
      </c>
      <c r="D309" s="167">
        <f t="shared" si="68"/>
        <v>3897</v>
      </c>
      <c r="E309" s="166">
        <f t="shared" si="89"/>
        <v>2136</v>
      </c>
      <c r="F309" s="168">
        <f t="shared" si="89"/>
        <v>1761</v>
      </c>
      <c r="G309" s="166">
        <f t="shared" si="90"/>
        <v>3794</v>
      </c>
      <c r="H309" s="166">
        <v>2047</v>
      </c>
      <c r="I309" s="168">
        <v>1747</v>
      </c>
      <c r="J309" s="183">
        <f t="shared" si="91"/>
        <v>103</v>
      </c>
      <c r="K309" s="184">
        <v>89</v>
      </c>
      <c r="L309" s="185">
        <v>14</v>
      </c>
      <c r="M309" s="10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>
      <c r="A310" s="25"/>
      <c r="B310" s="28" t="s">
        <v>467</v>
      </c>
      <c r="C310" s="167">
        <v>1769</v>
      </c>
      <c r="D310" s="167">
        <f t="shared" si="68"/>
        <v>3138</v>
      </c>
      <c r="E310" s="166">
        <f t="shared" si="89"/>
        <v>1524</v>
      </c>
      <c r="F310" s="168">
        <f t="shared" si="89"/>
        <v>1614</v>
      </c>
      <c r="G310" s="166">
        <f t="shared" si="90"/>
        <v>3098</v>
      </c>
      <c r="H310" s="166">
        <v>1510</v>
      </c>
      <c r="I310" s="168">
        <v>1588</v>
      </c>
      <c r="J310" s="183">
        <f t="shared" si="91"/>
        <v>40</v>
      </c>
      <c r="K310" s="184">
        <v>14</v>
      </c>
      <c r="L310" s="185">
        <v>26</v>
      </c>
      <c r="M310" s="10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>
      <c r="A311" s="25"/>
      <c r="B311" s="28" t="s">
        <v>468</v>
      </c>
      <c r="C311" s="167">
        <v>1152</v>
      </c>
      <c r="D311" s="167">
        <f t="shared" si="68"/>
        <v>2026</v>
      </c>
      <c r="E311" s="166">
        <f t="shared" si="89"/>
        <v>997</v>
      </c>
      <c r="F311" s="168">
        <f t="shared" si="89"/>
        <v>1029</v>
      </c>
      <c r="G311" s="166">
        <f t="shared" si="90"/>
        <v>2009</v>
      </c>
      <c r="H311" s="166">
        <v>994</v>
      </c>
      <c r="I311" s="168">
        <v>1015</v>
      </c>
      <c r="J311" s="183">
        <f t="shared" si="91"/>
        <v>17</v>
      </c>
      <c r="K311" s="184">
        <v>3</v>
      </c>
      <c r="L311" s="185">
        <v>14</v>
      </c>
      <c r="M311" s="10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>
      <c r="A312" s="25"/>
      <c r="B312" s="28" t="s">
        <v>469</v>
      </c>
      <c r="C312" s="167">
        <v>714</v>
      </c>
      <c r="D312" s="167">
        <f t="shared" si="68"/>
        <v>1194</v>
      </c>
      <c r="E312" s="166">
        <f t="shared" si="89"/>
        <v>626</v>
      </c>
      <c r="F312" s="168">
        <f t="shared" si="89"/>
        <v>568</v>
      </c>
      <c r="G312" s="166">
        <f t="shared" si="90"/>
        <v>1187</v>
      </c>
      <c r="H312" s="166">
        <v>624</v>
      </c>
      <c r="I312" s="168">
        <v>563</v>
      </c>
      <c r="J312" s="183">
        <f t="shared" si="91"/>
        <v>7</v>
      </c>
      <c r="K312" s="184">
        <v>2</v>
      </c>
      <c r="L312" s="185">
        <v>5</v>
      </c>
      <c r="M312" s="10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>
      <c r="A313" s="25"/>
      <c r="B313" s="28" t="s">
        <v>470</v>
      </c>
      <c r="C313" s="167">
        <v>1276</v>
      </c>
      <c r="D313" s="167">
        <f t="shared" si="68"/>
        <v>2545</v>
      </c>
      <c r="E313" s="166">
        <f t="shared" si="89"/>
        <v>1279</v>
      </c>
      <c r="F313" s="168">
        <f t="shared" si="89"/>
        <v>1266</v>
      </c>
      <c r="G313" s="166">
        <f t="shared" si="90"/>
        <v>2500</v>
      </c>
      <c r="H313" s="166">
        <v>1253</v>
      </c>
      <c r="I313" s="168">
        <v>1247</v>
      </c>
      <c r="J313" s="183">
        <f t="shared" si="91"/>
        <v>45</v>
      </c>
      <c r="K313" s="184">
        <v>26</v>
      </c>
      <c r="L313" s="185">
        <v>19</v>
      </c>
      <c r="M313" s="10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>
      <c r="A314" s="25"/>
      <c r="B314" s="28" t="s">
        <v>471</v>
      </c>
      <c r="C314" s="167">
        <v>1689</v>
      </c>
      <c r="D314" s="167">
        <f t="shared" si="68"/>
        <v>3291</v>
      </c>
      <c r="E314" s="166">
        <f t="shared" si="89"/>
        <v>1680</v>
      </c>
      <c r="F314" s="168">
        <f t="shared" si="89"/>
        <v>1611</v>
      </c>
      <c r="G314" s="166">
        <f t="shared" si="90"/>
        <v>3242</v>
      </c>
      <c r="H314" s="166">
        <v>1655</v>
      </c>
      <c r="I314" s="168">
        <v>1587</v>
      </c>
      <c r="J314" s="183">
        <f t="shared" si="91"/>
        <v>49</v>
      </c>
      <c r="K314" s="184">
        <v>25</v>
      </c>
      <c r="L314" s="185">
        <v>24</v>
      </c>
      <c r="M314" s="10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>
      <c r="A315" s="25"/>
      <c r="B315" s="28" t="s">
        <v>472</v>
      </c>
      <c r="C315" s="167">
        <v>2365</v>
      </c>
      <c r="D315" s="167">
        <f t="shared" si="68"/>
        <v>4897</v>
      </c>
      <c r="E315" s="166">
        <f t="shared" si="89"/>
        <v>2494</v>
      </c>
      <c r="F315" s="168">
        <f t="shared" si="89"/>
        <v>2403</v>
      </c>
      <c r="G315" s="166">
        <f t="shared" si="90"/>
        <v>4819</v>
      </c>
      <c r="H315" s="166">
        <v>2440</v>
      </c>
      <c r="I315" s="168">
        <v>2379</v>
      </c>
      <c r="J315" s="183">
        <f t="shared" si="91"/>
        <v>78</v>
      </c>
      <c r="K315" s="184">
        <v>54</v>
      </c>
      <c r="L315" s="185">
        <v>24</v>
      </c>
      <c r="M315" s="10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>
      <c r="A316" s="25"/>
      <c r="B316" s="28" t="s">
        <v>473</v>
      </c>
      <c r="C316" s="167">
        <v>1745</v>
      </c>
      <c r="D316" s="167">
        <f t="shared" si="68"/>
        <v>3714</v>
      </c>
      <c r="E316" s="166">
        <f t="shared" si="89"/>
        <v>2026</v>
      </c>
      <c r="F316" s="168">
        <f t="shared" si="89"/>
        <v>1688</v>
      </c>
      <c r="G316" s="166">
        <f t="shared" si="90"/>
        <v>3443</v>
      </c>
      <c r="H316" s="166">
        <v>1798</v>
      </c>
      <c r="I316" s="168">
        <v>1645</v>
      </c>
      <c r="J316" s="183">
        <f t="shared" si="91"/>
        <v>271</v>
      </c>
      <c r="K316" s="184">
        <v>228</v>
      </c>
      <c r="L316" s="185">
        <v>43</v>
      </c>
      <c r="M316" s="10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>
      <c r="A317" s="25"/>
      <c r="B317" s="27" t="s">
        <v>154</v>
      </c>
      <c r="C317" s="180">
        <f>SUM(C318:C325)</f>
        <v>52658</v>
      </c>
      <c r="D317" s="180">
        <f t="shared" si="68"/>
        <v>123219</v>
      </c>
      <c r="E317" s="181">
        <f t="shared" si="89"/>
        <v>64873</v>
      </c>
      <c r="F317" s="182">
        <f t="shared" si="89"/>
        <v>58346</v>
      </c>
      <c r="G317" s="181">
        <f t="shared" ref="G317:L317" si="92">SUM(G318:G325)</f>
        <v>119278</v>
      </c>
      <c r="H317" s="181">
        <f t="shared" si="92"/>
        <v>62113</v>
      </c>
      <c r="I317" s="182">
        <f t="shared" si="92"/>
        <v>57165</v>
      </c>
      <c r="J317" s="180">
        <f t="shared" si="92"/>
        <v>3941</v>
      </c>
      <c r="K317" s="181">
        <f t="shared" si="92"/>
        <v>2760</v>
      </c>
      <c r="L317" s="182">
        <f t="shared" si="92"/>
        <v>1181</v>
      </c>
      <c r="M317" s="105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>
      <c r="A318" s="25"/>
      <c r="B318" s="28" t="s">
        <v>474</v>
      </c>
      <c r="C318" s="167">
        <v>14138</v>
      </c>
      <c r="D318" s="167">
        <f t="shared" si="68"/>
        <v>34919</v>
      </c>
      <c r="E318" s="166">
        <f t="shared" ref="E318:F326" si="93">H318+K318</f>
        <v>18003</v>
      </c>
      <c r="F318" s="168">
        <f t="shared" si="93"/>
        <v>16916</v>
      </c>
      <c r="G318" s="166">
        <f t="shared" ref="G318:G325" si="94">SUM(H318:I318)</f>
        <v>33030</v>
      </c>
      <c r="H318" s="166">
        <v>16612</v>
      </c>
      <c r="I318" s="168">
        <v>16418</v>
      </c>
      <c r="J318" s="183">
        <f t="shared" ref="J318:J325" si="95">SUM(K318:L318)</f>
        <v>1889</v>
      </c>
      <c r="K318" s="184">
        <v>1391</v>
      </c>
      <c r="L318" s="185">
        <v>498</v>
      </c>
      <c r="M318" s="10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>
      <c r="A319" s="25"/>
      <c r="B319" s="28" t="s">
        <v>475</v>
      </c>
      <c r="C319" s="167">
        <v>9883</v>
      </c>
      <c r="D319" s="167">
        <f t="shared" si="68"/>
        <v>25361</v>
      </c>
      <c r="E319" s="166">
        <f t="shared" si="93"/>
        <v>13188</v>
      </c>
      <c r="F319" s="168">
        <f t="shared" si="93"/>
        <v>12173</v>
      </c>
      <c r="G319" s="166">
        <f t="shared" si="94"/>
        <v>25081</v>
      </c>
      <c r="H319" s="166">
        <v>13059</v>
      </c>
      <c r="I319" s="168">
        <v>12022</v>
      </c>
      <c r="J319" s="183">
        <f t="shared" si="95"/>
        <v>280</v>
      </c>
      <c r="K319" s="184">
        <v>129</v>
      </c>
      <c r="L319" s="185">
        <v>151</v>
      </c>
      <c r="M319" s="10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>
      <c r="A320" s="25"/>
      <c r="B320" s="28" t="s">
        <v>476</v>
      </c>
      <c r="C320" s="167">
        <v>14961</v>
      </c>
      <c r="D320" s="167">
        <f t="shared" si="68"/>
        <v>33795</v>
      </c>
      <c r="E320" s="166">
        <f t="shared" si="93"/>
        <v>18115</v>
      </c>
      <c r="F320" s="168">
        <f t="shared" si="93"/>
        <v>15680</v>
      </c>
      <c r="G320" s="166">
        <f t="shared" si="94"/>
        <v>33246</v>
      </c>
      <c r="H320" s="166">
        <v>17824</v>
      </c>
      <c r="I320" s="168">
        <v>15422</v>
      </c>
      <c r="J320" s="183">
        <f t="shared" si="95"/>
        <v>549</v>
      </c>
      <c r="K320" s="184">
        <v>291</v>
      </c>
      <c r="L320" s="185">
        <v>258</v>
      </c>
      <c r="M320" s="10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>
      <c r="A321" s="25"/>
      <c r="B321" s="28" t="s">
        <v>477</v>
      </c>
      <c r="C321" s="167">
        <v>2447</v>
      </c>
      <c r="D321" s="167">
        <f t="shared" si="68"/>
        <v>4806</v>
      </c>
      <c r="E321" s="166">
        <f t="shared" si="93"/>
        <v>2623</v>
      </c>
      <c r="F321" s="168">
        <f t="shared" si="93"/>
        <v>2183</v>
      </c>
      <c r="G321" s="166">
        <f t="shared" si="94"/>
        <v>4484</v>
      </c>
      <c r="H321" s="166">
        <v>2390</v>
      </c>
      <c r="I321" s="168">
        <v>2094</v>
      </c>
      <c r="J321" s="183">
        <f t="shared" si="95"/>
        <v>322</v>
      </c>
      <c r="K321" s="184">
        <v>233</v>
      </c>
      <c r="L321" s="185">
        <v>89</v>
      </c>
      <c r="M321" s="10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>
      <c r="A322" s="25"/>
      <c r="B322" s="28" t="s">
        <v>478</v>
      </c>
      <c r="C322" s="167">
        <v>2857</v>
      </c>
      <c r="D322" s="167">
        <f t="shared" si="68"/>
        <v>5627</v>
      </c>
      <c r="E322" s="166">
        <f t="shared" si="93"/>
        <v>2890</v>
      </c>
      <c r="F322" s="168">
        <f t="shared" si="93"/>
        <v>2737</v>
      </c>
      <c r="G322" s="166">
        <f t="shared" si="94"/>
        <v>5543</v>
      </c>
      <c r="H322" s="166">
        <v>2835</v>
      </c>
      <c r="I322" s="168">
        <v>2708</v>
      </c>
      <c r="J322" s="183">
        <f t="shared" si="95"/>
        <v>84</v>
      </c>
      <c r="K322" s="184">
        <v>55</v>
      </c>
      <c r="L322" s="185">
        <v>29</v>
      </c>
      <c r="M322" s="10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>
      <c r="A323" s="25"/>
      <c r="B323" s="28" t="s">
        <v>479</v>
      </c>
      <c r="C323" s="167">
        <v>1930</v>
      </c>
      <c r="D323" s="167">
        <f t="shared" si="68"/>
        <v>3933</v>
      </c>
      <c r="E323" s="166">
        <f t="shared" si="93"/>
        <v>2262</v>
      </c>
      <c r="F323" s="168">
        <f t="shared" si="93"/>
        <v>1671</v>
      </c>
      <c r="G323" s="166">
        <f t="shared" si="94"/>
        <v>3590</v>
      </c>
      <c r="H323" s="166">
        <v>1974</v>
      </c>
      <c r="I323" s="168">
        <v>1616</v>
      </c>
      <c r="J323" s="183">
        <f t="shared" si="95"/>
        <v>343</v>
      </c>
      <c r="K323" s="184">
        <v>288</v>
      </c>
      <c r="L323" s="185">
        <v>55</v>
      </c>
      <c r="M323" s="10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>
      <c r="A324" s="25"/>
      <c r="B324" s="28" t="s">
        <v>480</v>
      </c>
      <c r="C324" s="167">
        <v>4813</v>
      </c>
      <c r="D324" s="167">
        <f t="shared" si="68"/>
        <v>11146</v>
      </c>
      <c r="E324" s="166">
        <f t="shared" si="93"/>
        <v>5844</v>
      </c>
      <c r="F324" s="168">
        <f t="shared" si="93"/>
        <v>5302</v>
      </c>
      <c r="G324" s="166">
        <f t="shared" si="94"/>
        <v>10810</v>
      </c>
      <c r="H324" s="166">
        <v>5584</v>
      </c>
      <c r="I324" s="168">
        <v>5226</v>
      </c>
      <c r="J324" s="183">
        <f t="shared" si="95"/>
        <v>336</v>
      </c>
      <c r="K324" s="184">
        <v>260</v>
      </c>
      <c r="L324" s="185">
        <v>76</v>
      </c>
      <c r="M324" s="10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>
      <c r="A325" s="25"/>
      <c r="B325" s="28" t="s">
        <v>481</v>
      </c>
      <c r="C325" s="167">
        <v>1629</v>
      </c>
      <c r="D325" s="167">
        <f t="shared" si="68"/>
        <v>3632</v>
      </c>
      <c r="E325" s="166">
        <f t="shared" si="93"/>
        <v>1948</v>
      </c>
      <c r="F325" s="168">
        <f t="shared" si="93"/>
        <v>1684</v>
      </c>
      <c r="G325" s="166">
        <f t="shared" si="94"/>
        <v>3494</v>
      </c>
      <c r="H325" s="166">
        <v>1835</v>
      </c>
      <c r="I325" s="168">
        <v>1659</v>
      </c>
      <c r="J325" s="183">
        <f t="shared" si="95"/>
        <v>138</v>
      </c>
      <c r="K325" s="184">
        <v>113</v>
      </c>
      <c r="L325" s="185">
        <v>25</v>
      </c>
      <c r="M325" s="10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>
      <c r="A326" s="25"/>
      <c r="B326" s="27" t="s">
        <v>155</v>
      </c>
      <c r="C326" s="180">
        <f>SUM(C327:C338)</f>
        <v>25043</v>
      </c>
      <c r="D326" s="180">
        <f t="shared" ref="D326:D364" si="96">G326+J326</f>
        <v>53417</v>
      </c>
      <c r="E326" s="181">
        <f t="shared" si="93"/>
        <v>26207</v>
      </c>
      <c r="F326" s="182">
        <f t="shared" si="93"/>
        <v>27210</v>
      </c>
      <c r="G326" s="181">
        <f t="shared" ref="G326:L326" si="97">SUM(G327:G338)</f>
        <v>52882</v>
      </c>
      <c r="H326" s="181">
        <f t="shared" si="97"/>
        <v>25973</v>
      </c>
      <c r="I326" s="182">
        <f t="shared" si="97"/>
        <v>26909</v>
      </c>
      <c r="J326" s="180">
        <f t="shared" si="97"/>
        <v>535</v>
      </c>
      <c r="K326" s="181">
        <f t="shared" si="97"/>
        <v>234</v>
      </c>
      <c r="L326" s="182">
        <f t="shared" si="97"/>
        <v>301</v>
      </c>
      <c r="M326" s="105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>
      <c r="A327" s="25"/>
      <c r="B327" s="28" t="s">
        <v>363</v>
      </c>
      <c r="C327" s="167">
        <v>7206</v>
      </c>
      <c r="D327" s="167">
        <f t="shared" si="96"/>
        <v>15885</v>
      </c>
      <c r="E327" s="166">
        <f t="shared" ref="E327:F339" si="98">H327+K327</f>
        <v>7860</v>
      </c>
      <c r="F327" s="168">
        <f t="shared" si="98"/>
        <v>8025</v>
      </c>
      <c r="G327" s="166">
        <f t="shared" ref="G327:G338" si="99">SUM(H327:I327)</f>
        <v>15711</v>
      </c>
      <c r="H327" s="166">
        <v>7776</v>
      </c>
      <c r="I327" s="168">
        <v>7935</v>
      </c>
      <c r="J327" s="183">
        <f t="shared" ref="J327:J338" si="100">SUM(K327:L327)</f>
        <v>174</v>
      </c>
      <c r="K327" s="184">
        <v>84</v>
      </c>
      <c r="L327" s="185">
        <v>90</v>
      </c>
      <c r="M327" s="10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>
      <c r="A328" s="25"/>
      <c r="B328" s="28" t="s">
        <v>364</v>
      </c>
      <c r="C328" s="167">
        <v>1349</v>
      </c>
      <c r="D328" s="167">
        <f t="shared" si="96"/>
        <v>2513</v>
      </c>
      <c r="E328" s="166">
        <f t="shared" si="98"/>
        <v>1234</v>
      </c>
      <c r="F328" s="168">
        <f t="shared" si="98"/>
        <v>1279</v>
      </c>
      <c r="G328" s="166">
        <f t="shared" si="99"/>
        <v>2471</v>
      </c>
      <c r="H328" s="166">
        <v>1220</v>
      </c>
      <c r="I328" s="168">
        <v>1251</v>
      </c>
      <c r="J328" s="183">
        <f t="shared" si="100"/>
        <v>42</v>
      </c>
      <c r="K328" s="184">
        <v>14</v>
      </c>
      <c r="L328" s="185">
        <v>28</v>
      </c>
      <c r="M328" s="10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>
      <c r="A329" s="25"/>
      <c r="B329" s="28" t="s">
        <v>365</v>
      </c>
      <c r="C329" s="167">
        <v>1504</v>
      </c>
      <c r="D329" s="167">
        <f t="shared" si="96"/>
        <v>2858</v>
      </c>
      <c r="E329" s="166">
        <f t="shared" si="98"/>
        <v>1407</v>
      </c>
      <c r="F329" s="168">
        <f t="shared" si="98"/>
        <v>1451</v>
      </c>
      <c r="G329" s="166">
        <f t="shared" si="99"/>
        <v>2810</v>
      </c>
      <c r="H329" s="166">
        <v>1380</v>
      </c>
      <c r="I329" s="168">
        <v>1430</v>
      </c>
      <c r="J329" s="183">
        <f t="shared" si="100"/>
        <v>48</v>
      </c>
      <c r="K329" s="184">
        <v>27</v>
      </c>
      <c r="L329" s="185">
        <v>21</v>
      </c>
      <c r="M329" s="10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>
      <c r="A330" s="25"/>
      <c r="B330" s="28" t="s">
        <v>366</v>
      </c>
      <c r="C330" s="167">
        <v>955</v>
      </c>
      <c r="D330" s="167">
        <f t="shared" si="96"/>
        <v>1769</v>
      </c>
      <c r="E330" s="166">
        <f t="shared" si="98"/>
        <v>844</v>
      </c>
      <c r="F330" s="168">
        <f t="shared" si="98"/>
        <v>925</v>
      </c>
      <c r="G330" s="166">
        <f t="shared" si="99"/>
        <v>1742</v>
      </c>
      <c r="H330" s="166">
        <v>834</v>
      </c>
      <c r="I330" s="168">
        <v>908</v>
      </c>
      <c r="J330" s="183">
        <f t="shared" si="100"/>
        <v>27</v>
      </c>
      <c r="K330" s="184">
        <v>10</v>
      </c>
      <c r="L330" s="185">
        <v>17</v>
      </c>
      <c r="M330" s="10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>
      <c r="A331" s="25"/>
      <c r="B331" s="28" t="s">
        <v>367</v>
      </c>
      <c r="C331" s="167">
        <v>5490</v>
      </c>
      <c r="D331" s="167">
        <f t="shared" si="96"/>
        <v>14123</v>
      </c>
      <c r="E331" s="166">
        <f t="shared" si="98"/>
        <v>6941</v>
      </c>
      <c r="F331" s="168">
        <f t="shared" si="98"/>
        <v>7182</v>
      </c>
      <c r="G331" s="166">
        <f t="shared" si="99"/>
        <v>14064</v>
      </c>
      <c r="H331" s="166">
        <v>6926</v>
      </c>
      <c r="I331" s="168">
        <v>7138</v>
      </c>
      <c r="J331" s="183">
        <f t="shared" si="100"/>
        <v>59</v>
      </c>
      <c r="K331" s="184">
        <v>15</v>
      </c>
      <c r="L331" s="185">
        <v>44</v>
      </c>
      <c r="M331" s="10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>
      <c r="A332" s="25"/>
      <c r="B332" s="28" t="s">
        <v>368</v>
      </c>
      <c r="C332" s="167">
        <v>1423</v>
      </c>
      <c r="D332" s="167">
        <f t="shared" si="96"/>
        <v>2795</v>
      </c>
      <c r="E332" s="166">
        <f t="shared" si="98"/>
        <v>1349</v>
      </c>
      <c r="F332" s="168">
        <f t="shared" si="98"/>
        <v>1446</v>
      </c>
      <c r="G332" s="166">
        <f t="shared" si="99"/>
        <v>2763</v>
      </c>
      <c r="H332" s="166">
        <v>1339</v>
      </c>
      <c r="I332" s="168">
        <v>1424</v>
      </c>
      <c r="J332" s="183">
        <f t="shared" si="100"/>
        <v>32</v>
      </c>
      <c r="K332" s="184">
        <v>10</v>
      </c>
      <c r="L332" s="185">
        <v>22</v>
      </c>
      <c r="M332" s="10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>
      <c r="A333" s="25"/>
      <c r="B333" s="28" t="s">
        <v>369</v>
      </c>
      <c r="C333" s="167">
        <v>1412</v>
      </c>
      <c r="D333" s="167">
        <f t="shared" si="96"/>
        <v>2687</v>
      </c>
      <c r="E333" s="166">
        <f t="shared" si="98"/>
        <v>1312</v>
      </c>
      <c r="F333" s="168">
        <f t="shared" si="98"/>
        <v>1375</v>
      </c>
      <c r="G333" s="166">
        <f t="shared" si="99"/>
        <v>2659</v>
      </c>
      <c r="H333" s="166">
        <v>1298</v>
      </c>
      <c r="I333" s="168">
        <v>1361</v>
      </c>
      <c r="J333" s="183">
        <f t="shared" si="100"/>
        <v>28</v>
      </c>
      <c r="K333" s="184">
        <v>14</v>
      </c>
      <c r="L333" s="185">
        <v>14</v>
      </c>
      <c r="M333" s="10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>
      <c r="A334" s="25"/>
      <c r="B334" s="28" t="s">
        <v>370</v>
      </c>
      <c r="C334" s="167">
        <v>934</v>
      </c>
      <c r="D334" s="167">
        <f t="shared" si="96"/>
        <v>1667</v>
      </c>
      <c r="E334" s="166">
        <f t="shared" si="98"/>
        <v>808</v>
      </c>
      <c r="F334" s="168">
        <f t="shared" si="98"/>
        <v>859</v>
      </c>
      <c r="G334" s="166">
        <f t="shared" si="99"/>
        <v>1647</v>
      </c>
      <c r="H334" s="166">
        <v>796</v>
      </c>
      <c r="I334" s="168">
        <v>851</v>
      </c>
      <c r="J334" s="183">
        <f t="shared" si="100"/>
        <v>20</v>
      </c>
      <c r="K334" s="184">
        <v>12</v>
      </c>
      <c r="L334" s="185">
        <v>8</v>
      </c>
      <c r="M334" s="10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>
      <c r="A335" s="25"/>
      <c r="B335" s="28" t="s">
        <v>371</v>
      </c>
      <c r="C335" s="167">
        <v>1613</v>
      </c>
      <c r="D335" s="167">
        <f t="shared" si="96"/>
        <v>2970</v>
      </c>
      <c r="E335" s="166">
        <f t="shared" si="98"/>
        <v>1472</v>
      </c>
      <c r="F335" s="168">
        <f t="shared" si="98"/>
        <v>1498</v>
      </c>
      <c r="G335" s="166">
        <f t="shared" si="99"/>
        <v>2930</v>
      </c>
      <c r="H335" s="166">
        <v>1450</v>
      </c>
      <c r="I335" s="168">
        <v>1480</v>
      </c>
      <c r="J335" s="183">
        <f t="shared" si="100"/>
        <v>40</v>
      </c>
      <c r="K335" s="184">
        <v>22</v>
      </c>
      <c r="L335" s="185">
        <v>18</v>
      </c>
      <c r="M335" s="10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>
      <c r="A336" s="25"/>
      <c r="B336" s="28" t="s">
        <v>372</v>
      </c>
      <c r="C336" s="167">
        <v>1781</v>
      </c>
      <c r="D336" s="167">
        <f t="shared" si="96"/>
        <v>3450</v>
      </c>
      <c r="E336" s="166">
        <f t="shared" si="98"/>
        <v>1653</v>
      </c>
      <c r="F336" s="168">
        <f t="shared" si="98"/>
        <v>1797</v>
      </c>
      <c r="G336" s="166">
        <f t="shared" si="99"/>
        <v>3410</v>
      </c>
      <c r="H336" s="166">
        <v>1632</v>
      </c>
      <c r="I336" s="168">
        <v>1778</v>
      </c>
      <c r="J336" s="183">
        <f t="shared" si="100"/>
        <v>40</v>
      </c>
      <c r="K336" s="184">
        <v>21</v>
      </c>
      <c r="L336" s="185">
        <v>19</v>
      </c>
      <c r="M336" s="10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>
      <c r="A337" s="25"/>
      <c r="B337" s="28" t="s">
        <v>373</v>
      </c>
      <c r="C337" s="167">
        <v>665</v>
      </c>
      <c r="D337" s="167">
        <f t="shared" si="96"/>
        <v>1229</v>
      </c>
      <c r="E337" s="166">
        <f t="shared" si="98"/>
        <v>605</v>
      </c>
      <c r="F337" s="168">
        <f t="shared" si="98"/>
        <v>624</v>
      </c>
      <c r="G337" s="166">
        <f t="shared" si="99"/>
        <v>1215</v>
      </c>
      <c r="H337" s="166">
        <v>600</v>
      </c>
      <c r="I337" s="168">
        <v>615</v>
      </c>
      <c r="J337" s="183">
        <f t="shared" si="100"/>
        <v>14</v>
      </c>
      <c r="K337" s="184">
        <v>5</v>
      </c>
      <c r="L337" s="185">
        <v>9</v>
      </c>
      <c r="M337" s="10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>
      <c r="A338" s="25"/>
      <c r="B338" s="28" t="s">
        <v>374</v>
      </c>
      <c r="C338" s="167">
        <v>711</v>
      </c>
      <c r="D338" s="167">
        <f t="shared" si="96"/>
        <v>1471</v>
      </c>
      <c r="E338" s="166">
        <f t="shared" si="98"/>
        <v>722</v>
      </c>
      <c r="F338" s="168">
        <f t="shared" si="98"/>
        <v>749</v>
      </c>
      <c r="G338" s="166">
        <f t="shared" si="99"/>
        <v>1460</v>
      </c>
      <c r="H338" s="166">
        <v>722</v>
      </c>
      <c r="I338" s="168">
        <v>738</v>
      </c>
      <c r="J338" s="183">
        <f t="shared" si="100"/>
        <v>11</v>
      </c>
      <c r="K338" s="184">
        <v>0</v>
      </c>
      <c r="L338" s="185">
        <v>11</v>
      </c>
      <c r="M338" s="10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>
      <c r="A339" s="25"/>
      <c r="B339" s="27" t="s">
        <v>156</v>
      </c>
      <c r="C339" s="180">
        <f>SUM(C340:C349)</f>
        <v>16675</v>
      </c>
      <c r="D339" s="180">
        <f t="shared" si="96"/>
        <v>33325</v>
      </c>
      <c r="E339" s="181">
        <f t="shared" si="98"/>
        <v>16579</v>
      </c>
      <c r="F339" s="182">
        <f t="shared" si="98"/>
        <v>16746</v>
      </c>
      <c r="G339" s="181">
        <f t="shared" ref="G339:L339" si="101">SUM(G340:G349)</f>
        <v>33014</v>
      </c>
      <c r="H339" s="181">
        <f t="shared" si="101"/>
        <v>16464</v>
      </c>
      <c r="I339" s="182">
        <f t="shared" si="101"/>
        <v>16550</v>
      </c>
      <c r="J339" s="180">
        <f t="shared" si="101"/>
        <v>311</v>
      </c>
      <c r="K339" s="181">
        <f t="shared" si="101"/>
        <v>115</v>
      </c>
      <c r="L339" s="182">
        <f t="shared" si="101"/>
        <v>196</v>
      </c>
      <c r="M339" s="105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>
      <c r="A340" s="25"/>
      <c r="B340" s="28" t="s">
        <v>482</v>
      </c>
      <c r="C340" s="167">
        <v>4748</v>
      </c>
      <c r="D340" s="167">
        <f t="shared" si="96"/>
        <v>10624</v>
      </c>
      <c r="E340" s="166">
        <f t="shared" ref="E340:F350" si="102">H340+K340</f>
        <v>5196</v>
      </c>
      <c r="F340" s="168">
        <f t="shared" si="102"/>
        <v>5428</v>
      </c>
      <c r="G340" s="166">
        <f t="shared" ref="G340:G349" si="103">SUM(H340:I340)</f>
        <v>10483</v>
      </c>
      <c r="H340" s="166">
        <v>5121</v>
      </c>
      <c r="I340" s="168">
        <v>5362</v>
      </c>
      <c r="J340" s="183">
        <f t="shared" ref="J340:J349" si="104">SUM(K340:L340)</f>
        <v>141</v>
      </c>
      <c r="K340" s="184">
        <v>75</v>
      </c>
      <c r="L340" s="185">
        <v>66</v>
      </c>
      <c r="M340" s="10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>
      <c r="A341" s="25"/>
      <c r="B341" s="28" t="s">
        <v>483</v>
      </c>
      <c r="C341" s="167">
        <v>1709</v>
      </c>
      <c r="D341" s="167">
        <f t="shared" si="96"/>
        <v>3319</v>
      </c>
      <c r="E341" s="166">
        <f t="shared" si="102"/>
        <v>1638</v>
      </c>
      <c r="F341" s="168">
        <f t="shared" si="102"/>
        <v>1681</v>
      </c>
      <c r="G341" s="166">
        <f t="shared" si="103"/>
        <v>3297</v>
      </c>
      <c r="H341" s="166">
        <v>1635</v>
      </c>
      <c r="I341" s="168">
        <v>1662</v>
      </c>
      <c r="J341" s="183">
        <f t="shared" si="104"/>
        <v>22</v>
      </c>
      <c r="K341" s="184">
        <v>3</v>
      </c>
      <c r="L341" s="185">
        <v>19</v>
      </c>
      <c r="M341" s="10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>
      <c r="A342" s="25"/>
      <c r="B342" s="28" t="s">
        <v>484</v>
      </c>
      <c r="C342" s="167">
        <v>1130</v>
      </c>
      <c r="D342" s="167">
        <f t="shared" si="96"/>
        <v>2327</v>
      </c>
      <c r="E342" s="166">
        <f t="shared" si="102"/>
        <v>1121</v>
      </c>
      <c r="F342" s="168">
        <f t="shared" si="102"/>
        <v>1206</v>
      </c>
      <c r="G342" s="166">
        <f t="shared" si="103"/>
        <v>2303</v>
      </c>
      <c r="H342" s="166">
        <v>1117</v>
      </c>
      <c r="I342" s="168">
        <v>1186</v>
      </c>
      <c r="J342" s="183">
        <f t="shared" si="104"/>
        <v>24</v>
      </c>
      <c r="K342" s="184">
        <v>4</v>
      </c>
      <c r="L342" s="185">
        <v>20</v>
      </c>
      <c r="M342" s="10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>
      <c r="A343" s="25"/>
      <c r="B343" s="28" t="s">
        <v>485</v>
      </c>
      <c r="C343" s="167">
        <v>1128</v>
      </c>
      <c r="D343" s="167">
        <f t="shared" si="96"/>
        <v>2118</v>
      </c>
      <c r="E343" s="166">
        <f t="shared" si="102"/>
        <v>1060</v>
      </c>
      <c r="F343" s="168">
        <f t="shared" si="102"/>
        <v>1058</v>
      </c>
      <c r="G343" s="166">
        <f t="shared" si="103"/>
        <v>2100</v>
      </c>
      <c r="H343" s="166">
        <v>1057</v>
      </c>
      <c r="I343" s="168">
        <v>1043</v>
      </c>
      <c r="J343" s="183">
        <f t="shared" si="104"/>
        <v>18</v>
      </c>
      <c r="K343" s="184">
        <v>3</v>
      </c>
      <c r="L343" s="185">
        <v>15</v>
      </c>
      <c r="M343" s="10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>
      <c r="A344" s="25"/>
      <c r="B344" s="28" t="s">
        <v>486</v>
      </c>
      <c r="C344" s="167">
        <v>2405</v>
      </c>
      <c r="D344" s="167">
        <f t="shared" si="96"/>
        <v>4584</v>
      </c>
      <c r="E344" s="166">
        <f t="shared" si="102"/>
        <v>2263</v>
      </c>
      <c r="F344" s="168">
        <f t="shared" si="102"/>
        <v>2321</v>
      </c>
      <c r="G344" s="166">
        <f t="shared" si="103"/>
        <v>4550</v>
      </c>
      <c r="H344" s="166">
        <v>2255</v>
      </c>
      <c r="I344" s="168">
        <v>2295</v>
      </c>
      <c r="J344" s="183">
        <f t="shared" si="104"/>
        <v>34</v>
      </c>
      <c r="K344" s="184">
        <v>8</v>
      </c>
      <c r="L344" s="185">
        <v>26</v>
      </c>
      <c r="M344" s="10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>
      <c r="A345" s="25"/>
      <c r="B345" s="28" t="s">
        <v>487</v>
      </c>
      <c r="C345" s="167">
        <v>1331</v>
      </c>
      <c r="D345" s="167">
        <f t="shared" si="96"/>
        <v>2326</v>
      </c>
      <c r="E345" s="166">
        <f t="shared" si="102"/>
        <v>1139</v>
      </c>
      <c r="F345" s="168">
        <f t="shared" si="102"/>
        <v>1187</v>
      </c>
      <c r="G345" s="166">
        <f t="shared" si="103"/>
        <v>2318</v>
      </c>
      <c r="H345" s="166">
        <v>1136</v>
      </c>
      <c r="I345" s="168">
        <v>1182</v>
      </c>
      <c r="J345" s="183">
        <f t="shared" si="104"/>
        <v>8</v>
      </c>
      <c r="K345" s="184">
        <v>3</v>
      </c>
      <c r="L345" s="185">
        <v>5</v>
      </c>
      <c r="M345" s="10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>
      <c r="A346" s="25"/>
      <c r="B346" s="28" t="s">
        <v>488</v>
      </c>
      <c r="C346" s="167">
        <v>900</v>
      </c>
      <c r="D346" s="167">
        <f t="shared" si="96"/>
        <v>1681</v>
      </c>
      <c r="E346" s="166">
        <f t="shared" si="102"/>
        <v>828</v>
      </c>
      <c r="F346" s="168">
        <f t="shared" si="102"/>
        <v>853</v>
      </c>
      <c r="G346" s="166">
        <f t="shared" si="103"/>
        <v>1650</v>
      </c>
      <c r="H346" s="166">
        <v>824</v>
      </c>
      <c r="I346" s="168">
        <v>826</v>
      </c>
      <c r="J346" s="183">
        <f t="shared" si="104"/>
        <v>31</v>
      </c>
      <c r="K346" s="184">
        <v>4</v>
      </c>
      <c r="L346" s="185">
        <v>27</v>
      </c>
      <c r="M346" s="10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>
      <c r="A347" s="25"/>
      <c r="B347" s="28" t="s">
        <v>489</v>
      </c>
      <c r="C347" s="167">
        <v>1236</v>
      </c>
      <c r="D347" s="167">
        <f t="shared" si="96"/>
        <v>2308</v>
      </c>
      <c r="E347" s="166">
        <f t="shared" si="102"/>
        <v>1195</v>
      </c>
      <c r="F347" s="168">
        <f t="shared" si="102"/>
        <v>1113</v>
      </c>
      <c r="G347" s="166">
        <f t="shared" si="103"/>
        <v>2302</v>
      </c>
      <c r="H347" s="166">
        <v>1193</v>
      </c>
      <c r="I347" s="168">
        <v>1109</v>
      </c>
      <c r="J347" s="183">
        <f t="shared" si="104"/>
        <v>6</v>
      </c>
      <c r="K347" s="184">
        <v>2</v>
      </c>
      <c r="L347" s="185">
        <v>4</v>
      </c>
      <c r="M347" s="10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>
      <c r="A348" s="25"/>
      <c r="B348" s="28" t="s">
        <v>490</v>
      </c>
      <c r="C348" s="167">
        <v>1006</v>
      </c>
      <c r="D348" s="167">
        <f t="shared" si="96"/>
        <v>1853</v>
      </c>
      <c r="E348" s="166">
        <f t="shared" si="102"/>
        <v>940</v>
      </c>
      <c r="F348" s="168">
        <f t="shared" si="102"/>
        <v>913</v>
      </c>
      <c r="G348" s="166">
        <f t="shared" si="103"/>
        <v>1842</v>
      </c>
      <c r="H348" s="166">
        <v>937</v>
      </c>
      <c r="I348" s="168">
        <v>905</v>
      </c>
      <c r="J348" s="183">
        <f t="shared" si="104"/>
        <v>11</v>
      </c>
      <c r="K348" s="184">
        <v>3</v>
      </c>
      <c r="L348" s="185">
        <v>8</v>
      </c>
      <c r="M348" s="10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>
      <c r="A349" s="25"/>
      <c r="B349" s="28" t="s">
        <v>491</v>
      </c>
      <c r="C349" s="167">
        <v>1082</v>
      </c>
      <c r="D349" s="167">
        <f t="shared" si="96"/>
        <v>2185</v>
      </c>
      <c r="E349" s="166">
        <f t="shared" si="102"/>
        <v>1199</v>
      </c>
      <c r="F349" s="168">
        <f t="shared" si="102"/>
        <v>986</v>
      </c>
      <c r="G349" s="166">
        <f t="shared" si="103"/>
        <v>2169</v>
      </c>
      <c r="H349" s="166">
        <v>1189</v>
      </c>
      <c r="I349" s="168">
        <v>980</v>
      </c>
      <c r="J349" s="183">
        <f t="shared" si="104"/>
        <v>16</v>
      </c>
      <c r="K349" s="184">
        <v>10</v>
      </c>
      <c r="L349" s="185">
        <v>6</v>
      </c>
      <c r="M349" s="10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>
      <c r="A350" s="25"/>
      <c r="B350" s="27" t="s">
        <v>157</v>
      </c>
      <c r="C350" s="180">
        <f>SUM(C351:C360)</f>
        <v>25075</v>
      </c>
      <c r="D350" s="180">
        <f t="shared" si="96"/>
        <v>51644</v>
      </c>
      <c r="E350" s="181">
        <f t="shared" si="102"/>
        <v>26327</v>
      </c>
      <c r="F350" s="182">
        <f t="shared" si="102"/>
        <v>25317</v>
      </c>
      <c r="G350" s="181">
        <f t="shared" ref="G350:L350" si="105">SUM(G351:G360)</f>
        <v>50164</v>
      </c>
      <c r="H350" s="181">
        <f t="shared" si="105"/>
        <v>25036</v>
      </c>
      <c r="I350" s="182">
        <f t="shared" si="105"/>
        <v>25128</v>
      </c>
      <c r="J350" s="180">
        <f t="shared" si="105"/>
        <v>1480</v>
      </c>
      <c r="K350" s="181">
        <f t="shared" si="105"/>
        <v>1291</v>
      </c>
      <c r="L350" s="182">
        <f t="shared" si="105"/>
        <v>189</v>
      </c>
      <c r="M350" s="105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>
      <c r="A351" s="25"/>
      <c r="B351" s="28" t="s">
        <v>353</v>
      </c>
      <c r="C351" s="167">
        <v>6054</v>
      </c>
      <c r="D351" s="167">
        <f t="shared" si="96"/>
        <v>14677</v>
      </c>
      <c r="E351" s="166">
        <f t="shared" ref="E351:F361" si="106">H351+K351</f>
        <v>7375</v>
      </c>
      <c r="F351" s="168">
        <f t="shared" si="106"/>
        <v>7302</v>
      </c>
      <c r="G351" s="166">
        <f t="shared" ref="G351:G360" si="107">SUM(H351:I351)</f>
        <v>14556</v>
      </c>
      <c r="H351" s="166">
        <v>7295</v>
      </c>
      <c r="I351" s="168">
        <v>7261</v>
      </c>
      <c r="J351" s="183">
        <f t="shared" ref="J351:J360" si="108">SUM(K351:L351)</f>
        <v>121</v>
      </c>
      <c r="K351" s="184">
        <v>80</v>
      </c>
      <c r="L351" s="185">
        <v>41</v>
      </c>
      <c r="M351" s="10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>
      <c r="A352" s="25"/>
      <c r="B352" s="28" t="s">
        <v>354</v>
      </c>
      <c r="C352" s="167">
        <v>1753</v>
      </c>
      <c r="D352" s="167">
        <f t="shared" si="96"/>
        <v>3132</v>
      </c>
      <c r="E352" s="166">
        <f t="shared" si="106"/>
        <v>1565</v>
      </c>
      <c r="F352" s="168">
        <f t="shared" si="106"/>
        <v>1567</v>
      </c>
      <c r="G352" s="166">
        <f t="shared" si="107"/>
        <v>3052</v>
      </c>
      <c r="H352" s="166">
        <v>1499</v>
      </c>
      <c r="I352" s="168">
        <v>1553</v>
      </c>
      <c r="J352" s="183">
        <f t="shared" si="108"/>
        <v>80</v>
      </c>
      <c r="K352" s="184">
        <v>66</v>
      </c>
      <c r="L352" s="185">
        <v>14</v>
      </c>
      <c r="M352" s="10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>
      <c r="A353" s="25"/>
      <c r="B353" s="28" t="s">
        <v>355</v>
      </c>
      <c r="C353" s="167">
        <v>3471</v>
      </c>
      <c r="D353" s="167">
        <f t="shared" si="96"/>
        <v>6918</v>
      </c>
      <c r="E353" s="166">
        <f t="shared" si="106"/>
        <v>3633</v>
      </c>
      <c r="F353" s="168">
        <f t="shared" si="106"/>
        <v>3285</v>
      </c>
      <c r="G353" s="166">
        <f t="shared" si="107"/>
        <v>6870</v>
      </c>
      <c r="H353" s="166">
        <v>3611</v>
      </c>
      <c r="I353" s="168">
        <v>3259</v>
      </c>
      <c r="J353" s="183">
        <f t="shared" si="108"/>
        <v>48</v>
      </c>
      <c r="K353" s="184">
        <v>22</v>
      </c>
      <c r="L353" s="185">
        <v>26</v>
      </c>
      <c r="M353" s="10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>
      <c r="A354" s="25"/>
      <c r="B354" s="28" t="s">
        <v>356</v>
      </c>
      <c r="C354" s="167">
        <v>1512</v>
      </c>
      <c r="D354" s="167">
        <f t="shared" si="96"/>
        <v>2802</v>
      </c>
      <c r="E354" s="166">
        <f t="shared" si="106"/>
        <v>1384</v>
      </c>
      <c r="F354" s="168">
        <f t="shared" si="106"/>
        <v>1418</v>
      </c>
      <c r="G354" s="166">
        <f t="shared" si="107"/>
        <v>2754</v>
      </c>
      <c r="H354" s="166">
        <v>1352</v>
      </c>
      <c r="I354" s="168">
        <v>1402</v>
      </c>
      <c r="J354" s="183">
        <f t="shared" si="108"/>
        <v>48</v>
      </c>
      <c r="K354" s="184">
        <v>32</v>
      </c>
      <c r="L354" s="185">
        <v>16</v>
      </c>
      <c r="M354" s="10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>
      <c r="A355" s="25"/>
      <c r="B355" s="28" t="s">
        <v>357</v>
      </c>
      <c r="C355" s="167">
        <v>1638</v>
      </c>
      <c r="D355" s="167">
        <f t="shared" si="96"/>
        <v>2802</v>
      </c>
      <c r="E355" s="166">
        <f t="shared" si="106"/>
        <v>1358</v>
      </c>
      <c r="F355" s="168">
        <f t="shared" si="106"/>
        <v>1444</v>
      </c>
      <c r="G355" s="166">
        <f t="shared" si="107"/>
        <v>2654</v>
      </c>
      <c r="H355" s="166">
        <v>1225</v>
      </c>
      <c r="I355" s="168">
        <v>1429</v>
      </c>
      <c r="J355" s="183">
        <f t="shared" si="108"/>
        <v>148</v>
      </c>
      <c r="K355" s="184">
        <v>133</v>
      </c>
      <c r="L355" s="185">
        <v>15</v>
      </c>
      <c r="M355" s="10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>
      <c r="A356" s="25"/>
      <c r="B356" s="28" t="s">
        <v>358</v>
      </c>
      <c r="C356" s="167">
        <v>1004</v>
      </c>
      <c r="D356" s="167">
        <f t="shared" si="96"/>
        <v>1843</v>
      </c>
      <c r="E356" s="166">
        <f t="shared" si="106"/>
        <v>885</v>
      </c>
      <c r="F356" s="168">
        <f t="shared" si="106"/>
        <v>958</v>
      </c>
      <c r="G356" s="166">
        <f t="shared" si="107"/>
        <v>1829</v>
      </c>
      <c r="H356" s="166">
        <v>883</v>
      </c>
      <c r="I356" s="168">
        <v>946</v>
      </c>
      <c r="J356" s="183">
        <f t="shared" si="108"/>
        <v>14</v>
      </c>
      <c r="K356" s="184">
        <v>2</v>
      </c>
      <c r="L356" s="185">
        <v>12</v>
      </c>
      <c r="M356" s="10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>
      <c r="A357" s="25"/>
      <c r="B357" s="28" t="s">
        <v>359</v>
      </c>
      <c r="C357" s="167">
        <v>3654</v>
      </c>
      <c r="D357" s="167">
        <f t="shared" si="96"/>
        <v>7433</v>
      </c>
      <c r="E357" s="166">
        <f t="shared" si="106"/>
        <v>3960</v>
      </c>
      <c r="F357" s="168">
        <f t="shared" si="106"/>
        <v>3473</v>
      </c>
      <c r="G357" s="166">
        <f t="shared" si="107"/>
        <v>7116</v>
      </c>
      <c r="H357" s="166">
        <v>3659</v>
      </c>
      <c r="I357" s="168">
        <v>3457</v>
      </c>
      <c r="J357" s="183">
        <f t="shared" si="108"/>
        <v>317</v>
      </c>
      <c r="K357" s="184">
        <v>301</v>
      </c>
      <c r="L357" s="185">
        <v>16</v>
      </c>
      <c r="M357" s="10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>
      <c r="A358" s="25"/>
      <c r="B358" s="28" t="s">
        <v>360</v>
      </c>
      <c r="C358" s="167">
        <v>3925</v>
      </c>
      <c r="D358" s="167">
        <f t="shared" si="96"/>
        <v>8442</v>
      </c>
      <c r="E358" s="166">
        <f t="shared" si="106"/>
        <v>4429</v>
      </c>
      <c r="F358" s="168">
        <f t="shared" si="106"/>
        <v>4013</v>
      </c>
      <c r="G358" s="166">
        <f t="shared" si="107"/>
        <v>7847</v>
      </c>
      <c r="H358" s="166">
        <v>3867</v>
      </c>
      <c r="I358" s="168">
        <v>3980</v>
      </c>
      <c r="J358" s="183">
        <f t="shared" si="108"/>
        <v>595</v>
      </c>
      <c r="K358" s="184">
        <v>562</v>
      </c>
      <c r="L358" s="185">
        <v>33</v>
      </c>
      <c r="M358" s="10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>
      <c r="A359" s="25"/>
      <c r="B359" s="28" t="s">
        <v>375</v>
      </c>
      <c r="C359" s="167">
        <v>804</v>
      </c>
      <c r="D359" s="167">
        <f t="shared" si="96"/>
        <v>1387</v>
      </c>
      <c r="E359" s="166">
        <f t="shared" si="106"/>
        <v>677</v>
      </c>
      <c r="F359" s="168">
        <f t="shared" si="106"/>
        <v>710</v>
      </c>
      <c r="G359" s="166">
        <f t="shared" si="107"/>
        <v>1372</v>
      </c>
      <c r="H359" s="166">
        <v>667</v>
      </c>
      <c r="I359" s="168">
        <v>705</v>
      </c>
      <c r="J359" s="183">
        <f t="shared" si="108"/>
        <v>15</v>
      </c>
      <c r="K359" s="184">
        <v>10</v>
      </c>
      <c r="L359" s="185">
        <v>5</v>
      </c>
      <c r="M359" s="10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>
      <c r="A360" s="25"/>
      <c r="B360" s="28" t="s">
        <v>361</v>
      </c>
      <c r="C360" s="167">
        <v>1260</v>
      </c>
      <c r="D360" s="167">
        <f t="shared" si="96"/>
        <v>2208</v>
      </c>
      <c r="E360" s="166">
        <f t="shared" si="106"/>
        <v>1061</v>
      </c>
      <c r="F360" s="168">
        <f t="shared" si="106"/>
        <v>1147</v>
      </c>
      <c r="G360" s="166">
        <f t="shared" si="107"/>
        <v>2114</v>
      </c>
      <c r="H360" s="166">
        <v>978</v>
      </c>
      <c r="I360" s="168">
        <v>1136</v>
      </c>
      <c r="J360" s="183">
        <f t="shared" si="108"/>
        <v>94</v>
      </c>
      <c r="K360" s="184">
        <v>83</v>
      </c>
      <c r="L360" s="185">
        <v>11</v>
      </c>
      <c r="M360" s="10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>
      <c r="A361" s="25"/>
      <c r="B361" s="27" t="s">
        <v>158</v>
      </c>
      <c r="C361" s="180">
        <f>SUM(C362:C364)</f>
        <v>5531</v>
      </c>
      <c r="D361" s="180">
        <f t="shared" si="96"/>
        <v>10143</v>
      </c>
      <c r="E361" s="181">
        <f t="shared" si="106"/>
        <v>5552</v>
      </c>
      <c r="F361" s="182">
        <f t="shared" si="106"/>
        <v>4591</v>
      </c>
      <c r="G361" s="181">
        <f t="shared" ref="G361:L361" si="109">SUM(G362:G364)</f>
        <v>9958</v>
      </c>
      <c r="H361" s="181">
        <f t="shared" si="109"/>
        <v>5396</v>
      </c>
      <c r="I361" s="182">
        <f t="shared" si="109"/>
        <v>4562</v>
      </c>
      <c r="J361" s="180">
        <f t="shared" si="109"/>
        <v>185</v>
      </c>
      <c r="K361" s="181">
        <f t="shared" si="109"/>
        <v>156</v>
      </c>
      <c r="L361" s="182">
        <f t="shared" si="109"/>
        <v>29</v>
      </c>
      <c r="M361" s="105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>
      <c r="A362" s="25"/>
      <c r="B362" s="28" t="s">
        <v>492</v>
      </c>
      <c r="C362" s="167">
        <v>3804</v>
      </c>
      <c r="D362" s="167">
        <f t="shared" si="96"/>
        <v>7069</v>
      </c>
      <c r="E362" s="166">
        <f t="shared" ref="E362:F364" si="110">H362+K362</f>
        <v>3857</v>
      </c>
      <c r="F362" s="168">
        <f t="shared" si="110"/>
        <v>3212</v>
      </c>
      <c r="G362" s="166">
        <f>SUM(H362:I362)</f>
        <v>6951</v>
      </c>
      <c r="H362" s="166">
        <v>3763</v>
      </c>
      <c r="I362" s="168">
        <v>3188</v>
      </c>
      <c r="J362" s="183">
        <f>SUM(K362:L362)</f>
        <v>118</v>
      </c>
      <c r="K362" s="184">
        <v>94</v>
      </c>
      <c r="L362" s="185">
        <v>24</v>
      </c>
      <c r="M362" s="10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>
      <c r="A363" s="25"/>
      <c r="B363" s="28" t="s">
        <v>384</v>
      </c>
      <c r="C363" s="167">
        <v>843</v>
      </c>
      <c r="D363" s="167">
        <f t="shared" si="96"/>
        <v>1544</v>
      </c>
      <c r="E363" s="166">
        <f t="shared" si="110"/>
        <v>829</v>
      </c>
      <c r="F363" s="168">
        <f t="shared" si="110"/>
        <v>715</v>
      </c>
      <c r="G363" s="166">
        <f>SUM(H363:I363)</f>
        <v>1514</v>
      </c>
      <c r="H363" s="166">
        <v>802</v>
      </c>
      <c r="I363" s="168">
        <v>712</v>
      </c>
      <c r="J363" s="183">
        <f>SUM(K363:L363)</f>
        <v>30</v>
      </c>
      <c r="K363" s="184">
        <v>27</v>
      </c>
      <c r="L363" s="185">
        <v>3</v>
      </c>
      <c r="M363" s="10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>
      <c r="A364" s="25"/>
      <c r="B364" s="29" t="s">
        <v>355</v>
      </c>
      <c r="C364" s="172">
        <v>884</v>
      </c>
      <c r="D364" s="172">
        <f t="shared" si="96"/>
        <v>1530</v>
      </c>
      <c r="E364" s="171">
        <f t="shared" si="110"/>
        <v>866</v>
      </c>
      <c r="F364" s="173">
        <f t="shared" si="110"/>
        <v>664</v>
      </c>
      <c r="G364" s="172">
        <f>SUM(H364:I364)</f>
        <v>1493</v>
      </c>
      <c r="H364" s="171">
        <v>831</v>
      </c>
      <c r="I364" s="173">
        <v>662</v>
      </c>
      <c r="J364" s="186">
        <f>SUM(K364:L364)</f>
        <v>37</v>
      </c>
      <c r="K364" s="187">
        <v>35</v>
      </c>
      <c r="L364" s="188">
        <v>2</v>
      </c>
      <c r="M364" s="10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Normal="100" workbookViewId="0">
      <pane xSplit="2" ySplit="6" topLeftCell="BC49" activePane="bottomRight" state="frozen"/>
      <selection pane="topRight" activeCell="C1" sqref="C1"/>
      <selection pane="bottomLeft" activeCell="A7" sqref="A7"/>
      <selection pane="bottomRight" activeCell="BY65" sqref="BY65"/>
    </sheetView>
  </sheetViews>
  <sheetFormatPr defaultColWidth="10.375" defaultRowHeight="12"/>
  <cols>
    <col min="1" max="1" width="2" style="75" customWidth="1"/>
    <col min="2" max="2" width="9.375" style="75" customWidth="1"/>
    <col min="3" max="4" width="10.75" style="75" bestFit="1" customWidth="1"/>
    <col min="5" max="5" width="11.25" style="75" customWidth="1"/>
    <col min="6" max="12" width="9.625" style="75" bestFit="1" customWidth="1"/>
    <col min="13" max="14" width="8.625" style="75" bestFit="1" customWidth="1"/>
    <col min="15" max="15" width="9.625" style="75" bestFit="1" customWidth="1"/>
    <col min="16" max="17" width="8.625" style="75" bestFit="1" customWidth="1"/>
    <col min="18" max="21" width="9.625" style="75" bestFit="1" customWidth="1"/>
    <col min="22" max="23" width="8.625" style="75" bestFit="1" customWidth="1"/>
    <col min="24" max="24" width="9.625" style="75" bestFit="1" customWidth="1"/>
    <col min="25" max="26" width="8.625" style="75" bestFit="1" customWidth="1"/>
    <col min="27" max="27" width="9.625" style="75" bestFit="1" customWidth="1"/>
    <col min="28" max="32" width="8.625" style="75" bestFit="1" customWidth="1"/>
    <col min="33" max="35" width="9.625" style="75" bestFit="1" customWidth="1"/>
    <col min="36" max="45" width="8.625" style="75" bestFit="1" customWidth="1"/>
    <col min="46" max="47" width="7.875" style="75" bestFit="1" customWidth="1"/>
    <col min="48" max="59" width="8.625" style="75" bestFit="1" customWidth="1"/>
    <col min="60" max="60" width="9.625" style="75" bestFit="1" customWidth="1"/>
    <col min="61" max="72" width="8.625" style="75" bestFit="1" customWidth="1"/>
    <col min="73" max="74" width="7.875" style="75" bestFit="1" customWidth="1"/>
    <col min="75" max="250" width="9" style="75" customWidth="1"/>
    <col min="251" max="251" width="2.375" style="75" customWidth="1"/>
    <col min="252" max="252" width="12.75" style="75" customWidth="1"/>
    <col min="253" max="255" width="9.875" style="75" customWidth="1"/>
    <col min="256" max="16384" width="10.375" style="75"/>
  </cols>
  <sheetData>
    <row r="1" spans="1:98" ht="4.5" customHeight="1"/>
    <row r="2" spans="1:98" ht="19.5" customHeight="1">
      <c r="B2" s="123" t="s">
        <v>237</v>
      </c>
      <c r="G2" s="121"/>
      <c r="H2" s="3"/>
      <c r="I2" s="75" t="s">
        <v>352</v>
      </c>
    </row>
    <row r="3" spans="1:98" ht="9.6" customHeight="1">
      <c r="B3" s="123"/>
      <c r="G3" s="121"/>
      <c r="H3" s="3"/>
    </row>
    <row r="4" spans="1:98" ht="15" customHeight="1">
      <c r="B4" s="77" t="s">
        <v>96</v>
      </c>
      <c r="C4" s="56"/>
      <c r="D4" s="56"/>
      <c r="E4" s="124"/>
      <c r="F4" s="70"/>
      <c r="G4" s="70"/>
      <c r="H4" s="71"/>
      <c r="I4" s="71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1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1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</row>
    <row r="5" spans="1:98" ht="19.5" customHeight="1">
      <c r="A5" s="4"/>
      <c r="B5" s="301"/>
      <c r="C5" s="301" t="s">
        <v>236</v>
      </c>
      <c r="D5" s="301"/>
      <c r="E5" s="302"/>
      <c r="F5" s="298" t="s">
        <v>235</v>
      </c>
      <c r="G5" s="299"/>
      <c r="H5" s="300"/>
      <c r="I5" s="299" t="s">
        <v>234</v>
      </c>
      <c r="J5" s="299"/>
      <c r="K5" s="299"/>
      <c r="L5" s="298" t="s">
        <v>233</v>
      </c>
      <c r="M5" s="299"/>
      <c r="N5" s="300"/>
      <c r="O5" s="299" t="s">
        <v>232</v>
      </c>
      <c r="P5" s="299"/>
      <c r="Q5" s="299"/>
      <c r="R5" s="298" t="s">
        <v>231</v>
      </c>
      <c r="S5" s="299"/>
      <c r="T5" s="300"/>
      <c r="U5" s="299" t="s">
        <v>230</v>
      </c>
      <c r="V5" s="299"/>
      <c r="W5" s="299"/>
      <c r="X5" s="298" t="s">
        <v>229</v>
      </c>
      <c r="Y5" s="299"/>
      <c r="Z5" s="300"/>
      <c r="AA5" s="299" t="s">
        <v>228</v>
      </c>
      <c r="AB5" s="299"/>
      <c r="AC5" s="299"/>
      <c r="AD5" s="298" t="s">
        <v>227</v>
      </c>
      <c r="AE5" s="299"/>
      <c r="AF5" s="300"/>
      <c r="AG5" s="299" t="s">
        <v>226</v>
      </c>
      <c r="AH5" s="299"/>
      <c r="AI5" s="299"/>
      <c r="AJ5" s="298" t="s">
        <v>225</v>
      </c>
      <c r="AK5" s="299"/>
      <c r="AL5" s="300"/>
      <c r="AM5" s="299" t="s">
        <v>224</v>
      </c>
      <c r="AN5" s="299"/>
      <c r="AO5" s="299"/>
      <c r="AP5" s="298" t="s">
        <v>223</v>
      </c>
      <c r="AQ5" s="299"/>
      <c r="AR5" s="300"/>
      <c r="AS5" s="299" t="s">
        <v>222</v>
      </c>
      <c r="AT5" s="299"/>
      <c r="AU5" s="299"/>
      <c r="AV5" s="298" t="s">
        <v>221</v>
      </c>
      <c r="AW5" s="299"/>
      <c r="AX5" s="300"/>
      <c r="AY5" s="299" t="s">
        <v>220</v>
      </c>
      <c r="AZ5" s="299"/>
      <c r="BA5" s="299"/>
      <c r="BB5" s="298" t="s">
        <v>219</v>
      </c>
      <c r="BC5" s="299"/>
      <c r="BD5" s="300"/>
      <c r="BE5" s="299" t="s">
        <v>218</v>
      </c>
      <c r="BF5" s="299"/>
      <c r="BG5" s="299"/>
      <c r="BH5" s="304" t="s">
        <v>217</v>
      </c>
      <c r="BI5" s="305"/>
      <c r="BJ5" s="306"/>
      <c r="BK5" s="299" t="s">
        <v>216</v>
      </c>
      <c r="BL5" s="299"/>
      <c r="BM5" s="299"/>
      <c r="BN5" s="298" t="s">
        <v>215</v>
      </c>
      <c r="BO5" s="299"/>
      <c r="BP5" s="300"/>
      <c r="BQ5" s="299" t="s">
        <v>214</v>
      </c>
      <c r="BR5" s="299"/>
      <c r="BS5" s="299"/>
      <c r="BT5" s="298" t="s">
        <v>213</v>
      </c>
      <c r="BU5" s="299"/>
      <c r="BV5" s="300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>
      <c r="A6" s="4"/>
      <c r="B6" s="301"/>
      <c r="C6" s="80" t="s">
        <v>95</v>
      </c>
      <c r="D6" s="80" t="s">
        <v>0</v>
      </c>
      <c r="E6" s="85" t="s">
        <v>1</v>
      </c>
      <c r="F6" s="80" t="s">
        <v>99</v>
      </c>
      <c r="G6" s="80" t="s">
        <v>0</v>
      </c>
      <c r="H6" s="80" t="s">
        <v>1</v>
      </c>
      <c r="I6" s="86" t="s">
        <v>99</v>
      </c>
      <c r="J6" s="80" t="s">
        <v>0</v>
      </c>
      <c r="K6" s="85" t="s">
        <v>1</v>
      </c>
      <c r="L6" s="80" t="s">
        <v>99</v>
      </c>
      <c r="M6" s="80" t="s">
        <v>0</v>
      </c>
      <c r="N6" s="80" t="s">
        <v>1</v>
      </c>
      <c r="O6" s="86" t="s">
        <v>99</v>
      </c>
      <c r="P6" s="80" t="s">
        <v>0</v>
      </c>
      <c r="Q6" s="85" t="s">
        <v>1</v>
      </c>
      <c r="R6" s="80" t="s">
        <v>99</v>
      </c>
      <c r="S6" s="80" t="s">
        <v>0</v>
      </c>
      <c r="T6" s="80" t="s">
        <v>1</v>
      </c>
      <c r="U6" s="86" t="s">
        <v>99</v>
      </c>
      <c r="V6" s="80" t="s">
        <v>0</v>
      </c>
      <c r="W6" s="85" t="s">
        <v>1</v>
      </c>
      <c r="X6" s="80" t="s">
        <v>99</v>
      </c>
      <c r="Y6" s="80" t="s">
        <v>0</v>
      </c>
      <c r="Z6" s="80" t="s">
        <v>1</v>
      </c>
      <c r="AA6" s="86" t="s">
        <v>99</v>
      </c>
      <c r="AB6" s="80" t="s">
        <v>0</v>
      </c>
      <c r="AC6" s="85" t="s">
        <v>1</v>
      </c>
      <c r="AD6" s="80" t="s">
        <v>99</v>
      </c>
      <c r="AE6" s="80" t="s">
        <v>0</v>
      </c>
      <c r="AF6" s="80" t="s">
        <v>1</v>
      </c>
      <c r="AG6" s="86" t="s">
        <v>99</v>
      </c>
      <c r="AH6" s="80" t="s">
        <v>0</v>
      </c>
      <c r="AI6" s="85" t="s">
        <v>1</v>
      </c>
      <c r="AJ6" s="80" t="s">
        <v>99</v>
      </c>
      <c r="AK6" s="80" t="s">
        <v>0</v>
      </c>
      <c r="AL6" s="80" t="s">
        <v>1</v>
      </c>
      <c r="AM6" s="86" t="s">
        <v>99</v>
      </c>
      <c r="AN6" s="80" t="s">
        <v>0</v>
      </c>
      <c r="AO6" s="85" t="s">
        <v>1</v>
      </c>
      <c r="AP6" s="80" t="s">
        <v>99</v>
      </c>
      <c r="AQ6" s="80" t="s">
        <v>0</v>
      </c>
      <c r="AR6" s="80" t="s">
        <v>1</v>
      </c>
      <c r="AS6" s="86" t="s">
        <v>99</v>
      </c>
      <c r="AT6" s="80" t="s">
        <v>0</v>
      </c>
      <c r="AU6" s="85" t="s">
        <v>1</v>
      </c>
      <c r="AV6" s="80" t="s">
        <v>99</v>
      </c>
      <c r="AW6" s="80" t="s">
        <v>0</v>
      </c>
      <c r="AX6" s="80" t="s">
        <v>1</v>
      </c>
      <c r="AY6" s="86" t="s">
        <v>99</v>
      </c>
      <c r="AZ6" s="80" t="s">
        <v>0</v>
      </c>
      <c r="BA6" s="85" t="s">
        <v>1</v>
      </c>
      <c r="BB6" s="80" t="s">
        <v>99</v>
      </c>
      <c r="BC6" s="80" t="s">
        <v>0</v>
      </c>
      <c r="BD6" s="80" t="s">
        <v>1</v>
      </c>
      <c r="BE6" s="86" t="s">
        <v>99</v>
      </c>
      <c r="BF6" s="80" t="s">
        <v>0</v>
      </c>
      <c r="BG6" s="85" t="s">
        <v>1</v>
      </c>
      <c r="BH6" s="80" t="s">
        <v>99</v>
      </c>
      <c r="BI6" s="80" t="s">
        <v>0</v>
      </c>
      <c r="BJ6" s="80" t="s">
        <v>1</v>
      </c>
      <c r="BK6" s="86" t="s">
        <v>99</v>
      </c>
      <c r="BL6" s="80" t="s">
        <v>0</v>
      </c>
      <c r="BM6" s="85" t="s">
        <v>1</v>
      </c>
      <c r="BN6" s="80" t="s">
        <v>99</v>
      </c>
      <c r="BO6" s="80" t="s">
        <v>0</v>
      </c>
      <c r="BP6" s="80" t="s">
        <v>1</v>
      </c>
      <c r="BQ6" s="86" t="s">
        <v>99</v>
      </c>
      <c r="BR6" s="80" t="s">
        <v>0</v>
      </c>
      <c r="BS6" s="85" t="s">
        <v>1</v>
      </c>
      <c r="BT6" s="80" t="s">
        <v>99</v>
      </c>
      <c r="BU6" s="80" t="s">
        <v>0</v>
      </c>
      <c r="BV6" s="80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>
      <c r="A7" s="5"/>
      <c r="B7" s="65" t="s">
        <v>95</v>
      </c>
      <c r="C7" s="120">
        <f t="shared" ref="C7:C28" si="0">D7+E7</f>
        <v>2733769</v>
      </c>
      <c r="D7" s="118">
        <f>SUM(D8:D28)</f>
        <v>1381887</v>
      </c>
      <c r="E7" s="119">
        <f>SUM(E8:E28)</f>
        <v>1351882</v>
      </c>
      <c r="F7" s="120">
        <f t="shared" ref="F7:F28" si="1">G7+H7</f>
        <v>516471</v>
      </c>
      <c r="G7" s="118">
        <f>SUM(G8:G28)</f>
        <v>261572</v>
      </c>
      <c r="H7" s="119">
        <f>SUM(H8:H28)</f>
        <v>254899</v>
      </c>
      <c r="I7" s="120">
        <f t="shared" ref="I7:I28" si="2">J7+K7</f>
        <v>268174</v>
      </c>
      <c r="J7" s="118">
        <f>SUM(J8:J28)</f>
        <v>135986</v>
      </c>
      <c r="K7" s="119">
        <f>SUM(K8:K28)</f>
        <v>132188</v>
      </c>
      <c r="L7" s="120">
        <f t="shared" ref="L7:L28" si="3">M7+N7</f>
        <v>143947</v>
      </c>
      <c r="M7" s="118">
        <f>SUM(M8:M28)</f>
        <v>72288</v>
      </c>
      <c r="N7" s="119">
        <f>SUM(N8:N28)</f>
        <v>71659</v>
      </c>
      <c r="O7" s="120">
        <f t="shared" ref="O7:O28" si="4">P7+Q7</f>
        <v>163463</v>
      </c>
      <c r="P7" s="118">
        <f>SUM(P8:P28)</f>
        <v>80773</v>
      </c>
      <c r="Q7" s="119">
        <f>SUM(Q8:Q28)</f>
        <v>82690</v>
      </c>
      <c r="R7" s="120">
        <f t="shared" ref="R7:R28" si="5">S7+T7</f>
        <v>427037</v>
      </c>
      <c r="S7" s="118">
        <f>SUM(S8:S28)</f>
        <v>219020</v>
      </c>
      <c r="T7" s="119">
        <f>SUM(T8:T28)</f>
        <v>208017</v>
      </c>
      <c r="U7" s="120">
        <f t="shared" ref="U7:U28" si="6">V7+W7</f>
        <v>108376</v>
      </c>
      <c r="V7" s="118">
        <f>SUM(V8:V28)</f>
        <v>53720</v>
      </c>
      <c r="W7" s="119">
        <f>SUM(W8:W28)</f>
        <v>54656</v>
      </c>
      <c r="X7" s="120">
        <f t="shared" ref="X7:X28" si="7">Y7+Z7</f>
        <v>103730</v>
      </c>
      <c r="Y7" s="118">
        <f>SUM(Y8:Y28)</f>
        <v>53289</v>
      </c>
      <c r="Z7" s="119">
        <f>SUM(Z8:Z28)</f>
        <v>50441</v>
      </c>
      <c r="AA7" s="120">
        <f t="shared" ref="AA7:AA28" si="8">AB7+AC7</f>
        <v>101008</v>
      </c>
      <c r="AB7" s="118">
        <f>SUM(AB8:AB28)</f>
        <v>49345</v>
      </c>
      <c r="AC7" s="119">
        <f>SUM(AC8:AC28)</f>
        <v>51663</v>
      </c>
      <c r="AD7" s="120">
        <f t="shared" ref="AD7:AD28" si="9">AE7+AF7</f>
        <v>72950</v>
      </c>
      <c r="AE7" s="118">
        <f>SUM(AE8:AE28)</f>
        <v>35704</v>
      </c>
      <c r="AF7" s="119">
        <f>SUM(AF8:AF28)</f>
        <v>37246</v>
      </c>
      <c r="AG7" s="120">
        <f t="shared" ref="AG7:AG28" si="10">AH7+AI7</f>
        <v>270765</v>
      </c>
      <c r="AH7" s="118">
        <f>SUM(AH8:AH28)</f>
        <v>137281</v>
      </c>
      <c r="AI7" s="119">
        <f>SUM(AI8:AI28)</f>
        <v>133484</v>
      </c>
      <c r="AJ7" s="120">
        <f t="shared" ref="AJ7:AJ28" si="11">AK7+AL7</f>
        <v>24600</v>
      </c>
      <c r="AK7" s="118">
        <f>SUM(AK8:AK28)</f>
        <v>12662</v>
      </c>
      <c r="AL7" s="119">
        <f>SUM(AL8:AL28)</f>
        <v>11938</v>
      </c>
      <c r="AM7" s="120">
        <f t="shared" ref="AM7:AM28" si="12">AN7+AO7</f>
        <v>53633</v>
      </c>
      <c r="AN7" s="118">
        <f>SUM(AN8:AN28)</f>
        <v>26187</v>
      </c>
      <c r="AO7" s="119">
        <f>SUM(AO8:AO28)</f>
        <v>27446</v>
      </c>
      <c r="AP7" s="120">
        <f t="shared" ref="AP7:AP28" si="13">AQ7+AR7</f>
        <v>25977</v>
      </c>
      <c r="AQ7" s="118">
        <f>SUM(AQ8:AQ28)</f>
        <v>12843</v>
      </c>
      <c r="AR7" s="119">
        <f>SUM(AR8:AR28)</f>
        <v>13134</v>
      </c>
      <c r="AS7" s="120">
        <f t="shared" ref="AS7:AS28" si="14">AT7+AU7</f>
        <v>17606</v>
      </c>
      <c r="AT7" s="118">
        <f>SUM(AT8:AT28)</f>
        <v>8648</v>
      </c>
      <c r="AU7" s="119">
        <f>SUM(AU8:AU28)</f>
        <v>8958</v>
      </c>
      <c r="AV7" s="120">
        <f t="shared" ref="AV7:AV28" si="15">AW7+AX7</f>
        <v>39185</v>
      </c>
      <c r="AW7" s="118">
        <f>SUM(AW8:AW28)</f>
        <v>18922</v>
      </c>
      <c r="AX7" s="119">
        <f>SUM(AX8:AX28)</f>
        <v>20263</v>
      </c>
      <c r="AY7" s="120">
        <f t="shared" ref="AY7:AY28" si="16">AZ7+BA7</f>
        <v>44039</v>
      </c>
      <c r="AZ7" s="118">
        <f>SUM(AZ8:AZ28)</f>
        <v>21607</v>
      </c>
      <c r="BA7" s="119">
        <f>SUM(BA8:BA28)</f>
        <v>22432</v>
      </c>
      <c r="BB7" s="120">
        <f t="shared" ref="BB7:BB28" si="17">BC7+BD7</f>
        <v>34843</v>
      </c>
      <c r="BC7" s="118">
        <f>SUM(BC8:BC28)</f>
        <v>18292</v>
      </c>
      <c r="BD7" s="119">
        <f>SUM(BD8:BD28)</f>
        <v>16551</v>
      </c>
      <c r="BE7" s="120">
        <f t="shared" ref="BE7:BE28" si="18">BF7+BG7</f>
        <v>46217</v>
      </c>
      <c r="BF7" s="118">
        <f>SUM(BF8:BF28)</f>
        <v>24210</v>
      </c>
      <c r="BG7" s="119">
        <f>SUM(BG8:BG28)</f>
        <v>22007</v>
      </c>
      <c r="BH7" s="120">
        <f t="shared" ref="BH7:BH28" si="19">BI7+BJ7</f>
        <v>123219</v>
      </c>
      <c r="BI7" s="118">
        <f>SUM(BI8:BI28)</f>
        <v>64873</v>
      </c>
      <c r="BJ7" s="119">
        <f>SUM(BJ8:BJ28)</f>
        <v>58346</v>
      </c>
      <c r="BK7" s="120">
        <f t="shared" ref="BK7:BK28" si="20">BL7+BM7</f>
        <v>53417</v>
      </c>
      <c r="BL7" s="118">
        <f>SUM(BL8:BL28)</f>
        <v>26207</v>
      </c>
      <c r="BM7" s="119">
        <f>SUM(BM8:BM28)</f>
        <v>27210</v>
      </c>
      <c r="BN7" s="120">
        <f t="shared" ref="BN7:BN28" si="21">BO7+BP7</f>
        <v>33325</v>
      </c>
      <c r="BO7" s="118">
        <f>SUM(BO8:BO28)</f>
        <v>16579</v>
      </c>
      <c r="BP7" s="119">
        <f>SUM(BP8:BP28)</f>
        <v>16746</v>
      </c>
      <c r="BQ7" s="120">
        <f t="shared" ref="BQ7:BQ28" si="22">BR7+BS7</f>
        <v>51644</v>
      </c>
      <c r="BR7" s="118">
        <f>SUM(BR8:BR28)</f>
        <v>26327</v>
      </c>
      <c r="BS7" s="119">
        <f>SUM(BS8:BS28)</f>
        <v>25317</v>
      </c>
      <c r="BT7" s="120">
        <f t="shared" ref="BT7:BT28" si="23">BU7+BV7</f>
        <v>10143</v>
      </c>
      <c r="BU7" s="118">
        <f>SUM(BU8:BU28)</f>
        <v>5552</v>
      </c>
      <c r="BV7" s="119">
        <f>SUM(BV8:BV28)</f>
        <v>4591</v>
      </c>
    </row>
    <row r="8" spans="1:98" ht="15" customHeight="1">
      <c r="A8" s="114"/>
      <c r="B8" s="117" t="s">
        <v>212</v>
      </c>
      <c r="C8" s="190">
        <f t="shared" si="0"/>
        <v>98725</v>
      </c>
      <c r="D8" s="191">
        <f t="shared" ref="D8:D28" si="24">SUM(G8,J8,M8,P8,S8,V8,Y8,AB8,AE8,AH8,AK8,AN8,AQ8,AT8,AW8,AZ8,BC8,BF8,BI8,BL8,BO8,BR8,BU8)</f>
        <v>50898</v>
      </c>
      <c r="E8" s="192">
        <f t="shared" ref="E8:E28" si="25">SUM(H8,K8,N8,Q8,T8,W8,Z8,AC8,AF8,AI8,AL8,AO8,AR8,AU8,AX8,BA8,BD8,BG8,BJ8,BM8,BP8,BS8,BV8)</f>
        <v>47827</v>
      </c>
      <c r="F8" s="190">
        <f t="shared" si="1"/>
        <v>20147</v>
      </c>
      <c r="G8" s="191">
        <f t="shared" ref="G8:H28" si="26">G32+G55</f>
        <v>10494</v>
      </c>
      <c r="H8" s="193">
        <f t="shared" si="26"/>
        <v>9653</v>
      </c>
      <c r="I8" s="190">
        <f t="shared" si="2"/>
        <v>8233</v>
      </c>
      <c r="J8" s="191">
        <f t="shared" ref="J8:K28" si="27">J32+J55</f>
        <v>4207</v>
      </c>
      <c r="K8" s="193">
        <f t="shared" si="27"/>
        <v>4026</v>
      </c>
      <c r="L8" s="190">
        <f t="shared" si="3"/>
        <v>5502</v>
      </c>
      <c r="M8" s="191">
        <f t="shared" ref="M8:N28" si="28">M32+M55</f>
        <v>2811</v>
      </c>
      <c r="N8" s="193">
        <f t="shared" si="28"/>
        <v>2691</v>
      </c>
      <c r="O8" s="190">
        <f t="shared" si="4"/>
        <v>5605</v>
      </c>
      <c r="P8" s="191">
        <f t="shared" ref="P8:Q28" si="29">P32+P55</f>
        <v>2908</v>
      </c>
      <c r="Q8" s="193">
        <f t="shared" si="29"/>
        <v>2697</v>
      </c>
      <c r="R8" s="190">
        <f t="shared" si="5"/>
        <v>21459</v>
      </c>
      <c r="S8" s="191">
        <f t="shared" ref="S8:T28" si="30">S32+S55</f>
        <v>11034</v>
      </c>
      <c r="T8" s="193">
        <f t="shared" si="30"/>
        <v>10425</v>
      </c>
      <c r="U8" s="190">
        <f t="shared" si="6"/>
        <v>3046</v>
      </c>
      <c r="V8" s="191">
        <f t="shared" ref="V8:W28" si="31">V32+V55</f>
        <v>1591</v>
      </c>
      <c r="W8" s="193">
        <f t="shared" si="31"/>
        <v>1455</v>
      </c>
      <c r="X8" s="190">
        <f t="shared" si="7"/>
        <v>2879</v>
      </c>
      <c r="Y8" s="191">
        <f t="shared" ref="Y8:Z28" si="32">Y32+Y55</f>
        <v>1462</v>
      </c>
      <c r="Z8" s="193">
        <f t="shared" si="32"/>
        <v>1417</v>
      </c>
      <c r="AA8" s="190">
        <f t="shared" si="8"/>
        <v>2574</v>
      </c>
      <c r="AB8" s="191">
        <f t="shared" ref="AB8:AC28" si="33">AB32+AB55</f>
        <v>1353</v>
      </c>
      <c r="AC8" s="193">
        <f t="shared" si="33"/>
        <v>1221</v>
      </c>
      <c r="AD8" s="190">
        <f t="shared" si="9"/>
        <v>1938</v>
      </c>
      <c r="AE8" s="191">
        <f t="shared" ref="AE8:AF28" si="34">AE32+AE55</f>
        <v>998</v>
      </c>
      <c r="AF8" s="193">
        <f t="shared" si="34"/>
        <v>940</v>
      </c>
      <c r="AG8" s="190">
        <f t="shared" si="10"/>
        <v>11063</v>
      </c>
      <c r="AH8" s="191">
        <f t="shared" ref="AH8:AI28" si="35">AH32+AH55</f>
        <v>5596</v>
      </c>
      <c r="AI8" s="193">
        <f t="shared" si="35"/>
        <v>5467</v>
      </c>
      <c r="AJ8" s="190">
        <f t="shared" si="11"/>
        <v>392</v>
      </c>
      <c r="AK8" s="191">
        <f t="shared" ref="AK8:AL28" si="36">AK32+AK55</f>
        <v>214</v>
      </c>
      <c r="AL8" s="193">
        <f t="shared" si="36"/>
        <v>178</v>
      </c>
      <c r="AM8" s="190">
        <f t="shared" si="12"/>
        <v>1045</v>
      </c>
      <c r="AN8" s="191">
        <f t="shared" ref="AN8:AO28" si="37">AN32+AN55</f>
        <v>546</v>
      </c>
      <c r="AO8" s="193">
        <f t="shared" si="37"/>
        <v>499</v>
      </c>
      <c r="AP8" s="190">
        <f t="shared" si="13"/>
        <v>559</v>
      </c>
      <c r="AQ8" s="191">
        <f t="shared" ref="AQ8:AR28" si="38">AQ32+AQ55</f>
        <v>281</v>
      </c>
      <c r="AR8" s="193">
        <f t="shared" si="38"/>
        <v>278</v>
      </c>
      <c r="AS8" s="190">
        <f t="shared" si="14"/>
        <v>428</v>
      </c>
      <c r="AT8" s="191">
        <f t="shared" ref="AT8:AU28" si="39">AT32+AT55</f>
        <v>224</v>
      </c>
      <c r="AU8" s="193">
        <f t="shared" si="39"/>
        <v>204</v>
      </c>
      <c r="AV8" s="190">
        <f t="shared" si="15"/>
        <v>934</v>
      </c>
      <c r="AW8" s="191">
        <f t="shared" ref="AW8:AX28" si="40">AW32+AW55</f>
        <v>462</v>
      </c>
      <c r="AX8" s="193">
        <f t="shared" si="40"/>
        <v>472</v>
      </c>
      <c r="AY8" s="190">
        <f t="shared" si="16"/>
        <v>752</v>
      </c>
      <c r="AZ8" s="191">
        <f t="shared" ref="AZ8:BA28" si="41">AZ32+AZ55</f>
        <v>386</v>
      </c>
      <c r="BA8" s="193">
        <f t="shared" si="41"/>
        <v>366</v>
      </c>
      <c r="BB8" s="190">
        <f t="shared" si="17"/>
        <v>931</v>
      </c>
      <c r="BC8" s="191">
        <f t="shared" ref="BC8:BD28" si="42">BC32+BC55</f>
        <v>482</v>
      </c>
      <c r="BD8" s="193">
        <f t="shared" si="42"/>
        <v>449</v>
      </c>
      <c r="BE8" s="190">
        <f t="shared" si="18"/>
        <v>1201</v>
      </c>
      <c r="BF8" s="191">
        <f t="shared" ref="BF8:BG28" si="43">BF32+BF55</f>
        <v>618</v>
      </c>
      <c r="BG8" s="193">
        <f t="shared" si="43"/>
        <v>583</v>
      </c>
      <c r="BH8" s="190">
        <f t="shared" si="19"/>
        <v>5413</v>
      </c>
      <c r="BI8" s="191">
        <f t="shared" ref="BI8:BJ28" si="44">BI32+BI55</f>
        <v>2870</v>
      </c>
      <c r="BJ8" s="193">
        <f t="shared" si="44"/>
        <v>2543</v>
      </c>
      <c r="BK8" s="190">
        <f t="shared" si="20"/>
        <v>2025</v>
      </c>
      <c r="BL8" s="191">
        <f t="shared" ref="BL8:BM28" si="45">BL32+BL55</f>
        <v>1023</v>
      </c>
      <c r="BM8" s="193">
        <f t="shared" si="45"/>
        <v>1002</v>
      </c>
      <c r="BN8" s="190">
        <f t="shared" si="21"/>
        <v>865</v>
      </c>
      <c r="BO8" s="191">
        <f t="shared" ref="BO8:BP28" si="46">BO32+BO55</f>
        <v>464</v>
      </c>
      <c r="BP8" s="193">
        <f t="shared" si="46"/>
        <v>401</v>
      </c>
      <c r="BQ8" s="190">
        <f t="shared" si="22"/>
        <v>1516</v>
      </c>
      <c r="BR8" s="191">
        <f t="shared" ref="BR8:BS28" si="47">BR32+BR55</f>
        <v>761</v>
      </c>
      <c r="BS8" s="193">
        <f t="shared" si="47"/>
        <v>755</v>
      </c>
      <c r="BT8" s="190">
        <f t="shared" si="23"/>
        <v>218</v>
      </c>
      <c r="BU8" s="191">
        <f t="shared" ref="BU8:BV28" si="48">BU32+BU55</f>
        <v>113</v>
      </c>
      <c r="BV8" s="193">
        <f t="shared" si="48"/>
        <v>105</v>
      </c>
    </row>
    <row r="9" spans="1:98" ht="15" customHeight="1">
      <c r="A9" s="114"/>
      <c r="B9" s="66" t="s">
        <v>14</v>
      </c>
      <c r="C9" s="190">
        <f t="shared" si="0"/>
        <v>112022</v>
      </c>
      <c r="D9" s="191">
        <f t="shared" si="24"/>
        <v>58108</v>
      </c>
      <c r="E9" s="192">
        <f t="shared" si="25"/>
        <v>53914</v>
      </c>
      <c r="F9" s="190">
        <f t="shared" si="1"/>
        <v>23807</v>
      </c>
      <c r="G9" s="191">
        <f t="shared" si="26"/>
        <v>12426</v>
      </c>
      <c r="H9" s="193">
        <f t="shared" si="26"/>
        <v>11381</v>
      </c>
      <c r="I9" s="190">
        <f t="shared" si="2"/>
        <v>9951</v>
      </c>
      <c r="J9" s="191">
        <f t="shared" si="27"/>
        <v>5117</v>
      </c>
      <c r="K9" s="193">
        <f t="shared" si="27"/>
        <v>4834</v>
      </c>
      <c r="L9" s="190">
        <f t="shared" si="3"/>
        <v>5863</v>
      </c>
      <c r="M9" s="191">
        <f t="shared" si="28"/>
        <v>3058</v>
      </c>
      <c r="N9" s="193">
        <f t="shared" si="28"/>
        <v>2805</v>
      </c>
      <c r="O9" s="190">
        <f t="shared" si="4"/>
        <v>6410</v>
      </c>
      <c r="P9" s="191">
        <f t="shared" si="29"/>
        <v>3386</v>
      </c>
      <c r="Q9" s="193">
        <f t="shared" si="29"/>
        <v>3024</v>
      </c>
      <c r="R9" s="190">
        <f t="shared" si="5"/>
        <v>23940</v>
      </c>
      <c r="S9" s="191">
        <f t="shared" si="30"/>
        <v>12436</v>
      </c>
      <c r="T9" s="193">
        <f t="shared" si="30"/>
        <v>11504</v>
      </c>
      <c r="U9" s="190">
        <f t="shared" si="6"/>
        <v>4095</v>
      </c>
      <c r="V9" s="191">
        <f t="shared" si="31"/>
        <v>2087</v>
      </c>
      <c r="W9" s="193">
        <f t="shared" si="31"/>
        <v>2008</v>
      </c>
      <c r="X9" s="190">
        <f t="shared" si="7"/>
        <v>3081</v>
      </c>
      <c r="Y9" s="191">
        <f t="shared" si="32"/>
        <v>1586</v>
      </c>
      <c r="Z9" s="193">
        <f t="shared" si="32"/>
        <v>1495</v>
      </c>
      <c r="AA9" s="190">
        <f t="shared" si="8"/>
        <v>3225</v>
      </c>
      <c r="AB9" s="191">
        <f t="shared" si="33"/>
        <v>1670</v>
      </c>
      <c r="AC9" s="193">
        <f t="shared" si="33"/>
        <v>1555</v>
      </c>
      <c r="AD9" s="190">
        <f t="shared" si="9"/>
        <v>2462</v>
      </c>
      <c r="AE9" s="191">
        <f t="shared" si="34"/>
        <v>1316</v>
      </c>
      <c r="AF9" s="193">
        <f t="shared" si="34"/>
        <v>1146</v>
      </c>
      <c r="AG9" s="190">
        <f t="shared" si="10"/>
        <v>11650</v>
      </c>
      <c r="AH9" s="191">
        <f t="shared" si="35"/>
        <v>5991</v>
      </c>
      <c r="AI9" s="193">
        <f t="shared" si="35"/>
        <v>5659</v>
      </c>
      <c r="AJ9" s="190">
        <f t="shared" si="11"/>
        <v>429</v>
      </c>
      <c r="AK9" s="191">
        <f t="shared" si="36"/>
        <v>233</v>
      </c>
      <c r="AL9" s="193">
        <f t="shared" si="36"/>
        <v>196</v>
      </c>
      <c r="AM9" s="190">
        <f t="shared" si="12"/>
        <v>1002</v>
      </c>
      <c r="AN9" s="191">
        <f t="shared" si="37"/>
        <v>509</v>
      </c>
      <c r="AO9" s="193">
        <f t="shared" si="37"/>
        <v>493</v>
      </c>
      <c r="AP9" s="190">
        <f t="shared" si="13"/>
        <v>576</v>
      </c>
      <c r="AQ9" s="191">
        <f t="shared" si="38"/>
        <v>293</v>
      </c>
      <c r="AR9" s="193">
        <f t="shared" si="38"/>
        <v>283</v>
      </c>
      <c r="AS9" s="190">
        <f t="shared" si="14"/>
        <v>418</v>
      </c>
      <c r="AT9" s="191">
        <f t="shared" si="39"/>
        <v>237</v>
      </c>
      <c r="AU9" s="193">
        <f t="shared" si="39"/>
        <v>181</v>
      </c>
      <c r="AV9" s="190">
        <f t="shared" si="15"/>
        <v>1005</v>
      </c>
      <c r="AW9" s="191">
        <f t="shared" si="40"/>
        <v>521</v>
      </c>
      <c r="AX9" s="193">
        <f t="shared" si="40"/>
        <v>484</v>
      </c>
      <c r="AY9" s="190">
        <f t="shared" si="16"/>
        <v>907</v>
      </c>
      <c r="AZ9" s="191">
        <f t="shared" si="41"/>
        <v>458</v>
      </c>
      <c r="BA9" s="193">
        <f t="shared" si="41"/>
        <v>449</v>
      </c>
      <c r="BB9" s="190">
        <f t="shared" si="17"/>
        <v>930</v>
      </c>
      <c r="BC9" s="191">
        <f t="shared" si="42"/>
        <v>473</v>
      </c>
      <c r="BD9" s="193">
        <f t="shared" si="42"/>
        <v>457</v>
      </c>
      <c r="BE9" s="190">
        <f t="shared" si="18"/>
        <v>1046</v>
      </c>
      <c r="BF9" s="191">
        <f t="shared" si="43"/>
        <v>511</v>
      </c>
      <c r="BG9" s="193">
        <f t="shared" si="43"/>
        <v>535</v>
      </c>
      <c r="BH9" s="190">
        <f t="shared" si="19"/>
        <v>6128</v>
      </c>
      <c r="BI9" s="191">
        <f t="shared" si="44"/>
        <v>3148</v>
      </c>
      <c r="BJ9" s="193">
        <f t="shared" si="44"/>
        <v>2980</v>
      </c>
      <c r="BK9" s="190">
        <f t="shared" si="20"/>
        <v>2283</v>
      </c>
      <c r="BL9" s="191">
        <f t="shared" si="45"/>
        <v>1178</v>
      </c>
      <c r="BM9" s="193">
        <f t="shared" si="45"/>
        <v>1105</v>
      </c>
      <c r="BN9" s="190">
        <f t="shared" si="21"/>
        <v>856</v>
      </c>
      <c r="BO9" s="191">
        <f t="shared" si="46"/>
        <v>450</v>
      </c>
      <c r="BP9" s="193">
        <f t="shared" si="46"/>
        <v>406</v>
      </c>
      <c r="BQ9" s="190">
        <f t="shared" si="22"/>
        <v>1703</v>
      </c>
      <c r="BR9" s="191">
        <f t="shared" si="47"/>
        <v>891</v>
      </c>
      <c r="BS9" s="193">
        <f t="shared" si="47"/>
        <v>812</v>
      </c>
      <c r="BT9" s="190">
        <f t="shared" si="23"/>
        <v>255</v>
      </c>
      <c r="BU9" s="191">
        <f t="shared" si="48"/>
        <v>133</v>
      </c>
      <c r="BV9" s="193">
        <f t="shared" si="48"/>
        <v>122</v>
      </c>
    </row>
    <row r="10" spans="1:98" ht="15" customHeight="1">
      <c r="A10" s="114"/>
      <c r="B10" s="66" t="s">
        <v>4</v>
      </c>
      <c r="C10" s="190">
        <f t="shared" si="0"/>
        <v>109642</v>
      </c>
      <c r="D10" s="191">
        <f t="shared" si="24"/>
        <v>57378</v>
      </c>
      <c r="E10" s="192">
        <f t="shared" si="25"/>
        <v>52264</v>
      </c>
      <c r="F10" s="190">
        <f t="shared" si="1"/>
        <v>22710</v>
      </c>
      <c r="G10" s="191">
        <f t="shared" si="26"/>
        <v>11860</v>
      </c>
      <c r="H10" s="193">
        <f t="shared" si="26"/>
        <v>10850</v>
      </c>
      <c r="I10" s="190">
        <f t="shared" si="2"/>
        <v>10325</v>
      </c>
      <c r="J10" s="191">
        <f t="shared" si="27"/>
        <v>5391</v>
      </c>
      <c r="K10" s="193">
        <f t="shared" si="27"/>
        <v>4934</v>
      </c>
      <c r="L10" s="190">
        <f t="shared" si="3"/>
        <v>5531</v>
      </c>
      <c r="M10" s="191">
        <f t="shared" si="28"/>
        <v>2900</v>
      </c>
      <c r="N10" s="193">
        <f t="shared" si="28"/>
        <v>2631</v>
      </c>
      <c r="O10" s="190">
        <f t="shared" si="4"/>
        <v>6640</v>
      </c>
      <c r="P10" s="191">
        <f t="shared" si="29"/>
        <v>3450</v>
      </c>
      <c r="Q10" s="193">
        <f t="shared" si="29"/>
        <v>3190</v>
      </c>
      <c r="R10" s="190">
        <f t="shared" si="5"/>
        <v>22315</v>
      </c>
      <c r="S10" s="191">
        <f t="shared" si="30"/>
        <v>11589</v>
      </c>
      <c r="T10" s="193">
        <f t="shared" si="30"/>
        <v>10726</v>
      </c>
      <c r="U10" s="190">
        <f t="shared" si="6"/>
        <v>4397</v>
      </c>
      <c r="V10" s="191">
        <f t="shared" si="31"/>
        <v>2295</v>
      </c>
      <c r="W10" s="193">
        <f t="shared" si="31"/>
        <v>2102</v>
      </c>
      <c r="X10" s="190">
        <f t="shared" si="7"/>
        <v>3122</v>
      </c>
      <c r="Y10" s="191">
        <f t="shared" si="32"/>
        <v>1625</v>
      </c>
      <c r="Z10" s="193">
        <f t="shared" si="32"/>
        <v>1497</v>
      </c>
      <c r="AA10" s="190">
        <f t="shared" si="8"/>
        <v>3590</v>
      </c>
      <c r="AB10" s="191">
        <f t="shared" si="33"/>
        <v>1880</v>
      </c>
      <c r="AC10" s="193">
        <f t="shared" si="33"/>
        <v>1710</v>
      </c>
      <c r="AD10" s="190">
        <f t="shared" si="9"/>
        <v>2560</v>
      </c>
      <c r="AE10" s="191">
        <f t="shared" si="34"/>
        <v>1407</v>
      </c>
      <c r="AF10" s="193">
        <f t="shared" si="34"/>
        <v>1153</v>
      </c>
      <c r="AG10" s="190">
        <f t="shared" si="10"/>
        <v>10726</v>
      </c>
      <c r="AH10" s="191">
        <f t="shared" si="35"/>
        <v>5599</v>
      </c>
      <c r="AI10" s="193">
        <f t="shared" si="35"/>
        <v>5127</v>
      </c>
      <c r="AJ10" s="190">
        <f t="shared" si="11"/>
        <v>461</v>
      </c>
      <c r="AK10" s="191">
        <f t="shared" si="36"/>
        <v>256</v>
      </c>
      <c r="AL10" s="193">
        <f t="shared" si="36"/>
        <v>205</v>
      </c>
      <c r="AM10" s="190">
        <f t="shared" si="12"/>
        <v>1162</v>
      </c>
      <c r="AN10" s="191">
        <f t="shared" si="37"/>
        <v>607</v>
      </c>
      <c r="AO10" s="193">
        <f t="shared" si="37"/>
        <v>555</v>
      </c>
      <c r="AP10" s="190">
        <f t="shared" si="13"/>
        <v>594</v>
      </c>
      <c r="AQ10" s="191">
        <f t="shared" si="38"/>
        <v>313</v>
      </c>
      <c r="AR10" s="193">
        <f t="shared" si="38"/>
        <v>281</v>
      </c>
      <c r="AS10" s="190">
        <f t="shared" si="14"/>
        <v>477</v>
      </c>
      <c r="AT10" s="191">
        <f t="shared" si="39"/>
        <v>241</v>
      </c>
      <c r="AU10" s="193">
        <f t="shared" si="39"/>
        <v>236</v>
      </c>
      <c r="AV10" s="190">
        <f t="shared" si="15"/>
        <v>1049</v>
      </c>
      <c r="AW10" s="191">
        <f t="shared" si="40"/>
        <v>539</v>
      </c>
      <c r="AX10" s="193">
        <f t="shared" si="40"/>
        <v>510</v>
      </c>
      <c r="AY10" s="190">
        <f t="shared" si="16"/>
        <v>1051</v>
      </c>
      <c r="AZ10" s="191">
        <f t="shared" si="41"/>
        <v>543</v>
      </c>
      <c r="BA10" s="193">
        <f t="shared" si="41"/>
        <v>508</v>
      </c>
      <c r="BB10" s="190">
        <f t="shared" si="17"/>
        <v>1016</v>
      </c>
      <c r="BC10" s="191">
        <f t="shared" si="42"/>
        <v>554</v>
      </c>
      <c r="BD10" s="193">
        <f t="shared" si="42"/>
        <v>462</v>
      </c>
      <c r="BE10" s="190">
        <f t="shared" si="18"/>
        <v>1083</v>
      </c>
      <c r="BF10" s="191">
        <f t="shared" si="43"/>
        <v>628</v>
      </c>
      <c r="BG10" s="193">
        <f t="shared" si="43"/>
        <v>455</v>
      </c>
      <c r="BH10" s="190">
        <f t="shared" si="19"/>
        <v>5841</v>
      </c>
      <c r="BI10" s="191">
        <f t="shared" si="44"/>
        <v>3089</v>
      </c>
      <c r="BJ10" s="193">
        <f t="shared" si="44"/>
        <v>2752</v>
      </c>
      <c r="BK10" s="190">
        <f t="shared" si="20"/>
        <v>2018</v>
      </c>
      <c r="BL10" s="191">
        <f t="shared" si="45"/>
        <v>1062</v>
      </c>
      <c r="BM10" s="193">
        <f t="shared" si="45"/>
        <v>956</v>
      </c>
      <c r="BN10" s="190">
        <f t="shared" si="21"/>
        <v>900</v>
      </c>
      <c r="BO10" s="191">
        <f t="shared" si="46"/>
        <v>457</v>
      </c>
      <c r="BP10" s="193">
        <f t="shared" si="46"/>
        <v>443</v>
      </c>
      <c r="BQ10" s="190">
        <f t="shared" si="22"/>
        <v>1832</v>
      </c>
      <c r="BR10" s="191">
        <f t="shared" si="47"/>
        <v>972</v>
      </c>
      <c r="BS10" s="193">
        <f t="shared" si="47"/>
        <v>860</v>
      </c>
      <c r="BT10" s="190">
        <f t="shared" si="23"/>
        <v>242</v>
      </c>
      <c r="BU10" s="191">
        <f t="shared" si="48"/>
        <v>121</v>
      </c>
      <c r="BV10" s="193">
        <f t="shared" si="48"/>
        <v>121</v>
      </c>
    </row>
    <row r="11" spans="1:98" ht="15" customHeight="1">
      <c r="A11" s="114"/>
      <c r="B11" s="66" t="s">
        <v>5</v>
      </c>
      <c r="C11" s="190">
        <f t="shared" si="0"/>
        <v>139120</v>
      </c>
      <c r="D11" s="191">
        <f t="shared" si="24"/>
        <v>73752</v>
      </c>
      <c r="E11" s="192">
        <f t="shared" si="25"/>
        <v>65368</v>
      </c>
      <c r="F11" s="190">
        <f t="shared" si="1"/>
        <v>28376</v>
      </c>
      <c r="G11" s="191">
        <f t="shared" si="26"/>
        <v>15045</v>
      </c>
      <c r="H11" s="193">
        <f t="shared" si="26"/>
        <v>13331</v>
      </c>
      <c r="I11" s="190">
        <f t="shared" si="2"/>
        <v>13729</v>
      </c>
      <c r="J11" s="191">
        <f t="shared" si="27"/>
        <v>7217</v>
      </c>
      <c r="K11" s="193">
        <f t="shared" si="27"/>
        <v>6512</v>
      </c>
      <c r="L11" s="190">
        <f t="shared" si="3"/>
        <v>7293</v>
      </c>
      <c r="M11" s="191">
        <f t="shared" si="28"/>
        <v>3947</v>
      </c>
      <c r="N11" s="193">
        <f t="shared" si="28"/>
        <v>3346</v>
      </c>
      <c r="O11" s="190">
        <f t="shared" si="4"/>
        <v>8313</v>
      </c>
      <c r="P11" s="191">
        <f t="shared" si="29"/>
        <v>4337</v>
      </c>
      <c r="Q11" s="193">
        <f t="shared" si="29"/>
        <v>3976</v>
      </c>
      <c r="R11" s="190">
        <f t="shared" si="5"/>
        <v>26848</v>
      </c>
      <c r="S11" s="191">
        <f t="shared" si="30"/>
        <v>14135</v>
      </c>
      <c r="T11" s="193">
        <f t="shared" si="30"/>
        <v>12713</v>
      </c>
      <c r="U11" s="190">
        <f t="shared" si="6"/>
        <v>5625</v>
      </c>
      <c r="V11" s="191">
        <f t="shared" si="31"/>
        <v>3012</v>
      </c>
      <c r="W11" s="193">
        <f t="shared" si="31"/>
        <v>2613</v>
      </c>
      <c r="X11" s="190">
        <f t="shared" si="7"/>
        <v>4169</v>
      </c>
      <c r="Y11" s="191">
        <f t="shared" si="32"/>
        <v>2293</v>
      </c>
      <c r="Z11" s="193">
        <f t="shared" si="32"/>
        <v>1876</v>
      </c>
      <c r="AA11" s="190">
        <f t="shared" si="8"/>
        <v>4662</v>
      </c>
      <c r="AB11" s="191">
        <f t="shared" si="33"/>
        <v>2502</v>
      </c>
      <c r="AC11" s="193">
        <f t="shared" si="33"/>
        <v>2160</v>
      </c>
      <c r="AD11" s="190">
        <f t="shared" si="9"/>
        <v>3692</v>
      </c>
      <c r="AE11" s="191">
        <f t="shared" si="34"/>
        <v>1986</v>
      </c>
      <c r="AF11" s="193">
        <f t="shared" si="34"/>
        <v>1706</v>
      </c>
      <c r="AG11" s="190">
        <f t="shared" si="10"/>
        <v>14276</v>
      </c>
      <c r="AH11" s="191">
        <f t="shared" si="35"/>
        <v>7446</v>
      </c>
      <c r="AI11" s="193">
        <f t="shared" si="35"/>
        <v>6830</v>
      </c>
      <c r="AJ11" s="190">
        <f t="shared" si="11"/>
        <v>674</v>
      </c>
      <c r="AK11" s="191">
        <f t="shared" si="36"/>
        <v>366</v>
      </c>
      <c r="AL11" s="193">
        <f t="shared" si="36"/>
        <v>308</v>
      </c>
      <c r="AM11" s="190">
        <f t="shared" si="12"/>
        <v>1506</v>
      </c>
      <c r="AN11" s="191">
        <f t="shared" si="37"/>
        <v>769</v>
      </c>
      <c r="AO11" s="193">
        <f t="shared" si="37"/>
        <v>737</v>
      </c>
      <c r="AP11" s="190">
        <f t="shared" si="13"/>
        <v>809</v>
      </c>
      <c r="AQ11" s="191">
        <f t="shared" si="38"/>
        <v>422</v>
      </c>
      <c r="AR11" s="193">
        <f t="shared" si="38"/>
        <v>387</v>
      </c>
      <c r="AS11" s="190">
        <f t="shared" si="14"/>
        <v>619</v>
      </c>
      <c r="AT11" s="191">
        <f t="shared" si="39"/>
        <v>324</v>
      </c>
      <c r="AU11" s="193">
        <f t="shared" si="39"/>
        <v>295</v>
      </c>
      <c r="AV11" s="190">
        <f t="shared" si="15"/>
        <v>1355</v>
      </c>
      <c r="AW11" s="191">
        <f t="shared" si="40"/>
        <v>698</v>
      </c>
      <c r="AX11" s="193">
        <f t="shared" si="40"/>
        <v>657</v>
      </c>
      <c r="AY11" s="190">
        <f t="shared" si="16"/>
        <v>1465</v>
      </c>
      <c r="AZ11" s="191">
        <f t="shared" si="41"/>
        <v>779</v>
      </c>
      <c r="BA11" s="193">
        <f t="shared" si="41"/>
        <v>686</v>
      </c>
      <c r="BB11" s="190">
        <f t="shared" si="17"/>
        <v>1344</v>
      </c>
      <c r="BC11" s="191">
        <f t="shared" si="42"/>
        <v>714</v>
      </c>
      <c r="BD11" s="193">
        <f t="shared" si="42"/>
        <v>630</v>
      </c>
      <c r="BE11" s="190">
        <f t="shared" si="18"/>
        <v>1533</v>
      </c>
      <c r="BF11" s="191">
        <f t="shared" si="43"/>
        <v>828</v>
      </c>
      <c r="BG11" s="193">
        <f t="shared" si="43"/>
        <v>705</v>
      </c>
      <c r="BH11" s="190">
        <f t="shared" si="19"/>
        <v>6763</v>
      </c>
      <c r="BI11" s="191">
        <f t="shared" si="44"/>
        <v>3628</v>
      </c>
      <c r="BJ11" s="193">
        <f t="shared" si="44"/>
        <v>3135</v>
      </c>
      <c r="BK11" s="190">
        <f t="shared" si="20"/>
        <v>2037</v>
      </c>
      <c r="BL11" s="191">
        <f t="shared" si="45"/>
        <v>1091</v>
      </c>
      <c r="BM11" s="193">
        <f t="shared" si="45"/>
        <v>946</v>
      </c>
      <c r="BN11" s="190">
        <f t="shared" si="21"/>
        <v>1245</v>
      </c>
      <c r="BO11" s="191">
        <f t="shared" si="46"/>
        <v>679</v>
      </c>
      <c r="BP11" s="193">
        <f t="shared" si="46"/>
        <v>566</v>
      </c>
      <c r="BQ11" s="190">
        <f t="shared" si="22"/>
        <v>2469</v>
      </c>
      <c r="BR11" s="191">
        <f t="shared" si="47"/>
        <v>1370</v>
      </c>
      <c r="BS11" s="193">
        <f t="shared" si="47"/>
        <v>1099</v>
      </c>
      <c r="BT11" s="190">
        <f t="shared" si="23"/>
        <v>318</v>
      </c>
      <c r="BU11" s="191">
        <f t="shared" si="48"/>
        <v>164</v>
      </c>
      <c r="BV11" s="193">
        <f t="shared" si="48"/>
        <v>154</v>
      </c>
    </row>
    <row r="12" spans="1:98" ht="15" customHeight="1">
      <c r="A12" s="114"/>
      <c r="B12" s="66" t="s">
        <v>6</v>
      </c>
      <c r="C12" s="190">
        <f t="shared" si="0"/>
        <v>170373</v>
      </c>
      <c r="D12" s="191">
        <f t="shared" si="24"/>
        <v>95144</v>
      </c>
      <c r="E12" s="192">
        <f t="shared" si="25"/>
        <v>75229</v>
      </c>
      <c r="F12" s="190">
        <f t="shared" si="1"/>
        <v>33102</v>
      </c>
      <c r="G12" s="191">
        <f t="shared" si="26"/>
        <v>18592</v>
      </c>
      <c r="H12" s="193">
        <f t="shared" si="26"/>
        <v>14510</v>
      </c>
      <c r="I12" s="190">
        <f t="shared" si="2"/>
        <v>17621</v>
      </c>
      <c r="J12" s="191">
        <f t="shared" si="27"/>
        <v>9944</v>
      </c>
      <c r="K12" s="193">
        <f t="shared" si="27"/>
        <v>7677</v>
      </c>
      <c r="L12" s="190">
        <f t="shared" si="3"/>
        <v>8737</v>
      </c>
      <c r="M12" s="191">
        <f t="shared" si="28"/>
        <v>4883</v>
      </c>
      <c r="N12" s="193">
        <f t="shared" si="28"/>
        <v>3854</v>
      </c>
      <c r="O12" s="190">
        <f t="shared" si="4"/>
        <v>9556</v>
      </c>
      <c r="P12" s="191">
        <f t="shared" si="29"/>
        <v>5194</v>
      </c>
      <c r="Q12" s="193">
        <f t="shared" si="29"/>
        <v>4362</v>
      </c>
      <c r="R12" s="190">
        <f t="shared" si="5"/>
        <v>31394</v>
      </c>
      <c r="S12" s="191">
        <f t="shared" si="30"/>
        <v>17222</v>
      </c>
      <c r="T12" s="193">
        <f t="shared" si="30"/>
        <v>14172</v>
      </c>
      <c r="U12" s="190">
        <f t="shared" si="6"/>
        <v>6295</v>
      </c>
      <c r="V12" s="191">
        <f t="shared" si="31"/>
        <v>3587</v>
      </c>
      <c r="W12" s="193">
        <f t="shared" si="31"/>
        <v>2708</v>
      </c>
      <c r="X12" s="190">
        <f t="shared" si="7"/>
        <v>6193</v>
      </c>
      <c r="Y12" s="191">
        <f t="shared" si="32"/>
        <v>3691</v>
      </c>
      <c r="Z12" s="193">
        <f t="shared" si="32"/>
        <v>2502</v>
      </c>
      <c r="AA12" s="190">
        <f t="shared" si="8"/>
        <v>5283</v>
      </c>
      <c r="AB12" s="191">
        <f t="shared" si="33"/>
        <v>2984</v>
      </c>
      <c r="AC12" s="193">
        <f t="shared" si="33"/>
        <v>2299</v>
      </c>
      <c r="AD12" s="190">
        <f t="shared" si="9"/>
        <v>3750</v>
      </c>
      <c r="AE12" s="191">
        <f t="shared" si="34"/>
        <v>2090</v>
      </c>
      <c r="AF12" s="193">
        <f t="shared" si="34"/>
        <v>1660</v>
      </c>
      <c r="AG12" s="190">
        <f t="shared" si="10"/>
        <v>21816</v>
      </c>
      <c r="AH12" s="191">
        <f t="shared" si="35"/>
        <v>11761</v>
      </c>
      <c r="AI12" s="193">
        <f t="shared" si="35"/>
        <v>10055</v>
      </c>
      <c r="AJ12" s="190">
        <f t="shared" si="11"/>
        <v>1062</v>
      </c>
      <c r="AK12" s="191">
        <f t="shared" si="36"/>
        <v>602</v>
      </c>
      <c r="AL12" s="193">
        <f t="shared" si="36"/>
        <v>460</v>
      </c>
      <c r="AM12" s="190">
        <f t="shared" si="12"/>
        <v>1938</v>
      </c>
      <c r="AN12" s="191">
        <f t="shared" si="37"/>
        <v>1102</v>
      </c>
      <c r="AO12" s="193">
        <f t="shared" si="37"/>
        <v>836</v>
      </c>
      <c r="AP12" s="190">
        <f t="shared" si="13"/>
        <v>1094</v>
      </c>
      <c r="AQ12" s="191">
        <f t="shared" si="38"/>
        <v>611</v>
      </c>
      <c r="AR12" s="193">
        <f t="shared" si="38"/>
        <v>483</v>
      </c>
      <c r="AS12" s="190">
        <f t="shared" si="14"/>
        <v>739</v>
      </c>
      <c r="AT12" s="191">
        <f t="shared" si="39"/>
        <v>428</v>
      </c>
      <c r="AU12" s="193">
        <f t="shared" si="39"/>
        <v>311</v>
      </c>
      <c r="AV12" s="190">
        <f t="shared" si="15"/>
        <v>1687</v>
      </c>
      <c r="AW12" s="191">
        <f t="shared" si="40"/>
        <v>982</v>
      </c>
      <c r="AX12" s="193">
        <f t="shared" si="40"/>
        <v>705</v>
      </c>
      <c r="AY12" s="190">
        <f t="shared" si="16"/>
        <v>1913</v>
      </c>
      <c r="AZ12" s="191">
        <f t="shared" si="41"/>
        <v>1047</v>
      </c>
      <c r="BA12" s="193">
        <f t="shared" si="41"/>
        <v>866</v>
      </c>
      <c r="BB12" s="190">
        <f t="shared" si="17"/>
        <v>1710</v>
      </c>
      <c r="BC12" s="191">
        <f t="shared" si="42"/>
        <v>1000</v>
      </c>
      <c r="BD12" s="193">
        <f t="shared" si="42"/>
        <v>710</v>
      </c>
      <c r="BE12" s="190">
        <f t="shared" si="18"/>
        <v>2275</v>
      </c>
      <c r="BF12" s="191">
        <f t="shared" si="43"/>
        <v>1364</v>
      </c>
      <c r="BG12" s="193">
        <f t="shared" si="43"/>
        <v>911</v>
      </c>
      <c r="BH12" s="190">
        <f t="shared" si="19"/>
        <v>7350</v>
      </c>
      <c r="BI12" s="191">
        <f t="shared" si="44"/>
        <v>4094</v>
      </c>
      <c r="BJ12" s="193">
        <f t="shared" si="44"/>
        <v>3256</v>
      </c>
      <c r="BK12" s="190">
        <f t="shared" si="20"/>
        <v>2241</v>
      </c>
      <c r="BL12" s="191">
        <f t="shared" si="45"/>
        <v>1266</v>
      </c>
      <c r="BM12" s="193">
        <f t="shared" si="45"/>
        <v>975</v>
      </c>
      <c r="BN12" s="190">
        <f t="shared" si="21"/>
        <v>1354</v>
      </c>
      <c r="BO12" s="191">
        <f t="shared" si="46"/>
        <v>749</v>
      </c>
      <c r="BP12" s="193">
        <f t="shared" si="46"/>
        <v>605</v>
      </c>
      <c r="BQ12" s="190">
        <f t="shared" si="22"/>
        <v>2759</v>
      </c>
      <c r="BR12" s="191">
        <f t="shared" si="47"/>
        <v>1645</v>
      </c>
      <c r="BS12" s="193">
        <f t="shared" si="47"/>
        <v>1114</v>
      </c>
      <c r="BT12" s="190">
        <f t="shared" si="23"/>
        <v>504</v>
      </c>
      <c r="BU12" s="191">
        <f t="shared" si="48"/>
        <v>306</v>
      </c>
      <c r="BV12" s="193">
        <f t="shared" si="48"/>
        <v>198</v>
      </c>
    </row>
    <row r="13" spans="1:98" ht="15" customHeight="1">
      <c r="A13" s="114"/>
      <c r="B13" s="66" t="s">
        <v>7</v>
      </c>
      <c r="C13" s="190">
        <f t="shared" si="0"/>
        <v>153167</v>
      </c>
      <c r="D13" s="191">
        <f t="shared" si="24"/>
        <v>87982</v>
      </c>
      <c r="E13" s="192">
        <f t="shared" si="25"/>
        <v>65185</v>
      </c>
      <c r="F13" s="190">
        <f t="shared" si="1"/>
        <v>29170</v>
      </c>
      <c r="G13" s="191">
        <f t="shared" si="26"/>
        <v>16800</v>
      </c>
      <c r="H13" s="193">
        <f t="shared" si="26"/>
        <v>12370</v>
      </c>
      <c r="I13" s="190">
        <f t="shared" si="2"/>
        <v>15257</v>
      </c>
      <c r="J13" s="191">
        <f t="shared" si="27"/>
        <v>9059</v>
      </c>
      <c r="K13" s="193">
        <f t="shared" si="27"/>
        <v>6198</v>
      </c>
      <c r="L13" s="190">
        <f t="shared" si="3"/>
        <v>7828</v>
      </c>
      <c r="M13" s="191">
        <f t="shared" si="28"/>
        <v>4401</v>
      </c>
      <c r="N13" s="193">
        <f t="shared" si="28"/>
        <v>3427</v>
      </c>
      <c r="O13" s="190">
        <f t="shared" si="4"/>
        <v>8006</v>
      </c>
      <c r="P13" s="191">
        <f t="shared" si="29"/>
        <v>4470</v>
      </c>
      <c r="Q13" s="193">
        <f t="shared" si="29"/>
        <v>3536</v>
      </c>
      <c r="R13" s="190">
        <f t="shared" si="5"/>
        <v>30819</v>
      </c>
      <c r="S13" s="191">
        <f t="shared" si="30"/>
        <v>16850</v>
      </c>
      <c r="T13" s="193">
        <f t="shared" si="30"/>
        <v>13969</v>
      </c>
      <c r="U13" s="190">
        <f t="shared" si="6"/>
        <v>4607</v>
      </c>
      <c r="V13" s="191">
        <f t="shared" si="31"/>
        <v>2756</v>
      </c>
      <c r="W13" s="193">
        <f t="shared" si="31"/>
        <v>1851</v>
      </c>
      <c r="X13" s="190">
        <f t="shared" si="7"/>
        <v>5443</v>
      </c>
      <c r="Y13" s="191">
        <f t="shared" si="32"/>
        <v>3365</v>
      </c>
      <c r="Z13" s="193">
        <f t="shared" si="32"/>
        <v>2078</v>
      </c>
      <c r="AA13" s="190">
        <f t="shared" si="8"/>
        <v>3975</v>
      </c>
      <c r="AB13" s="191">
        <f t="shared" si="33"/>
        <v>2290</v>
      </c>
      <c r="AC13" s="193">
        <f t="shared" si="33"/>
        <v>1685</v>
      </c>
      <c r="AD13" s="190">
        <f t="shared" si="9"/>
        <v>2738</v>
      </c>
      <c r="AE13" s="191">
        <f t="shared" si="34"/>
        <v>1541</v>
      </c>
      <c r="AF13" s="193">
        <f t="shared" si="34"/>
        <v>1197</v>
      </c>
      <c r="AG13" s="190">
        <f t="shared" si="10"/>
        <v>19374</v>
      </c>
      <c r="AH13" s="191">
        <f t="shared" si="35"/>
        <v>11149</v>
      </c>
      <c r="AI13" s="193">
        <f t="shared" si="35"/>
        <v>8225</v>
      </c>
      <c r="AJ13" s="190">
        <f t="shared" si="11"/>
        <v>964</v>
      </c>
      <c r="AK13" s="191">
        <f t="shared" si="36"/>
        <v>634</v>
      </c>
      <c r="AL13" s="193">
        <f t="shared" si="36"/>
        <v>330</v>
      </c>
      <c r="AM13" s="190">
        <f t="shared" si="12"/>
        <v>1874</v>
      </c>
      <c r="AN13" s="191">
        <f t="shared" si="37"/>
        <v>1100</v>
      </c>
      <c r="AO13" s="193">
        <f t="shared" si="37"/>
        <v>774</v>
      </c>
      <c r="AP13" s="190">
        <f t="shared" si="13"/>
        <v>972</v>
      </c>
      <c r="AQ13" s="191">
        <f t="shared" si="38"/>
        <v>590</v>
      </c>
      <c r="AR13" s="193">
        <f t="shared" si="38"/>
        <v>382</v>
      </c>
      <c r="AS13" s="190">
        <f t="shared" si="14"/>
        <v>600</v>
      </c>
      <c r="AT13" s="191">
        <f t="shared" si="39"/>
        <v>323</v>
      </c>
      <c r="AU13" s="193">
        <f t="shared" si="39"/>
        <v>277</v>
      </c>
      <c r="AV13" s="190">
        <f t="shared" si="15"/>
        <v>1565</v>
      </c>
      <c r="AW13" s="191">
        <f t="shared" si="40"/>
        <v>984</v>
      </c>
      <c r="AX13" s="193">
        <f t="shared" si="40"/>
        <v>581</v>
      </c>
      <c r="AY13" s="190">
        <f t="shared" si="16"/>
        <v>1835</v>
      </c>
      <c r="AZ13" s="191">
        <f t="shared" si="41"/>
        <v>1044</v>
      </c>
      <c r="BA13" s="193">
        <f t="shared" si="41"/>
        <v>791</v>
      </c>
      <c r="BB13" s="190">
        <f t="shared" si="17"/>
        <v>1755</v>
      </c>
      <c r="BC13" s="191">
        <f t="shared" si="42"/>
        <v>1133</v>
      </c>
      <c r="BD13" s="193">
        <f t="shared" si="42"/>
        <v>622</v>
      </c>
      <c r="BE13" s="190">
        <f t="shared" si="18"/>
        <v>2429</v>
      </c>
      <c r="BF13" s="191">
        <f t="shared" si="43"/>
        <v>1499</v>
      </c>
      <c r="BG13" s="193">
        <f t="shared" si="43"/>
        <v>930</v>
      </c>
      <c r="BH13" s="190">
        <f t="shared" si="19"/>
        <v>7797</v>
      </c>
      <c r="BI13" s="191">
        <f t="shared" si="44"/>
        <v>4342</v>
      </c>
      <c r="BJ13" s="193">
        <f t="shared" si="44"/>
        <v>3455</v>
      </c>
      <c r="BK13" s="190">
        <f t="shared" si="20"/>
        <v>2046</v>
      </c>
      <c r="BL13" s="191">
        <f t="shared" si="45"/>
        <v>1134</v>
      </c>
      <c r="BM13" s="193">
        <f t="shared" si="45"/>
        <v>912</v>
      </c>
      <c r="BN13" s="190">
        <f t="shared" si="21"/>
        <v>1074</v>
      </c>
      <c r="BO13" s="191">
        <f t="shared" si="46"/>
        <v>576</v>
      </c>
      <c r="BP13" s="193">
        <f t="shared" si="46"/>
        <v>498</v>
      </c>
      <c r="BQ13" s="190">
        <f t="shared" si="22"/>
        <v>2461</v>
      </c>
      <c r="BR13" s="191">
        <f t="shared" si="47"/>
        <v>1591</v>
      </c>
      <c r="BS13" s="193">
        <f t="shared" si="47"/>
        <v>870</v>
      </c>
      <c r="BT13" s="190">
        <f t="shared" si="23"/>
        <v>578</v>
      </c>
      <c r="BU13" s="191">
        <f t="shared" si="48"/>
        <v>351</v>
      </c>
      <c r="BV13" s="193">
        <f t="shared" si="48"/>
        <v>227</v>
      </c>
    </row>
    <row r="14" spans="1:98" ht="15" customHeight="1">
      <c r="A14" s="114"/>
      <c r="B14" s="66" t="s">
        <v>8</v>
      </c>
      <c r="C14" s="190">
        <f t="shared" si="0"/>
        <v>149432</v>
      </c>
      <c r="D14" s="191">
        <f t="shared" si="24"/>
        <v>81686</v>
      </c>
      <c r="E14" s="192">
        <f t="shared" si="25"/>
        <v>67746</v>
      </c>
      <c r="F14" s="190">
        <f t="shared" si="1"/>
        <v>28593</v>
      </c>
      <c r="G14" s="191">
        <f t="shared" si="26"/>
        <v>15214</v>
      </c>
      <c r="H14" s="193">
        <f t="shared" si="26"/>
        <v>13379</v>
      </c>
      <c r="I14" s="190">
        <f t="shared" si="2"/>
        <v>13679</v>
      </c>
      <c r="J14" s="191">
        <f t="shared" si="27"/>
        <v>7649</v>
      </c>
      <c r="K14" s="193">
        <f t="shared" si="27"/>
        <v>6030</v>
      </c>
      <c r="L14" s="190">
        <f t="shared" si="3"/>
        <v>7516</v>
      </c>
      <c r="M14" s="191">
        <f t="shared" si="28"/>
        <v>4060</v>
      </c>
      <c r="N14" s="193">
        <f t="shared" si="28"/>
        <v>3456</v>
      </c>
      <c r="O14" s="190">
        <f t="shared" si="4"/>
        <v>7704</v>
      </c>
      <c r="P14" s="191">
        <f t="shared" si="29"/>
        <v>4032</v>
      </c>
      <c r="Q14" s="193">
        <f t="shared" si="29"/>
        <v>3672</v>
      </c>
      <c r="R14" s="190">
        <f t="shared" si="5"/>
        <v>33013</v>
      </c>
      <c r="S14" s="191">
        <f t="shared" si="30"/>
        <v>17582</v>
      </c>
      <c r="T14" s="193">
        <f t="shared" si="30"/>
        <v>15431</v>
      </c>
      <c r="U14" s="190">
        <f t="shared" si="6"/>
        <v>4230</v>
      </c>
      <c r="V14" s="191">
        <f t="shared" si="31"/>
        <v>2277</v>
      </c>
      <c r="W14" s="193">
        <f t="shared" si="31"/>
        <v>1953</v>
      </c>
      <c r="X14" s="190">
        <f t="shared" si="7"/>
        <v>4964</v>
      </c>
      <c r="Y14" s="191">
        <f t="shared" si="32"/>
        <v>2956</v>
      </c>
      <c r="Z14" s="193">
        <f t="shared" si="32"/>
        <v>2008</v>
      </c>
      <c r="AA14" s="190">
        <f t="shared" si="8"/>
        <v>3872</v>
      </c>
      <c r="AB14" s="191">
        <f t="shared" si="33"/>
        <v>2093</v>
      </c>
      <c r="AC14" s="193">
        <f t="shared" si="33"/>
        <v>1779</v>
      </c>
      <c r="AD14" s="190">
        <f t="shared" si="9"/>
        <v>2932</v>
      </c>
      <c r="AE14" s="191">
        <f t="shared" si="34"/>
        <v>1606</v>
      </c>
      <c r="AF14" s="193">
        <f t="shared" si="34"/>
        <v>1326</v>
      </c>
      <c r="AG14" s="190">
        <f t="shared" si="10"/>
        <v>17009</v>
      </c>
      <c r="AH14" s="191">
        <f t="shared" si="35"/>
        <v>9381</v>
      </c>
      <c r="AI14" s="193">
        <f t="shared" si="35"/>
        <v>7628</v>
      </c>
      <c r="AJ14" s="190">
        <f t="shared" si="11"/>
        <v>876</v>
      </c>
      <c r="AK14" s="191">
        <f t="shared" si="36"/>
        <v>542</v>
      </c>
      <c r="AL14" s="193">
        <f t="shared" si="36"/>
        <v>334</v>
      </c>
      <c r="AM14" s="190">
        <f t="shared" si="12"/>
        <v>1681</v>
      </c>
      <c r="AN14" s="191">
        <f t="shared" si="37"/>
        <v>942</v>
      </c>
      <c r="AO14" s="193">
        <f t="shared" si="37"/>
        <v>739</v>
      </c>
      <c r="AP14" s="190">
        <f t="shared" si="13"/>
        <v>877</v>
      </c>
      <c r="AQ14" s="191">
        <f t="shared" si="38"/>
        <v>524</v>
      </c>
      <c r="AR14" s="193">
        <f t="shared" si="38"/>
        <v>353</v>
      </c>
      <c r="AS14" s="190">
        <f t="shared" si="14"/>
        <v>545</v>
      </c>
      <c r="AT14" s="191">
        <f t="shared" si="39"/>
        <v>286</v>
      </c>
      <c r="AU14" s="193">
        <f t="shared" si="39"/>
        <v>259</v>
      </c>
      <c r="AV14" s="190">
        <f t="shared" si="15"/>
        <v>1419</v>
      </c>
      <c r="AW14" s="191">
        <f t="shared" si="40"/>
        <v>774</v>
      </c>
      <c r="AX14" s="193">
        <f t="shared" si="40"/>
        <v>645</v>
      </c>
      <c r="AY14" s="190">
        <f t="shared" si="16"/>
        <v>1546</v>
      </c>
      <c r="AZ14" s="191">
        <f t="shared" si="41"/>
        <v>849</v>
      </c>
      <c r="BA14" s="193">
        <f t="shared" si="41"/>
        <v>697</v>
      </c>
      <c r="BB14" s="190">
        <f t="shared" si="17"/>
        <v>1648</v>
      </c>
      <c r="BC14" s="191">
        <f t="shared" si="42"/>
        <v>1047</v>
      </c>
      <c r="BD14" s="193">
        <f t="shared" si="42"/>
        <v>601</v>
      </c>
      <c r="BE14" s="190">
        <f t="shared" si="18"/>
        <v>2172</v>
      </c>
      <c r="BF14" s="191">
        <f t="shared" si="43"/>
        <v>1282</v>
      </c>
      <c r="BG14" s="193">
        <f t="shared" si="43"/>
        <v>890</v>
      </c>
      <c r="BH14" s="190">
        <f t="shared" si="19"/>
        <v>8903</v>
      </c>
      <c r="BI14" s="191">
        <f t="shared" si="44"/>
        <v>5076</v>
      </c>
      <c r="BJ14" s="193">
        <f t="shared" si="44"/>
        <v>3827</v>
      </c>
      <c r="BK14" s="190">
        <f t="shared" si="20"/>
        <v>2298</v>
      </c>
      <c r="BL14" s="191">
        <f t="shared" si="45"/>
        <v>1203</v>
      </c>
      <c r="BM14" s="193">
        <f t="shared" si="45"/>
        <v>1095</v>
      </c>
      <c r="BN14" s="190">
        <f t="shared" si="21"/>
        <v>1087</v>
      </c>
      <c r="BO14" s="191">
        <f t="shared" si="46"/>
        <v>579</v>
      </c>
      <c r="BP14" s="193">
        <f t="shared" si="46"/>
        <v>508</v>
      </c>
      <c r="BQ14" s="190">
        <f t="shared" si="22"/>
        <v>2367</v>
      </c>
      <c r="BR14" s="191">
        <f t="shared" si="47"/>
        <v>1427</v>
      </c>
      <c r="BS14" s="193">
        <f t="shared" si="47"/>
        <v>940</v>
      </c>
      <c r="BT14" s="190">
        <f t="shared" si="23"/>
        <v>501</v>
      </c>
      <c r="BU14" s="191">
        <f t="shared" si="48"/>
        <v>305</v>
      </c>
      <c r="BV14" s="193">
        <f t="shared" si="48"/>
        <v>196</v>
      </c>
    </row>
    <row r="15" spans="1:98" ht="15" customHeight="1">
      <c r="A15" s="114"/>
      <c r="B15" s="66" t="s">
        <v>9</v>
      </c>
      <c r="C15" s="190">
        <f t="shared" si="0"/>
        <v>189784</v>
      </c>
      <c r="D15" s="191">
        <f t="shared" si="24"/>
        <v>100345</v>
      </c>
      <c r="E15" s="192">
        <f t="shared" si="25"/>
        <v>89439</v>
      </c>
      <c r="F15" s="190">
        <f t="shared" si="1"/>
        <v>38575</v>
      </c>
      <c r="G15" s="191">
        <f t="shared" si="26"/>
        <v>19889</v>
      </c>
      <c r="H15" s="193">
        <f t="shared" si="26"/>
        <v>18686</v>
      </c>
      <c r="I15" s="190">
        <f t="shared" si="2"/>
        <v>17450</v>
      </c>
      <c r="J15" s="191">
        <f t="shared" si="27"/>
        <v>9528</v>
      </c>
      <c r="K15" s="193">
        <f t="shared" si="27"/>
        <v>7922</v>
      </c>
      <c r="L15" s="190">
        <f t="shared" si="3"/>
        <v>9683</v>
      </c>
      <c r="M15" s="191">
        <f t="shared" si="28"/>
        <v>5121</v>
      </c>
      <c r="N15" s="193">
        <f t="shared" si="28"/>
        <v>4562</v>
      </c>
      <c r="O15" s="190">
        <f t="shared" si="4"/>
        <v>9987</v>
      </c>
      <c r="P15" s="191">
        <f t="shared" si="29"/>
        <v>5016</v>
      </c>
      <c r="Q15" s="193">
        <f t="shared" si="29"/>
        <v>4971</v>
      </c>
      <c r="R15" s="190">
        <f t="shared" si="5"/>
        <v>40149</v>
      </c>
      <c r="S15" s="191">
        <f t="shared" si="30"/>
        <v>21041</v>
      </c>
      <c r="T15" s="193">
        <f t="shared" si="30"/>
        <v>19108</v>
      </c>
      <c r="U15" s="190">
        <f t="shared" si="6"/>
        <v>6081</v>
      </c>
      <c r="V15" s="191">
        <f t="shared" si="31"/>
        <v>3131</v>
      </c>
      <c r="W15" s="193">
        <f t="shared" si="31"/>
        <v>2950</v>
      </c>
      <c r="X15" s="190">
        <f t="shared" si="7"/>
        <v>6069</v>
      </c>
      <c r="Y15" s="191">
        <f t="shared" si="32"/>
        <v>3422</v>
      </c>
      <c r="Z15" s="193">
        <f t="shared" si="32"/>
        <v>2647</v>
      </c>
      <c r="AA15" s="190">
        <f t="shared" si="8"/>
        <v>4868</v>
      </c>
      <c r="AB15" s="191">
        <f t="shared" si="33"/>
        <v>2565</v>
      </c>
      <c r="AC15" s="193">
        <f t="shared" si="33"/>
        <v>2303</v>
      </c>
      <c r="AD15" s="190">
        <f t="shared" si="9"/>
        <v>3780</v>
      </c>
      <c r="AE15" s="191">
        <f t="shared" si="34"/>
        <v>1963</v>
      </c>
      <c r="AF15" s="193">
        <f t="shared" si="34"/>
        <v>1817</v>
      </c>
      <c r="AG15" s="190">
        <f t="shared" si="10"/>
        <v>20995</v>
      </c>
      <c r="AH15" s="191">
        <f t="shared" si="35"/>
        <v>10989</v>
      </c>
      <c r="AI15" s="193">
        <f t="shared" si="35"/>
        <v>10006</v>
      </c>
      <c r="AJ15" s="190">
        <f t="shared" si="11"/>
        <v>970</v>
      </c>
      <c r="AK15" s="191">
        <f t="shared" si="36"/>
        <v>556</v>
      </c>
      <c r="AL15" s="193">
        <f t="shared" si="36"/>
        <v>414</v>
      </c>
      <c r="AM15" s="190">
        <f t="shared" si="12"/>
        <v>2021</v>
      </c>
      <c r="AN15" s="191">
        <f t="shared" si="37"/>
        <v>1127</v>
      </c>
      <c r="AO15" s="193">
        <f t="shared" si="37"/>
        <v>894</v>
      </c>
      <c r="AP15" s="190">
        <f t="shared" si="13"/>
        <v>1064</v>
      </c>
      <c r="AQ15" s="191">
        <f t="shared" si="38"/>
        <v>568</v>
      </c>
      <c r="AR15" s="193">
        <f t="shared" si="38"/>
        <v>496</v>
      </c>
      <c r="AS15" s="190">
        <f t="shared" si="14"/>
        <v>731</v>
      </c>
      <c r="AT15" s="191">
        <f t="shared" si="39"/>
        <v>377</v>
      </c>
      <c r="AU15" s="193">
        <f t="shared" si="39"/>
        <v>354</v>
      </c>
      <c r="AV15" s="190">
        <f t="shared" si="15"/>
        <v>1837</v>
      </c>
      <c r="AW15" s="191">
        <f t="shared" si="40"/>
        <v>1033</v>
      </c>
      <c r="AX15" s="193">
        <f t="shared" si="40"/>
        <v>804</v>
      </c>
      <c r="AY15" s="190">
        <f t="shared" si="16"/>
        <v>1944</v>
      </c>
      <c r="AZ15" s="191">
        <f t="shared" si="41"/>
        <v>1022</v>
      </c>
      <c r="BA15" s="193">
        <f t="shared" si="41"/>
        <v>922</v>
      </c>
      <c r="BB15" s="190">
        <f t="shared" si="17"/>
        <v>1930</v>
      </c>
      <c r="BC15" s="191">
        <f t="shared" si="42"/>
        <v>1122</v>
      </c>
      <c r="BD15" s="193">
        <f t="shared" si="42"/>
        <v>808</v>
      </c>
      <c r="BE15" s="190">
        <f t="shared" si="18"/>
        <v>2246</v>
      </c>
      <c r="BF15" s="191">
        <f t="shared" si="43"/>
        <v>1281</v>
      </c>
      <c r="BG15" s="193">
        <f t="shared" si="43"/>
        <v>965</v>
      </c>
      <c r="BH15" s="190">
        <f t="shared" si="19"/>
        <v>11118</v>
      </c>
      <c r="BI15" s="191">
        <f t="shared" si="44"/>
        <v>6167</v>
      </c>
      <c r="BJ15" s="193">
        <f t="shared" si="44"/>
        <v>4951</v>
      </c>
      <c r="BK15" s="190">
        <f t="shared" si="20"/>
        <v>3221</v>
      </c>
      <c r="BL15" s="191">
        <f t="shared" si="45"/>
        <v>1594</v>
      </c>
      <c r="BM15" s="193">
        <f t="shared" si="45"/>
        <v>1627</v>
      </c>
      <c r="BN15" s="190">
        <f t="shared" si="21"/>
        <v>1394</v>
      </c>
      <c r="BO15" s="191">
        <f t="shared" si="46"/>
        <v>742</v>
      </c>
      <c r="BP15" s="193">
        <f t="shared" si="46"/>
        <v>652</v>
      </c>
      <c r="BQ15" s="190">
        <f t="shared" si="22"/>
        <v>3060</v>
      </c>
      <c r="BR15" s="191">
        <f t="shared" si="47"/>
        <v>1720</v>
      </c>
      <c r="BS15" s="193">
        <f t="shared" si="47"/>
        <v>1340</v>
      </c>
      <c r="BT15" s="190">
        <f t="shared" si="23"/>
        <v>611</v>
      </c>
      <c r="BU15" s="191">
        <f t="shared" si="48"/>
        <v>371</v>
      </c>
      <c r="BV15" s="193">
        <f t="shared" si="48"/>
        <v>240</v>
      </c>
    </row>
    <row r="16" spans="1:98" ht="15" customHeight="1">
      <c r="A16" s="114"/>
      <c r="B16" s="66" t="s">
        <v>10</v>
      </c>
      <c r="C16" s="190">
        <f t="shared" si="0"/>
        <v>187127</v>
      </c>
      <c r="D16" s="191">
        <f t="shared" si="24"/>
        <v>98028</v>
      </c>
      <c r="E16" s="192">
        <f t="shared" si="25"/>
        <v>89099</v>
      </c>
      <c r="F16" s="190">
        <f t="shared" si="1"/>
        <v>37117</v>
      </c>
      <c r="G16" s="191">
        <f t="shared" si="26"/>
        <v>18834</v>
      </c>
      <c r="H16" s="193">
        <f t="shared" si="26"/>
        <v>18283</v>
      </c>
      <c r="I16" s="190">
        <f t="shared" si="2"/>
        <v>18094</v>
      </c>
      <c r="J16" s="191">
        <f t="shared" si="27"/>
        <v>9553</v>
      </c>
      <c r="K16" s="193">
        <f t="shared" si="27"/>
        <v>8541</v>
      </c>
      <c r="L16" s="190">
        <f t="shared" si="3"/>
        <v>9369</v>
      </c>
      <c r="M16" s="191">
        <f t="shared" si="28"/>
        <v>4975</v>
      </c>
      <c r="N16" s="193">
        <f t="shared" si="28"/>
        <v>4394</v>
      </c>
      <c r="O16" s="190">
        <f t="shared" si="4"/>
        <v>11073</v>
      </c>
      <c r="P16" s="191">
        <f t="shared" si="29"/>
        <v>5704</v>
      </c>
      <c r="Q16" s="193">
        <f t="shared" si="29"/>
        <v>5369</v>
      </c>
      <c r="R16" s="190">
        <f t="shared" si="5"/>
        <v>36165</v>
      </c>
      <c r="S16" s="191">
        <f t="shared" si="30"/>
        <v>18040</v>
      </c>
      <c r="T16" s="193">
        <f t="shared" si="30"/>
        <v>18125</v>
      </c>
      <c r="U16" s="190">
        <f t="shared" si="6"/>
        <v>6820</v>
      </c>
      <c r="V16" s="191">
        <f t="shared" si="31"/>
        <v>3464</v>
      </c>
      <c r="W16" s="193">
        <f t="shared" si="31"/>
        <v>3356</v>
      </c>
      <c r="X16" s="190">
        <f t="shared" si="7"/>
        <v>6045</v>
      </c>
      <c r="Y16" s="191">
        <f t="shared" si="32"/>
        <v>3370</v>
      </c>
      <c r="Z16" s="193">
        <f t="shared" si="32"/>
        <v>2675</v>
      </c>
      <c r="AA16" s="190">
        <f t="shared" si="8"/>
        <v>5492</v>
      </c>
      <c r="AB16" s="191">
        <f t="shared" si="33"/>
        <v>2858</v>
      </c>
      <c r="AC16" s="193">
        <f t="shared" si="33"/>
        <v>2634</v>
      </c>
      <c r="AD16" s="190">
        <f t="shared" si="9"/>
        <v>4277</v>
      </c>
      <c r="AE16" s="191">
        <f t="shared" si="34"/>
        <v>2267</v>
      </c>
      <c r="AF16" s="193">
        <f t="shared" si="34"/>
        <v>2010</v>
      </c>
      <c r="AG16" s="190">
        <f t="shared" si="10"/>
        <v>19912</v>
      </c>
      <c r="AH16" s="191">
        <f t="shared" si="35"/>
        <v>10389</v>
      </c>
      <c r="AI16" s="193">
        <f t="shared" si="35"/>
        <v>9523</v>
      </c>
      <c r="AJ16" s="190">
        <f t="shared" si="11"/>
        <v>1025</v>
      </c>
      <c r="AK16" s="191">
        <f t="shared" si="36"/>
        <v>614</v>
      </c>
      <c r="AL16" s="193">
        <f t="shared" si="36"/>
        <v>411</v>
      </c>
      <c r="AM16" s="190">
        <f t="shared" si="12"/>
        <v>2246</v>
      </c>
      <c r="AN16" s="191">
        <f t="shared" si="37"/>
        <v>1350</v>
      </c>
      <c r="AO16" s="193">
        <f t="shared" si="37"/>
        <v>896</v>
      </c>
      <c r="AP16" s="190">
        <f t="shared" si="13"/>
        <v>1148</v>
      </c>
      <c r="AQ16" s="191">
        <f t="shared" si="38"/>
        <v>652</v>
      </c>
      <c r="AR16" s="193">
        <f t="shared" si="38"/>
        <v>496</v>
      </c>
      <c r="AS16" s="190">
        <f t="shared" si="14"/>
        <v>823</v>
      </c>
      <c r="AT16" s="191">
        <f t="shared" si="39"/>
        <v>479</v>
      </c>
      <c r="AU16" s="193">
        <f t="shared" si="39"/>
        <v>344</v>
      </c>
      <c r="AV16" s="190">
        <f t="shared" si="15"/>
        <v>1959</v>
      </c>
      <c r="AW16" s="191">
        <f t="shared" si="40"/>
        <v>1110</v>
      </c>
      <c r="AX16" s="193">
        <f t="shared" si="40"/>
        <v>849</v>
      </c>
      <c r="AY16" s="190">
        <f t="shared" si="16"/>
        <v>2046</v>
      </c>
      <c r="AZ16" s="191">
        <f t="shared" si="41"/>
        <v>1206</v>
      </c>
      <c r="BA16" s="193">
        <f t="shared" si="41"/>
        <v>840</v>
      </c>
      <c r="BB16" s="190">
        <f t="shared" si="17"/>
        <v>1988</v>
      </c>
      <c r="BC16" s="191">
        <f t="shared" si="42"/>
        <v>1131</v>
      </c>
      <c r="BD16" s="193">
        <f t="shared" si="42"/>
        <v>857</v>
      </c>
      <c r="BE16" s="190">
        <f t="shared" si="18"/>
        <v>2357</v>
      </c>
      <c r="BF16" s="191">
        <f t="shared" si="43"/>
        <v>1447</v>
      </c>
      <c r="BG16" s="193">
        <f t="shared" si="43"/>
        <v>910</v>
      </c>
      <c r="BH16" s="190">
        <f t="shared" si="19"/>
        <v>10515</v>
      </c>
      <c r="BI16" s="191">
        <f t="shared" si="44"/>
        <v>5721</v>
      </c>
      <c r="BJ16" s="193">
        <f t="shared" si="44"/>
        <v>4794</v>
      </c>
      <c r="BK16" s="190">
        <f t="shared" si="20"/>
        <v>3207</v>
      </c>
      <c r="BL16" s="191">
        <f t="shared" si="45"/>
        <v>1744</v>
      </c>
      <c r="BM16" s="193">
        <f t="shared" si="45"/>
        <v>1463</v>
      </c>
      <c r="BN16" s="190">
        <f t="shared" si="21"/>
        <v>1595</v>
      </c>
      <c r="BO16" s="191">
        <f t="shared" si="46"/>
        <v>921</v>
      </c>
      <c r="BP16" s="193">
        <f t="shared" si="46"/>
        <v>674</v>
      </c>
      <c r="BQ16" s="190">
        <f t="shared" si="22"/>
        <v>3180</v>
      </c>
      <c r="BR16" s="191">
        <f t="shared" si="47"/>
        <v>1785</v>
      </c>
      <c r="BS16" s="193">
        <f t="shared" si="47"/>
        <v>1395</v>
      </c>
      <c r="BT16" s="190">
        <f t="shared" si="23"/>
        <v>674</v>
      </c>
      <c r="BU16" s="191">
        <f t="shared" si="48"/>
        <v>414</v>
      </c>
      <c r="BV16" s="193">
        <f t="shared" si="48"/>
        <v>260</v>
      </c>
    </row>
    <row r="17" spans="1:74" ht="15" customHeight="1">
      <c r="A17" s="114"/>
      <c r="B17" s="66" t="s">
        <v>11</v>
      </c>
      <c r="C17" s="190">
        <f t="shared" si="0"/>
        <v>222159</v>
      </c>
      <c r="D17" s="191">
        <f t="shared" si="24"/>
        <v>116463</v>
      </c>
      <c r="E17" s="192">
        <f t="shared" si="25"/>
        <v>105696</v>
      </c>
      <c r="F17" s="190">
        <f t="shared" si="1"/>
        <v>44639</v>
      </c>
      <c r="G17" s="191">
        <f t="shared" si="26"/>
        <v>22496</v>
      </c>
      <c r="H17" s="193">
        <f t="shared" si="26"/>
        <v>22143</v>
      </c>
      <c r="I17" s="190">
        <f t="shared" si="2"/>
        <v>22723</v>
      </c>
      <c r="J17" s="191">
        <f t="shared" si="27"/>
        <v>11912</v>
      </c>
      <c r="K17" s="193">
        <f t="shared" si="27"/>
        <v>10811</v>
      </c>
      <c r="L17" s="190">
        <f t="shared" si="3"/>
        <v>11139</v>
      </c>
      <c r="M17" s="191">
        <f t="shared" si="28"/>
        <v>5876</v>
      </c>
      <c r="N17" s="193">
        <f t="shared" si="28"/>
        <v>5263</v>
      </c>
      <c r="O17" s="190">
        <f t="shared" si="4"/>
        <v>13035</v>
      </c>
      <c r="P17" s="191">
        <f t="shared" si="29"/>
        <v>6862</v>
      </c>
      <c r="Q17" s="193">
        <f t="shared" si="29"/>
        <v>6173</v>
      </c>
      <c r="R17" s="190">
        <f t="shared" si="5"/>
        <v>39332</v>
      </c>
      <c r="S17" s="191">
        <f t="shared" si="30"/>
        <v>19824</v>
      </c>
      <c r="T17" s="193">
        <f t="shared" si="30"/>
        <v>19508</v>
      </c>
      <c r="U17" s="190">
        <f t="shared" si="6"/>
        <v>8518</v>
      </c>
      <c r="V17" s="191">
        <f t="shared" si="31"/>
        <v>4521</v>
      </c>
      <c r="W17" s="193">
        <f t="shared" si="31"/>
        <v>3997</v>
      </c>
      <c r="X17" s="190">
        <f t="shared" si="7"/>
        <v>7659</v>
      </c>
      <c r="Y17" s="191">
        <f t="shared" si="32"/>
        <v>4110</v>
      </c>
      <c r="Z17" s="193">
        <f t="shared" si="32"/>
        <v>3549</v>
      </c>
      <c r="AA17" s="190">
        <f t="shared" si="8"/>
        <v>7177</v>
      </c>
      <c r="AB17" s="191">
        <f t="shared" si="33"/>
        <v>3863</v>
      </c>
      <c r="AC17" s="193">
        <f t="shared" si="33"/>
        <v>3314</v>
      </c>
      <c r="AD17" s="190">
        <f t="shared" si="9"/>
        <v>5078</v>
      </c>
      <c r="AE17" s="191">
        <f t="shared" si="34"/>
        <v>2724</v>
      </c>
      <c r="AF17" s="193">
        <f t="shared" si="34"/>
        <v>2354</v>
      </c>
      <c r="AG17" s="190">
        <f t="shared" si="10"/>
        <v>22972</v>
      </c>
      <c r="AH17" s="191">
        <f t="shared" si="35"/>
        <v>11603</v>
      </c>
      <c r="AI17" s="193">
        <f t="shared" si="35"/>
        <v>11369</v>
      </c>
      <c r="AJ17" s="190">
        <f t="shared" si="11"/>
        <v>1452</v>
      </c>
      <c r="AK17" s="191">
        <f t="shared" si="36"/>
        <v>861</v>
      </c>
      <c r="AL17" s="193">
        <f t="shared" si="36"/>
        <v>591</v>
      </c>
      <c r="AM17" s="190">
        <f t="shared" si="12"/>
        <v>3067</v>
      </c>
      <c r="AN17" s="191">
        <f t="shared" si="37"/>
        <v>1746</v>
      </c>
      <c r="AO17" s="193">
        <f t="shared" si="37"/>
        <v>1321</v>
      </c>
      <c r="AP17" s="190">
        <f t="shared" si="13"/>
        <v>1642</v>
      </c>
      <c r="AQ17" s="191">
        <f t="shared" si="38"/>
        <v>945</v>
      </c>
      <c r="AR17" s="193">
        <f t="shared" si="38"/>
        <v>697</v>
      </c>
      <c r="AS17" s="190">
        <f t="shared" si="14"/>
        <v>1215</v>
      </c>
      <c r="AT17" s="191">
        <f t="shared" si="39"/>
        <v>727</v>
      </c>
      <c r="AU17" s="193">
        <f t="shared" si="39"/>
        <v>488</v>
      </c>
      <c r="AV17" s="190">
        <f t="shared" si="15"/>
        <v>2619</v>
      </c>
      <c r="AW17" s="191">
        <f t="shared" si="40"/>
        <v>1519</v>
      </c>
      <c r="AX17" s="193">
        <f t="shared" si="40"/>
        <v>1100</v>
      </c>
      <c r="AY17" s="190">
        <f t="shared" si="16"/>
        <v>2833</v>
      </c>
      <c r="AZ17" s="191">
        <f t="shared" si="41"/>
        <v>1560</v>
      </c>
      <c r="BA17" s="193">
        <f t="shared" si="41"/>
        <v>1273</v>
      </c>
      <c r="BB17" s="190">
        <f t="shared" si="17"/>
        <v>2634</v>
      </c>
      <c r="BC17" s="191">
        <f t="shared" si="42"/>
        <v>1531</v>
      </c>
      <c r="BD17" s="193">
        <f t="shared" si="42"/>
        <v>1103</v>
      </c>
      <c r="BE17" s="190">
        <f t="shared" si="18"/>
        <v>3114</v>
      </c>
      <c r="BF17" s="191">
        <f t="shared" si="43"/>
        <v>1856</v>
      </c>
      <c r="BG17" s="193">
        <f t="shared" si="43"/>
        <v>1258</v>
      </c>
      <c r="BH17" s="190">
        <f t="shared" si="19"/>
        <v>10949</v>
      </c>
      <c r="BI17" s="191">
        <f t="shared" si="44"/>
        <v>5982</v>
      </c>
      <c r="BJ17" s="193">
        <f t="shared" si="44"/>
        <v>4967</v>
      </c>
      <c r="BK17" s="190">
        <f t="shared" si="20"/>
        <v>3351</v>
      </c>
      <c r="BL17" s="191">
        <f t="shared" si="45"/>
        <v>1911</v>
      </c>
      <c r="BM17" s="193">
        <f t="shared" si="45"/>
        <v>1440</v>
      </c>
      <c r="BN17" s="190">
        <f t="shared" si="21"/>
        <v>2138</v>
      </c>
      <c r="BO17" s="191">
        <f t="shared" si="46"/>
        <v>1217</v>
      </c>
      <c r="BP17" s="193">
        <f t="shared" si="46"/>
        <v>921</v>
      </c>
      <c r="BQ17" s="190">
        <f t="shared" si="22"/>
        <v>4014</v>
      </c>
      <c r="BR17" s="191">
        <f t="shared" si="47"/>
        <v>2275</v>
      </c>
      <c r="BS17" s="193">
        <f t="shared" si="47"/>
        <v>1739</v>
      </c>
      <c r="BT17" s="190">
        <f t="shared" si="23"/>
        <v>859</v>
      </c>
      <c r="BU17" s="191">
        <f t="shared" si="48"/>
        <v>542</v>
      </c>
      <c r="BV17" s="193">
        <f t="shared" si="48"/>
        <v>317</v>
      </c>
    </row>
    <row r="18" spans="1:74" ht="15" customHeight="1">
      <c r="A18" s="114"/>
      <c r="B18" s="66" t="s">
        <v>12</v>
      </c>
      <c r="C18" s="190">
        <f t="shared" si="0"/>
        <v>222837</v>
      </c>
      <c r="D18" s="191">
        <f t="shared" si="24"/>
        <v>115372</v>
      </c>
      <c r="E18" s="192">
        <f t="shared" si="25"/>
        <v>107465</v>
      </c>
      <c r="F18" s="190">
        <f t="shared" si="1"/>
        <v>44145</v>
      </c>
      <c r="G18" s="191">
        <f t="shared" si="26"/>
        <v>22061</v>
      </c>
      <c r="H18" s="193">
        <f t="shared" si="26"/>
        <v>22084</v>
      </c>
      <c r="I18" s="190">
        <f t="shared" si="2"/>
        <v>23037</v>
      </c>
      <c r="J18" s="191">
        <f t="shared" si="27"/>
        <v>11935</v>
      </c>
      <c r="K18" s="193">
        <f t="shared" si="27"/>
        <v>11102</v>
      </c>
      <c r="L18" s="190">
        <f t="shared" si="3"/>
        <v>11358</v>
      </c>
      <c r="M18" s="191">
        <f t="shared" si="28"/>
        <v>5964</v>
      </c>
      <c r="N18" s="193">
        <f t="shared" si="28"/>
        <v>5394</v>
      </c>
      <c r="O18" s="190">
        <f t="shared" si="4"/>
        <v>12696</v>
      </c>
      <c r="P18" s="191">
        <f t="shared" si="29"/>
        <v>6508</v>
      </c>
      <c r="Q18" s="193">
        <f t="shared" si="29"/>
        <v>6188</v>
      </c>
      <c r="R18" s="190">
        <f t="shared" si="5"/>
        <v>35181</v>
      </c>
      <c r="S18" s="191">
        <f t="shared" si="30"/>
        <v>17862</v>
      </c>
      <c r="T18" s="193">
        <f t="shared" si="30"/>
        <v>17319</v>
      </c>
      <c r="U18" s="190">
        <f t="shared" si="6"/>
        <v>8661</v>
      </c>
      <c r="V18" s="191">
        <f t="shared" si="31"/>
        <v>4420</v>
      </c>
      <c r="W18" s="193">
        <f t="shared" si="31"/>
        <v>4241</v>
      </c>
      <c r="X18" s="190">
        <f t="shared" si="7"/>
        <v>8589</v>
      </c>
      <c r="Y18" s="191">
        <f t="shared" si="32"/>
        <v>4627</v>
      </c>
      <c r="Z18" s="193">
        <f t="shared" si="32"/>
        <v>3962</v>
      </c>
      <c r="AA18" s="190">
        <f t="shared" si="8"/>
        <v>8063</v>
      </c>
      <c r="AB18" s="191">
        <f t="shared" si="33"/>
        <v>4212</v>
      </c>
      <c r="AC18" s="193">
        <f t="shared" si="33"/>
        <v>3851</v>
      </c>
      <c r="AD18" s="190">
        <f t="shared" si="9"/>
        <v>5629</v>
      </c>
      <c r="AE18" s="191">
        <f t="shared" si="34"/>
        <v>2896</v>
      </c>
      <c r="AF18" s="193">
        <f t="shared" si="34"/>
        <v>2733</v>
      </c>
      <c r="AG18" s="190">
        <f t="shared" si="10"/>
        <v>21789</v>
      </c>
      <c r="AH18" s="191">
        <f t="shared" si="35"/>
        <v>11062</v>
      </c>
      <c r="AI18" s="193">
        <f t="shared" si="35"/>
        <v>10727</v>
      </c>
      <c r="AJ18" s="190">
        <f t="shared" si="11"/>
        <v>2038</v>
      </c>
      <c r="AK18" s="191">
        <f t="shared" si="36"/>
        <v>1169</v>
      </c>
      <c r="AL18" s="193">
        <f t="shared" si="36"/>
        <v>869</v>
      </c>
      <c r="AM18" s="190">
        <f t="shared" si="12"/>
        <v>3980</v>
      </c>
      <c r="AN18" s="191">
        <f t="shared" si="37"/>
        <v>2182</v>
      </c>
      <c r="AO18" s="193">
        <f t="shared" si="37"/>
        <v>1798</v>
      </c>
      <c r="AP18" s="190">
        <f t="shared" si="13"/>
        <v>2164</v>
      </c>
      <c r="AQ18" s="191">
        <f t="shared" si="38"/>
        <v>1129</v>
      </c>
      <c r="AR18" s="193">
        <f t="shared" si="38"/>
        <v>1035</v>
      </c>
      <c r="AS18" s="190">
        <f t="shared" si="14"/>
        <v>1347</v>
      </c>
      <c r="AT18" s="191">
        <f t="shared" si="39"/>
        <v>732</v>
      </c>
      <c r="AU18" s="193">
        <f t="shared" si="39"/>
        <v>615</v>
      </c>
      <c r="AV18" s="190">
        <f t="shared" si="15"/>
        <v>2970</v>
      </c>
      <c r="AW18" s="191">
        <f t="shared" si="40"/>
        <v>1538</v>
      </c>
      <c r="AX18" s="193">
        <f t="shared" si="40"/>
        <v>1432</v>
      </c>
      <c r="AY18" s="190">
        <f t="shared" si="16"/>
        <v>3362</v>
      </c>
      <c r="AZ18" s="191">
        <f t="shared" si="41"/>
        <v>1822</v>
      </c>
      <c r="BA18" s="193">
        <f t="shared" si="41"/>
        <v>1540</v>
      </c>
      <c r="BB18" s="190">
        <f t="shared" si="17"/>
        <v>2869</v>
      </c>
      <c r="BC18" s="191">
        <f t="shared" si="42"/>
        <v>1608</v>
      </c>
      <c r="BD18" s="193">
        <f t="shared" si="42"/>
        <v>1261</v>
      </c>
      <c r="BE18" s="190">
        <f t="shared" si="18"/>
        <v>4013</v>
      </c>
      <c r="BF18" s="191">
        <f t="shared" si="43"/>
        <v>2214</v>
      </c>
      <c r="BG18" s="193">
        <f t="shared" si="43"/>
        <v>1799</v>
      </c>
      <c r="BH18" s="190">
        <f t="shared" si="19"/>
        <v>9630</v>
      </c>
      <c r="BI18" s="191">
        <f t="shared" si="44"/>
        <v>5282</v>
      </c>
      <c r="BJ18" s="193">
        <f t="shared" si="44"/>
        <v>4348</v>
      </c>
      <c r="BK18" s="190">
        <f t="shared" si="20"/>
        <v>3673</v>
      </c>
      <c r="BL18" s="191">
        <f t="shared" si="45"/>
        <v>1954</v>
      </c>
      <c r="BM18" s="193">
        <f t="shared" si="45"/>
        <v>1719</v>
      </c>
      <c r="BN18" s="190">
        <f t="shared" si="21"/>
        <v>2689</v>
      </c>
      <c r="BO18" s="191">
        <f t="shared" si="46"/>
        <v>1444</v>
      </c>
      <c r="BP18" s="193">
        <f t="shared" si="46"/>
        <v>1245</v>
      </c>
      <c r="BQ18" s="190">
        <f t="shared" si="22"/>
        <v>4028</v>
      </c>
      <c r="BR18" s="191">
        <f t="shared" si="47"/>
        <v>2206</v>
      </c>
      <c r="BS18" s="193">
        <f t="shared" si="47"/>
        <v>1822</v>
      </c>
      <c r="BT18" s="190">
        <f t="shared" si="23"/>
        <v>926</v>
      </c>
      <c r="BU18" s="191">
        <f t="shared" si="48"/>
        <v>545</v>
      </c>
      <c r="BV18" s="193">
        <f t="shared" si="48"/>
        <v>381</v>
      </c>
    </row>
    <row r="19" spans="1:74" ht="15" customHeight="1">
      <c r="A19" s="114"/>
      <c r="B19" s="66" t="s">
        <v>13</v>
      </c>
      <c r="C19" s="190">
        <f t="shared" si="0"/>
        <v>248254</v>
      </c>
      <c r="D19" s="191">
        <f t="shared" si="24"/>
        <v>126078</v>
      </c>
      <c r="E19" s="192">
        <f t="shared" si="25"/>
        <v>122176</v>
      </c>
      <c r="F19" s="190">
        <f t="shared" si="1"/>
        <v>49102</v>
      </c>
      <c r="G19" s="191">
        <f t="shared" si="26"/>
        <v>24184</v>
      </c>
      <c r="H19" s="193">
        <f t="shared" si="26"/>
        <v>24918</v>
      </c>
      <c r="I19" s="190">
        <f t="shared" si="2"/>
        <v>25078</v>
      </c>
      <c r="J19" s="191">
        <f t="shared" si="27"/>
        <v>12859</v>
      </c>
      <c r="K19" s="193">
        <f t="shared" si="27"/>
        <v>12219</v>
      </c>
      <c r="L19" s="190">
        <f t="shared" si="3"/>
        <v>13045</v>
      </c>
      <c r="M19" s="191">
        <f t="shared" si="28"/>
        <v>6646</v>
      </c>
      <c r="N19" s="193">
        <f t="shared" si="28"/>
        <v>6399</v>
      </c>
      <c r="O19" s="190">
        <f t="shared" si="4"/>
        <v>14897</v>
      </c>
      <c r="P19" s="191">
        <f t="shared" si="29"/>
        <v>7362</v>
      </c>
      <c r="Q19" s="193">
        <f t="shared" si="29"/>
        <v>7535</v>
      </c>
      <c r="R19" s="190">
        <f t="shared" si="5"/>
        <v>31714</v>
      </c>
      <c r="S19" s="191">
        <f t="shared" si="30"/>
        <v>16645</v>
      </c>
      <c r="T19" s="193">
        <f t="shared" si="30"/>
        <v>15069</v>
      </c>
      <c r="U19" s="190">
        <f t="shared" si="6"/>
        <v>10384</v>
      </c>
      <c r="V19" s="191">
        <f t="shared" si="31"/>
        <v>5130</v>
      </c>
      <c r="W19" s="193">
        <f t="shared" si="31"/>
        <v>5254</v>
      </c>
      <c r="X19" s="190">
        <f t="shared" si="7"/>
        <v>10058</v>
      </c>
      <c r="Y19" s="191">
        <f t="shared" si="32"/>
        <v>5174</v>
      </c>
      <c r="Z19" s="193">
        <f t="shared" si="32"/>
        <v>4884</v>
      </c>
      <c r="AA19" s="190">
        <f t="shared" si="8"/>
        <v>10121</v>
      </c>
      <c r="AB19" s="191">
        <f t="shared" si="33"/>
        <v>5083</v>
      </c>
      <c r="AC19" s="193">
        <f t="shared" si="33"/>
        <v>5038</v>
      </c>
      <c r="AD19" s="190">
        <f t="shared" si="9"/>
        <v>7061</v>
      </c>
      <c r="AE19" s="191">
        <f t="shared" si="34"/>
        <v>3494</v>
      </c>
      <c r="AF19" s="193">
        <f t="shared" si="34"/>
        <v>3567</v>
      </c>
      <c r="AG19" s="190">
        <f t="shared" si="10"/>
        <v>22407</v>
      </c>
      <c r="AH19" s="191">
        <f t="shared" si="35"/>
        <v>11217</v>
      </c>
      <c r="AI19" s="193">
        <f t="shared" si="35"/>
        <v>11190</v>
      </c>
      <c r="AJ19" s="190">
        <f t="shared" si="11"/>
        <v>2696</v>
      </c>
      <c r="AK19" s="191">
        <f t="shared" si="36"/>
        <v>1445</v>
      </c>
      <c r="AL19" s="193">
        <f t="shared" si="36"/>
        <v>1251</v>
      </c>
      <c r="AM19" s="190">
        <f t="shared" si="12"/>
        <v>5692</v>
      </c>
      <c r="AN19" s="191">
        <f t="shared" si="37"/>
        <v>2917</v>
      </c>
      <c r="AO19" s="193">
        <f t="shared" si="37"/>
        <v>2775</v>
      </c>
      <c r="AP19" s="190">
        <f t="shared" si="13"/>
        <v>2846</v>
      </c>
      <c r="AQ19" s="191">
        <f t="shared" si="38"/>
        <v>1434</v>
      </c>
      <c r="AR19" s="193">
        <f t="shared" si="38"/>
        <v>1412</v>
      </c>
      <c r="AS19" s="190">
        <f t="shared" si="14"/>
        <v>1871</v>
      </c>
      <c r="AT19" s="191">
        <f t="shared" si="39"/>
        <v>945</v>
      </c>
      <c r="AU19" s="193">
        <f t="shared" si="39"/>
        <v>926</v>
      </c>
      <c r="AV19" s="190">
        <f t="shared" si="15"/>
        <v>3820</v>
      </c>
      <c r="AW19" s="191">
        <f t="shared" si="40"/>
        <v>1907</v>
      </c>
      <c r="AX19" s="193">
        <f t="shared" si="40"/>
        <v>1913</v>
      </c>
      <c r="AY19" s="190">
        <f t="shared" si="16"/>
        <v>4827</v>
      </c>
      <c r="AZ19" s="191">
        <f t="shared" si="41"/>
        <v>2472</v>
      </c>
      <c r="BA19" s="193">
        <f t="shared" si="41"/>
        <v>2355</v>
      </c>
      <c r="BB19" s="190">
        <f t="shared" si="17"/>
        <v>3697</v>
      </c>
      <c r="BC19" s="191">
        <f t="shared" si="42"/>
        <v>1998</v>
      </c>
      <c r="BD19" s="193">
        <f t="shared" si="42"/>
        <v>1699</v>
      </c>
      <c r="BE19" s="190">
        <f t="shared" si="18"/>
        <v>5307</v>
      </c>
      <c r="BF19" s="191">
        <f t="shared" si="43"/>
        <v>2832</v>
      </c>
      <c r="BG19" s="193">
        <f t="shared" si="43"/>
        <v>2475</v>
      </c>
      <c r="BH19" s="190">
        <f t="shared" si="19"/>
        <v>9292</v>
      </c>
      <c r="BI19" s="191">
        <f t="shared" si="44"/>
        <v>5033</v>
      </c>
      <c r="BJ19" s="193">
        <f t="shared" si="44"/>
        <v>4259</v>
      </c>
      <c r="BK19" s="190">
        <f t="shared" si="20"/>
        <v>4515</v>
      </c>
      <c r="BL19" s="191">
        <f t="shared" si="45"/>
        <v>2274</v>
      </c>
      <c r="BM19" s="193">
        <f t="shared" si="45"/>
        <v>2241</v>
      </c>
      <c r="BN19" s="190">
        <f t="shared" si="21"/>
        <v>3651</v>
      </c>
      <c r="BO19" s="191">
        <f t="shared" si="46"/>
        <v>1861</v>
      </c>
      <c r="BP19" s="193">
        <f t="shared" si="46"/>
        <v>1790</v>
      </c>
      <c r="BQ19" s="190">
        <f t="shared" si="22"/>
        <v>4992</v>
      </c>
      <c r="BR19" s="191">
        <f t="shared" si="47"/>
        <v>2541</v>
      </c>
      <c r="BS19" s="193">
        <f t="shared" si="47"/>
        <v>2451</v>
      </c>
      <c r="BT19" s="190">
        <f t="shared" si="23"/>
        <v>1181</v>
      </c>
      <c r="BU19" s="191">
        <f t="shared" si="48"/>
        <v>625</v>
      </c>
      <c r="BV19" s="193">
        <f t="shared" si="48"/>
        <v>556</v>
      </c>
    </row>
    <row r="20" spans="1:74" ht="15" customHeight="1">
      <c r="A20" s="114"/>
      <c r="B20" s="66" t="s">
        <v>15</v>
      </c>
      <c r="C20" s="190">
        <f t="shared" si="0"/>
        <v>204923</v>
      </c>
      <c r="D20" s="191">
        <f t="shared" si="24"/>
        <v>102627</v>
      </c>
      <c r="E20" s="192">
        <f t="shared" si="25"/>
        <v>102296</v>
      </c>
      <c r="F20" s="190">
        <f t="shared" si="1"/>
        <v>40906</v>
      </c>
      <c r="G20" s="191">
        <f t="shared" si="26"/>
        <v>20285</v>
      </c>
      <c r="H20" s="193">
        <f t="shared" si="26"/>
        <v>20621</v>
      </c>
      <c r="I20" s="190">
        <f t="shared" si="2"/>
        <v>20731</v>
      </c>
      <c r="J20" s="191">
        <f t="shared" si="27"/>
        <v>10243</v>
      </c>
      <c r="K20" s="193">
        <f t="shared" si="27"/>
        <v>10488</v>
      </c>
      <c r="L20" s="190">
        <f t="shared" si="3"/>
        <v>10933</v>
      </c>
      <c r="M20" s="191">
        <f t="shared" si="28"/>
        <v>5405</v>
      </c>
      <c r="N20" s="193">
        <f t="shared" si="28"/>
        <v>5528</v>
      </c>
      <c r="O20" s="190">
        <f t="shared" si="4"/>
        <v>12825</v>
      </c>
      <c r="P20" s="191">
        <f t="shared" si="29"/>
        <v>6343</v>
      </c>
      <c r="Q20" s="193">
        <f t="shared" si="29"/>
        <v>6482</v>
      </c>
      <c r="R20" s="190">
        <f t="shared" si="5"/>
        <v>19621</v>
      </c>
      <c r="S20" s="191">
        <f t="shared" si="30"/>
        <v>10203</v>
      </c>
      <c r="T20" s="193">
        <f t="shared" si="30"/>
        <v>9418</v>
      </c>
      <c r="U20" s="190">
        <f t="shared" si="6"/>
        <v>9380</v>
      </c>
      <c r="V20" s="191">
        <f t="shared" si="31"/>
        <v>4533</v>
      </c>
      <c r="W20" s="193">
        <f t="shared" si="31"/>
        <v>4847</v>
      </c>
      <c r="X20" s="190">
        <f t="shared" si="7"/>
        <v>8871</v>
      </c>
      <c r="Y20" s="191">
        <f t="shared" si="32"/>
        <v>4537</v>
      </c>
      <c r="Z20" s="193">
        <f t="shared" si="32"/>
        <v>4334</v>
      </c>
      <c r="AA20" s="190">
        <f t="shared" si="8"/>
        <v>9120</v>
      </c>
      <c r="AB20" s="191">
        <f t="shared" si="33"/>
        <v>4517</v>
      </c>
      <c r="AC20" s="193">
        <f t="shared" si="33"/>
        <v>4603</v>
      </c>
      <c r="AD20" s="190">
        <f t="shared" si="9"/>
        <v>6781</v>
      </c>
      <c r="AE20" s="191">
        <f t="shared" si="34"/>
        <v>3315</v>
      </c>
      <c r="AF20" s="193">
        <f t="shared" si="34"/>
        <v>3466</v>
      </c>
      <c r="AG20" s="190">
        <f t="shared" si="10"/>
        <v>17170</v>
      </c>
      <c r="AH20" s="191">
        <f t="shared" si="35"/>
        <v>8463</v>
      </c>
      <c r="AI20" s="193">
        <f t="shared" si="35"/>
        <v>8707</v>
      </c>
      <c r="AJ20" s="190">
        <f t="shared" si="11"/>
        <v>2554</v>
      </c>
      <c r="AK20" s="191">
        <f t="shared" si="36"/>
        <v>1368</v>
      </c>
      <c r="AL20" s="193">
        <f t="shared" si="36"/>
        <v>1186</v>
      </c>
      <c r="AM20" s="190">
        <f t="shared" si="12"/>
        <v>5828</v>
      </c>
      <c r="AN20" s="191">
        <f t="shared" si="37"/>
        <v>2938</v>
      </c>
      <c r="AO20" s="193">
        <f t="shared" si="37"/>
        <v>2890</v>
      </c>
      <c r="AP20" s="190">
        <f t="shared" si="13"/>
        <v>2685</v>
      </c>
      <c r="AQ20" s="191">
        <f t="shared" si="38"/>
        <v>1335</v>
      </c>
      <c r="AR20" s="193">
        <f t="shared" si="38"/>
        <v>1350</v>
      </c>
      <c r="AS20" s="190">
        <f t="shared" si="14"/>
        <v>1723</v>
      </c>
      <c r="AT20" s="191">
        <f t="shared" si="39"/>
        <v>842</v>
      </c>
      <c r="AU20" s="193">
        <f t="shared" si="39"/>
        <v>881</v>
      </c>
      <c r="AV20" s="190">
        <f t="shared" si="15"/>
        <v>3700</v>
      </c>
      <c r="AW20" s="191">
        <f t="shared" si="40"/>
        <v>1763</v>
      </c>
      <c r="AX20" s="193">
        <f t="shared" si="40"/>
        <v>1937</v>
      </c>
      <c r="AY20" s="190">
        <f t="shared" si="16"/>
        <v>4477</v>
      </c>
      <c r="AZ20" s="191">
        <f t="shared" si="41"/>
        <v>2238</v>
      </c>
      <c r="BA20" s="193">
        <f t="shared" si="41"/>
        <v>2239</v>
      </c>
      <c r="BB20" s="190">
        <f t="shared" si="17"/>
        <v>3038</v>
      </c>
      <c r="BC20" s="191">
        <f t="shared" si="42"/>
        <v>1626</v>
      </c>
      <c r="BD20" s="193">
        <f t="shared" si="42"/>
        <v>1412</v>
      </c>
      <c r="BE20" s="190">
        <f t="shared" si="18"/>
        <v>4377</v>
      </c>
      <c r="BF20" s="191">
        <f t="shared" si="43"/>
        <v>2339</v>
      </c>
      <c r="BG20" s="193">
        <f t="shared" si="43"/>
        <v>2038</v>
      </c>
      <c r="BH20" s="190">
        <f t="shared" si="19"/>
        <v>6904</v>
      </c>
      <c r="BI20" s="191">
        <f t="shared" si="44"/>
        <v>3581</v>
      </c>
      <c r="BJ20" s="193">
        <f t="shared" si="44"/>
        <v>3323</v>
      </c>
      <c r="BK20" s="190">
        <f t="shared" si="20"/>
        <v>4652</v>
      </c>
      <c r="BL20" s="191">
        <f t="shared" si="45"/>
        <v>2294</v>
      </c>
      <c r="BM20" s="193">
        <f t="shared" si="45"/>
        <v>2358</v>
      </c>
      <c r="BN20" s="190">
        <f t="shared" si="21"/>
        <v>3439</v>
      </c>
      <c r="BO20" s="191">
        <f t="shared" si="46"/>
        <v>1824</v>
      </c>
      <c r="BP20" s="193">
        <f t="shared" si="46"/>
        <v>1615</v>
      </c>
      <c r="BQ20" s="190">
        <f t="shared" si="22"/>
        <v>4238</v>
      </c>
      <c r="BR20" s="191">
        <f t="shared" si="47"/>
        <v>2099</v>
      </c>
      <c r="BS20" s="193">
        <f t="shared" si="47"/>
        <v>2139</v>
      </c>
      <c r="BT20" s="190">
        <f t="shared" si="23"/>
        <v>970</v>
      </c>
      <c r="BU20" s="191">
        <f t="shared" si="48"/>
        <v>536</v>
      </c>
      <c r="BV20" s="193">
        <f t="shared" si="48"/>
        <v>434</v>
      </c>
    </row>
    <row r="21" spans="1:74" ht="15" customHeight="1">
      <c r="A21" s="114"/>
      <c r="B21" s="66" t="s">
        <v>16</v>
      </c>
      <c r="C21" s="190">
        <f t="shared" si="0"/>
        <v>157007</v>
      </c>
      <c r="D21" s="191">
        <f t="shared" si="24"/>
        <v>76383</v>
      </c>
      <c r="E21" s="192">
        <f t="shared" si="25"/>
        <v>80624</v>
      </c>
      <c r="F21" s="190">
        <f t="shared" si="1"/>
        <v>27790</v>
      </c>
      <c r="G21" s="191">
        <f t="shared" si="26"/>
        <v>13988</v>
      </c>
      <c r="H21" s="193">
        <f t="shared" si="26"/>
        <v>13802</v>
      </c>
      <c r="I21" s="190">
        <f t="shared" si="2"/>
        <v>16016</v>
      </c>
      <c r="J21" s="191">
        <f>J45+J68</f>
        <v>7621</v>
      </c>
      <c r="K21" s="193">
        <f t="shared" si="27"/>
        <v>8395</v>
      </c>
      <c r="L21" s="190">
        <f t="shared" si="3"/>
        <v>8680</v>
      </c>
      <c r="M21" s="191">
        <f t="shared" si="28"/>
        <v>4164</v>
      </c>
      <c r="N21" s="193">
        <f t="shared" si="28"/>
        <v>4516</v>
      </c>
      <c r="O21" s="190">
        <f t="shared" si="4"/>
        <v>10351</v>
      </c>
      <c r="P21" s="191">
        <f t="shared" si="29"/>
        <v>4904</v>
      </c>
      <c r="Q21" s="193">
        <f t="shared" si="29"/>
        <v>5447</v>
      </c>
      <c r="R21" s="190">
        <f t="shared" si="5"/>
        <v>12076</v>
      </c>
      <c r="S21" s="191">
        <f t="shared" si="30"/>
        <v>6020</v>
      </c>
      <c r="T21" s="193">
        <f t="shared" si="30"/>
        <v>6056</v>
      </c>
      <c r="U21" s="190">
        <f t="shared" si="6"/>
        <v>7509</v>
      </c>
      <c r="V21" s="191">
        <f t="shared" si="31"/>
        <v>3553</v>
      </c>
      <c r="W21" s="193">
        <f t="shared" si="31"/>
        <v>3956</v>
      </c>
      <c r="X21" s="190">
        <f t="shared" si="7"/>
        <v>7727</v>
      </c>
      <c r="Y21" s="191">
        <f t="shared" si="32"/>
        <v>3746</v>
      </c>
      <c r="Z21" s="193">
        <f t="shared" si="32"/>
        <v>3981</v>
      </c>
      <c r="AA21" s="190">
        <f t="shared" si="8"/>
        <v>7589</v>
      </c>
      <c r="AB21" s="191">
        <f t="shared" si="33"/>
        <v>3642</v>
      </c>
      <c r="AC21" s="193">
        <f t="shared" si="33"/>
        <v>3947</v>
      </c>
      <c r="AD21" s="190">
        <f t="shared" si="9"/>
        <v>5565</v>
      </c>
      <c r="AE21" s="191">
        <f t="shared" si="34"/>
        <v>2606</v>
      </c>
      <c r="AF21" s="193">
        <f t="shared" si="34"/>
        <v>2959</v>
      </c>
      <c r="AG21" s="190">
        <f t="shared" si="10"/>
        <v>13018</v>
      </c>
      <c r="AH21" s="191">
        <f t="shared" si="35"/>
        <v>6150</v>
      </c>
      <c r="AI21" s="193">
        <f t="shared" si="35"/>
        <v>6868</v>
      </c>
      <c r="AJ21" s="190">
        <f t="shared" si="11"/>
        <v>2296</v>
      </c>
      <c r="AK21" s="191">
        <f t="shared" si="36"/>
        <v>1159</v>
      </c>
      <c r="AL21" s="193">
        <f t="shared" si="36"/>
        <v>1137</v>
      </c>
      <c r="AM21" s="190">
        <f t="shared" si="12"/>
        <v>5095</v>
      </c>
      <c r="AN21" s="191">
        <f t="shared" si="37"/>
        <v>2470</v>
      </c>
      <c r="AO21" s="193">
        <f t="shared" si="37"/>
        <v>2625</v>
      </c>
      <c r="AP21" s="190">
        <f t="shared" si="13"/>
        <v>2346</v>
      </c>
      <c r="AQ21" s="191">
        <f t="shared" si="38"/>
        <v>1163</v>
      </c>
      <c r="AR21" s="193">
        <f t="shared" si="38"/>
        <v>1183</v>
      </c>
      <c r="AS21" s="190">
        <f t="shared" si="14"/>
        <v>1482</v>
      </c>
      <c r="AT21" s="191">
        <f t="shared" si="39"/>
        <v>734</v>
      </c>
      <c r="AU21" s="193">
        <f t="shared" si="39"/>
        <v>748</v>
      </c>
      <c r="AV21" s="190">
        <f t="shared" si="15"/>
        <v>3280</v>
      </c>
      <c r="AW21" s="191">
        <f t="shared" si="40"/>
        <v>1544</v>
      </c>
      <c r="AX21" s="193">
        <f t="shared" si="40"/>
        <v>1736</v>
      </c>
      <c r="AY21" s="190">
        <f t="shared" si="16"/>
        <v>4317</v>
      </c>
      <c r="AZ21" s="191">
        <f t="shared" si="41"/>
        <v>2118</v>
      </c>
      <c r="BA21" s="193">
        <f t="shared" si="41"/>
        <v>2199</v>
      </c>
      <c r="BB21" s="190">
        <f t="shared" si="17"/>
        <v>2612</v>
      </c>
      <c r="BC21" s="191">
        <f t="shared" si="42"/>
        <v>1307</v>
      </c>
      <c r="BD21" s="193">
        <f t="shared" si="42"/>
        <v>1305</v>
      </c>
      <c r="BE21" s="190">
        <f t="shared" si="18"/>
        <v>3891</v>
      </c>
      <c r="BF21" s="191">
        <f t="shared" si="43"/>
        <v>1930</v>
      </c>
      <c r="BG21" s="193">
        <f t="shared" si="43"/>
        <v>1961</v>
      </c>
      <c r="BH21" s="190">
        <f t="shared" si="19"/>
        <v>4831</v>
      </c>
      <c r="BI21" s="191">
        <f t="shared" si="44"/>
        <v>2425</v>
      </c>
      <c r="BJ21" s="193">
        <f t="shared" si="44"/>
        <v>2406</v>
      </c>
      <c r="BK21" s="190">
        <f t="shared" si="20"/>
        <v>3917</v>
      </c>
      <c r="BL21" s="191">
        <f t="shared" si="45"/>
        <v>1869</v>
      </c>
      <c r="BM21" s="193">
        <f t="shared" si="45"/>
        <v>2048</v>
      </c>
      <c r="BN21" s="190">
        <f t="shared" si="21"/>
        <v>2732</v>
      </c>
      <c r="BO21" s="191">
        <f t="shared" si="46"/>
        <v>1379</v>
      </c>
      <c r="BP21" s="193">
        <f t="shared" si="46"/>
        <v>1353</v>
      </c>
      <c r="BQ21" s="190">
        <f t="shared" si="22"/>
        <v>3163</v>
      </c>
      <c r="BR21" s="191">
        <f t="shared" si="47"/>
        <v>1541</v>
      </c>
      <c r="BS21" s="193">
        <f t="shared" si="47"/>
        <v>1622</v>
      </c>
      <c r="BT21" s="190">
        <f t="shared" si="23"/>
        <v>724</v>
      </c>
      <c r="BU21" s="191">
        <f t="shared" si="48"/>
        <v>350</v>
      </c>
      <c r="BV21" s="193">
        <f t="shared" si="48"/>
        <v>374</v>
      </c>
    </row>
    <row r="22" spans="1:74" ht="15" customHeight="1">
      <c r="A22" s="114"/>
      <c r="B22" s="66" t="s">
        <v>17</v>
      </c>
      <c r="C22" s="190">
        <f t="shared" si="0"/>
        <v>114462</v>
      </c>
      <c r="D22" s="191">
        <f t="shared" si="24"/>
        <v>52629</v>
      </c>
      <c r="E22" s="192">
        <f t="shared" si="25"/>
        <v>61833</v>
      </c>
      <c r="F22" s="190">
        <f t="shared" si="1"/>
        <v>18119</v>
      </c>
      <c r="G22" s="191">
        <f t="shared" si="26"/>
        <v>8718</v>
      </c>
      <c r="H22" s="193">
        <f t="shared" si="26"/>
        <v>9401</v>
      </c>
      <c r="I22" s="190">
        <f t="shared" si="2"/>
        <v>11613</v>
      </c>
      <c r="J22" s="191">
        <f t="shared" si="27"/>
        <v>5334</v>
      </c>
      <c r="K22" s="193">
        <f t="shared" si="27"/>
        <v>6279</v>
      </c>
      <c r="L22" s="190">
        <f t="shared" si="3"/>
        <v>6411</v>
      </c>
      <c r="M22" s="191">
        <f t="shared" si="28"/>
        <v>2915</v>
      </c>
      <c r="N22" s="193">
        <f t="shared" si="28"/>
        <v>3496</v>
      </c>
      <c r="O22" s="190">
        <f t="shared" si="4"/>
        <v>7961</v>
      </c>
      <c r="P22" s="191">
        <f t="shared" si="29"/>
        <v>3625</v>
      </c>
      <c r="Q22" s="193">
        <f t="shared" si="29"/>
        <v>4336</v>
      </c>
      <c r="R22" s="190">
        <f t="shared" si="5"/>
        <v>7672</v>
      </c>
      <c r="S22" s="191">
        <f t="shared" si="30"/>
        <v>3485</v>
      </c>
      <c r="T22" s="193">
        <f t="shared" si="30"/>
        <v>4187</v>
      </c>
      <c r="U22" s="190">
        <f t="shared" si="6"/>
        <v>5631</v>
      </c>
      <c r="V22" s="191">
        <f t="shared" si="31"/>
        <v>2594</v>
      </c>
      <c r="W22" s="193">
        <f t="shared" si="31"/>
        <v>3037</v>
      </c>
      <c r="X22" s="190">
        <f t="shared" si="7"/>
        <v>5819</v>
      </c>
      <c r="Y22" s="191">
        <f t="shared" si="32"/>
        <v>2705</v>
      </c>
      <c r="Z22" s="193">
        <f t="shared" si="32"/>
        <v>3114</v>
      </c>
      <c r="AA22" s="190">
        <f t="shared" si="8"/>
        <v>5840</v>
      </c>
      <c r="AB22" s="191">
        <f t="shared" si="33"/>
        <v>2604</v>
      </c>
      <c r="AC22" s="193">
        <f t="shared" si="33"/>
        <v>3236</v>
      </c>
      <c r="AD22" s="190">
        <f t="shared" si="9"/>
        <v>4295</v>
      </c>
      <c r="AE22" s="191">
        <f t="shared" si="34"/>
        <v>1904</v>
      </c>
      <c r="AF22" s="193">
        <f t="shared" si="34"/>
        <v>2391</v>
      </c>
      <c r="AG22" s="190">
        <f t="shared" si="10"/>
        <v>9274</v>
      </c>
      <c r="AH22" s="191">
        <f t="shared" si="35"/>
        <v>4178</v>
      </c>
      <c r="AI22" s="193">
        <f t="shared" si="35"/>
        <v>5096</v>
      </c>
      <c r="AJ22" s="190">
        <f t="shared" si="11"/>
        <v>1893</v>
      </c>
      <c r="AK22" s="191">
        <f t="shared" si="36"/>
        <v>889</v>
      </c>
      <c r="AL22" s="193">
        <f t="shared" si="36"/>
        <v>1004</v>
      </c>
      <c r="AM22" s="190">
        <f t="shared" si="12"/>
        <v>4097</v>
      </c>
      <c r="AN22" s="191">
        <f t="shared" si="37"/>
        <v>1834</v>
      </c>
      <c r="AO22" s="193">
        <f t="shared" si="37"/>
        <v>2263</v>
      </c>
      <c r="AP22" s="190">
        <f t="shared" si="13"/>
        <v>1931</v>
      </c>
      <c r="AQ22" s="191">
        <f t="shared" si="38"/>
        <v>876</v>
      </c>
      <c r="AR22" s="193">
        <f t="shared" si="38"/>
        <v>1055</v>
      </c>
      <c r="AS22" s="190">
        <f t="shared" si="14"/>
        <v>1226</v>
      </c>
      <c r="AT22" s="191">
        <f t="shared" si="39"/>
        <v>551</v>
      </c>
      <c r="AU22" s="193">
        <f t="shared" si="39"/>
        <v>675</v>
      </c>
      <c r="AV22" s="190">
        <f t="shared" si="15"/>
        <v>2727</v>
      </c>
      <c r="AW22" s="191">
        <f t="shared" si="40"/>
        <v>1124</v>
      </c>
      <c r="AX22" s="193">
        <f t="shared" si="40"/>
        <v>1603</v>
      </c>
      <c r="AY22" s="190">
        <f t="shared" si="16"/>
        <v>2952</v>
      </c>
      <c r="AZ22" s="191">
        <f t="shared" si="41"/>
        <v>1418</v>
      </c>
      <c r="BA22" s="193">
        <f t="shared" si="41"/>
        <v>1534</v>
      </c>
      <c r="BB22" s="190">
        <f t="shared" si="17"/>
        <v>1969</v>
      </c>
      <c r="BC22" s="191">
        <f t="shared" si="42"/>
        <v>912</v>
      </c>
      <c r="BD22" s="193">
        <f t="shared" si="42"/>
        <v>1057</v>
      </c>
      <c r="BE22" s="190">
        <f t="shared" si="18"/>
        <v>2726</v>
      </c>
      <c r="BF22" s="191">
        <f t="shared" si="43"/>
        <v>1301</v>
      </c>
      <c r="BG22" s="193">
        <f t="shared" si="43"/>
        <v>1425</v>
      </c>
      <c r="BH22" s="190">
        <f t="shared" si="19"/>
        <v>3612</v>
      </c>
      <c r="BI22" s="191">
        <f t="shared" si="44"/>
        <v>1634</v>
      </c>
      <c r="BJ22" s="193">
        <f t="shared" si="44"/>
        <v>1978</v>
      </c>
      <c r="BK22" s="190">
        <f t="shared" si="20"/>
        <v>3118</v>
      </c>
      <c r="BL22" s="191">
        <f t="shared" si="45"/>
        <v>1472</v>
      </c>
      <c r="BM22" s="193">
        <f t="shared" si="45"/>
        <v>1646</v>
      </c>
      <c r="BN22" s="190">
        <f t="shared" si="21"/>
        <v>2260</v>
      </c>
      <c r="BO22" s="191">
        <f t="shared" si="46"/>
        <v>1039</v>
      </c>
      <c r="BP22" s="193">
        <f t="shared" si="46"/>
        <v>1221</v>
      </c>
      <c r="BQ22" s="190">
        <f t="shared" si="22"/>
        <v>2720</v>
      </c>
      <c r="BR22" s="191">
        <f t="shared" si="47"/>
        <v>1228</v>
      </c>
      <c r="BS22" s="193">
        <f t="shared" si="47"/>
        <v>1492</v>
      </c>
      <c r="BT22" s="190">
        <f t="shared" si="23"/>
        <v>596</v>
      </c>
      <c r="BU22" s="191">
        <f t="shared" si="48"/>
        <v>289</v>
      </c>
      <c r="BV22" s="193">
        <f t="shared" si="48"/>
        <v>307</v>
      </c>
    </row>
    <row r="23" spans="1:74" ht="15" customHeight="1">
      <c r="A23" s="114"/>
      <c r="B23" s="66" t="s">
        <v>18</v>
      </c>
      <c r="C23" s="190">
        <f t="shared" si="0"/>
        <v>119601</v>
      </c>
      <c r="D23" s="191">
        <f t="shared" si="24"/>
        <v>47569</v>
      </c>
      <c r="E23" s="192">
        <f t="shared" si="25"/>
        <v>72032</v>
      </c>
      <c r="F23" s="190">
        <f t="shared" si="1"/>
        <v>15128</v>
      </c>
      <c r="G23" s="191">
        <f t="shared" si="26"/>
        <v>6348</v>
      </c>
      <c r="H23" s="193">
        <f t="shared" si="26"/>
        <v>8780</v>
      </c>
      <c r="I23" s="190">
        <f t="shared" si="2"/>
        <v>11644</v>
      </c>
      <c r="J23" s="191">
        <f t="shared" si="27"/>
        <v>4560</v>
      </c>
      <c r="K23" s="193">
        <f t="shared" si="27"/>
        <v>7084</v>
      </c>
      <c r="L23" s="190">
        <f t="shared" si="3"/>
        <v>6815</v>
      </c>
      <c r="M23" s="191">
        <f t="shared" si="28"/>
        <v>2562</v>
      </c>
      <c r="N23" s="193">
        <f t="shared" si="28"/>
        <v>4253</v>
      </c>
      <c r="O23" s="190">
        <f t="shared" si="4"/>
        <v>8694</v>
      </c>
      <c r="P23" s="191">
        <f t="shared" si="29"/>
        <v>3568</v>
      </c>
      <c r="Q23" s="193">
        <f t="shared" si="29"/>
        <v>5126</v>
      </c>
      <c r="R23" s="190">
        <f t="shared" si="5"/>
        <v>7221</v>
      </c>
      <c r="S23" s="191">
        <f t="shared" si="30"/>
        <v>2708</v>
      </c>
      <c r="T23" s="193">
        <f t="shared" si="30"/>
        <v>4513</v>
      </c>
      <c r="U23" s="190">
        <f t="shared" si="6"/>
        <v>6160</v>
      </c>
      <c r="V23" s="191">
        <f t="shared" si="31"/>
        <v>2544</v>
      </c>
      <c r="W23" s="193">
        <f t="shared" si="31"/>
        <v>3616</v>
      </c>
      <c r="X23" s="190">
        <f t="shared" si="7"/>
        <v>6254</v>
      </c>
      <c r="Y23" s="191">
        <f t="shared" si="32"/>
        <v>2469</v>
      </c>
      <c r="Z23" s="193">
        <f t="shared" si="32"/>
        <v>3785</v>
      </c>
      <c r="AA23" s="190">
        <f t="shared" si="8"/>
        <v>6951</v>
      </c>
      <c r="AB23" s="191">
        <f t="shared" si="33"/>
        <v>2630</v>
      </c>
      <c r="AC23" s="193">
        <f t="shared" si="33"/>
        <v>4321</v>
      </c>
      <c r="AD23" s="190">
        <f t="shared" si="9"/>
        <v>4852</v>
      </c>
      <c r="AE23" s="191">
        <f t="shared" si="34"/>
        <v>1943</v>
      </c>
      <c r="AF23" s="193">
        <f t="shared" si="34"/>
        <v>2909</v>
      </c>
      <c r="AG23" s="190">
        <f t="shared" si="10"/>
        <v>8638</v>
      </c>
      <c r="AH23" s="191">
        <f t="shared" si="35"/>
        <v>3519</v>
      </c>
      <c r="AI23" s="193">
        <f t="shared" si="35"/>
        <v>5119</v>
      </c>
      <c r="AJ23" s="190">
        <f t="shared" si="11"/>
        <v>2213</v>
      </c>
      <c r="AK23" s="191">
        <f t="shared" si="36"/>
        <v>908</v>
      </c>
      <c r="AL23" s="193">
        <f t="shared" si="36"/>
        <v>1305</v>
      </c>
      <c r="AM23" s="190">
        <f t="shared" si="12"/>
        <v>5179</v>
      </c>
      <c r="AN23" s="191">
        <f t="shared" si="37"/>
        <v>2117</v>
      </c>
      <c r="AO23" s="193">
        <f t="shared" si="37"/>
        <v>3062</v>
      </c>
      <c r="AP23" s="190">
        <f t="shared" si="13"/>
        <v>2248</v>
      </c>
      <c r="AQ23" s="191">
        <f t="shared" si="38"/>
        <v>890</v>
      </c>
      <c r="AR23" s="193">
        <f t="shared" si="38"/>
        <v>1358</v>
      </c>
      <c r="AS23" s="190">
        <f t="shared" si="14"/>
        <v>1608</v>
      </c>
      <c r="AT23" s="191">
        <f t="shared" si="39"/>
        <v>668</v>
      </c>
      <c r="AU23" s="193">
        <f t="shared" si="39"/>
        <v>940</v>
      </c>
      <c r="AV23" s="190">
        <f t="shared" si="15"/>
        <v>3505</v>
      </c>
      <c r="AW23" s="191">
        <f t="shared" si="40"/>
        <v>1311</v>
      </c>
      <c r="AX23" s="193">
        <f t="shared" si="40"/>
        <v>2194</v>
      </c>
      <c r="AY23" s="190">
        <f t="shared" si="16"/>
        <v>3357</v>
      </c>
      <c r="AZ23" s="191">
        <f t="shared" si="41"/>
        <v>1336</v>
      </c>
      <c r="BA23" s="193">
        <f t="shared" si="41"/>
        <v>2021</v>
      </c>
      <c r="BB23" s="190">
        <f t="shared" si="17"/>
        <v>2180</v>
      </c>
      <c r="BC23" s="191">
        <f t="shared" si="42"/>
        <v>815</v>
      </c>
      <c r="BD23" s="193">
        <f t="shared" si="42"/>
        <v>1365</v>
      </c>
      <c r="BE23" s="190">
        <f t="shared" si="18"/>
        <v>2889</v>
      </c>
      <c r="BF23" s="191">
        <f t="shared" si="43"/>
        <v>1212</v>
      </c>
      <c r="BG23" s="193">
        <f t="shared" si="43"/>
        <v>1677</v>
      </c>
      <c r="BH23" s="190">
        <f t="shared" si="19"/>
        <v>3883</v>
      </c>
      <c r="BI23" s="191">
        <f t="shared" si="44"/>
        <v>1433</v>
      </c>
      <c r="BJ23" s="193">
        <f t="shared" si="44"/>
        <v>2450</v>
      </c>
      <c r="BK23" s="190">
        <f t="shared" si="20"/>
        <v>3913</v>
      </c>
      <c r="BL23" s="191">
        <f t="shared" si="45"/>
        <v>1562</v>
      </c>
      <c r="BM23" s="193">
        <f t="shared" si="45"/>
        <v>2351</v>
      </c>
      <c r="BN23" s="190">
        <f t="shared" si="21"/>
        <v>2666</v>
      </c>
      <c r="BO23" s="191">
        <f t="shared" si="46"/>
        <v>1089</v>
      </c>
      <c r="BP23" s="193">
        <f t="shared" si="46"/>
        <v>1577</v>
      </c>
      <c r="BQ23" s="190">
        <f t="shared" si="22"/>
        <v>3150</v>
      </c>
      <c r="BR23" s="191">
        <f t="shared" si="47"/>
        <v>1179</v>
      </c>
      <c r="BS23" s="193">
        <f t="shared" si="47"/>
        <v>1971</v>
      </c>
      <c r="BT23" s="190">
        <f t="shared" si="23"/>
        <v>453</v>
      </c>
      <c r="BU23" s="191">
        <f t="shared" si="48"/>
        <v>198</v>
      </c>
      <c r="BV23" s="193">
        <f t="shared" si="48"/>
        <v>255</v>
      </c>
    </row>
    <row r="24" spans="1:74" ht="15" customHeight="1">
      <c r="A24" s="114"/>
      <c r="B24" s="66" t="s">
        <v>19</v>
      </c>
      <c r="C24" s="190">
        <f t="shared" si="0"/>
        <v>80594</v>
      </c>
      <c r="D24" s="191">
        <f t="shared" si="24"/>
        <v>27592</v>
      </c>
      <c r="E24" s="192">
        <f t="shared" si="25"/>
        <v>53002</v>
      </c>
      <c r="F24" s="190">
        <f t="shared" si="1"/>
        <v>8865</v>
      </c>
      <c r="G24" s="191">
        <f t="shared" si="26"/>
        <v>2949</v>
      </c>
      <c r="H24" s="193">
        <f t="shared" si="26"/>
        <v>5916</v>
      </c>
      <c r="I24" s="190">
        <f t="shared" si="2"/>
        <v>7693</v>
      </c>
      <c r="J24" s="191">
        <f t="shared" si="27"/>
        <v>2538</v>
      </c>
      <c r="K24" s="193">
        <f t="shared" si="27"/>
        <v>5155</v>
      </c>
      <c r="L24" s="190">
        <f t="shared" si="3"/>
        <v>4874</v>
      </c>
      <c r="M24" s="191">
        <f t="shared" si="28"/>
        <v>1698</v>
      </c>
      <c r="N24" s="193">
        <f t="shared" si="28"/>
        <v>3176</v>
      </c>
      <c r="O24" s="190">
        <f t="shared" si="4"/>
        <v>5638</v>
      </c>
      <c r="P24" s="191">
        <f t="shared" si="29"/>
        <v>2045</v>
      </c>
      <c r="Q24" s="193">
        <f t="shared" si="29"/>
        <v>3593</v>
      </c>
      <c r="R24" s="190">
        <f t="shared" si="5"/>
        <v>4803</v>
      </c>
      <c r="S24" s="191">
        <f t="shared" si="30"/>
        <v>1578</v>
      </c>
      <c r="T24" s="193">
        <f t="shared" si="30"/>
        <v>3225</v>
      </c>
      <c r="U24" s="190">
        <f t="shared" si="6"/>
        <v>4054</v>
      </c>
      <c r="V24" s="191">
        <f t="shared" si="31"/>
        <v>1484</v>
      </c>
      <c r="W24" s="193">
        <f t="shared" si="31"/>
        <v>2570</v>
      </c>
      <c r="X24" s="190">
        <f t="shared" si="7"/>
        <v>4235</v>
      </c>
      <c r="Y24" s="191">
        <f t="shared" si="32"/>
        <v>1449</v>
      </c>
      <c r="Z24" s="193">
        <f t="shared" si="32"/>
        <v>2786</v>
      </c>
      <c r="AA24" s="190">
        <f t="shared" si="8"/>
        <v>5090</v>
      </c>
      <c r="AB24" s="191">
        <f t="shared" si="33"/>
        <v>1737</v>
      </c>
      <c r="AC24" s="193">
        <f t="shared" si="33"/>
        <v>3353</v>
      </c>
      <c r="AD24" s="190">
        <f t="shared" si="9"/>
        <v>3326</v>
      </c>
      <c r="AE24" s="191">
        <f t="shared" si="34"/>
        <v>1091</v>
      </c>
      <c r="AF24" s="193">
        <f t="shared" si="34"/>
        <v>2235</v>
      </c>
      <c r="AG24" s="190">
        <f t="shared" si="10"/>
        <v>5394</v>
      </c>
      <c r="AH24" s="191">
        <f t="shared" si="35"/>
        <v>1897</v>
      </c>
      <c r="AI24" s="193">
        <f t="shared" si="35"/>
        <v>3497</v>
      </c>
      <c r="AJ24" s="190">
        <f t="shared" si="11"/>
        <v>1632</v>
      </c>
      <c r="AK24" s="191">
        <f t="shared" si="36"/>
        <v>577</v>
      </c>
      <c r="AL24" s="193">
        <f t="shared" si="36"/>
        <v>1055</v>
      </c>
      <c r="AM24" s="190">
        <f t="shared" si="12"/>
        <v>3771</v>
      </c>
      <c r="AN24" s="191">
        <f t="shared" si="37"/>
        <v>1276</v>
      </c>
      <c r="AO24" s="193">
        <f t="shared" si="37"/>
        <v>2495</v>
      </c>
      <c r="AP24" s="190">
        <f t="shared" si="13"/>
        <v>1468</v>
      </c>
      <c r="AQ24" s="191">
        <f t="shared" si="38"/>
        <v>540</v>
      </c>
      <c r="AR24" s="193">
        <f t="shared" si="38"/>
        <v>928</v>
      </c>
      <c r="AS24" s="190">
        <f t="shared" si="14"/>
        <v>1036</v>
      </c>
      <c r="AT24" s="191">
        <f t="shared" si="39"/>
        <v>336</v>
      </c>
      <c r="AU24" s="193">
        <f t="shared" si="39"/>
        <v>700</v>
      </c>
      <c r="AV24" s="190">
        <f t="shared" si="15"/>
        <v>2247</v>
      </c>
      <c r="AW24" s="191">
        <f t="shared" si="40"/>
        <v>742</v>
      </c>
      <c r="AX24" s="193">
        <f t="shared" si="40"/>
        <v>1505</v>
      </c>
      <c r="AY24" s="190">
        <f t="shared" si="16"/>
        <v>2614</v>
      </c>
      <c r="AZ24" s="191">
        <f t="shared" si="41"/>
        <v>853</v>
      </c>
      <c r="BA24" s="193">
        <f t="shared" si="41"/>
        <v>1761</v>
      </c>
      <c r="BB24" s="190">
        <f t="shared" si="17"/>
        <v>1587</v>
      </c>
      <c r="BC24" s="191">
        <f t="shared" si="42"/>
        <v>559</v>
      </c>
      <c r="BD24" s="193">
        <f t="shared" si="42"/>
        <v>1028</v>
      </c>
      <c r="BE24" s="190">
        <f t="shared" si="18"/>
        <v>2059</v>
      </c>
      <c r="BF24" s="191">
        <f t="shared" si="43"/>
        <v>670</v>
      </c>
      <c r="BG24" s="193">
        <f t="shared" si="43"/>
        <v>1389</v>
      </c>
      <c r="BH24" s="190">
        <f t="shared" si="19"/>
        <v>2546</v>
      </c>
      <c r="BI24" s="191">
        <f t="shared" si="44"/>
        <v>893</v>
      </c>
      <c r="BJ24" s="193">
        <f t="shared" si="44"/>
        <v>1653</v>
      </c>
      <c r="BK24" s="190">
        <f t="shared" si="20"/>
        <v>3064</v>
      </c>
      <c r="BL24" s="191">
        <f t="shared" si="45"/>
        <v>1108</v>
      </c>
      <c r="BM24" s="193">
        <f t="shared" si="45"/>
        <v>1956</v>
      </c>
      <c r="BN24" s="190">
        <f t="shared" si="21"/>
        <v>1993</v>
      </c>
      <c r="BO24" s="191">
        <f t="shared" si="46"/>
        <v>706</v>
      </c>
      <c r="BP24" s="193">
        <f t="shared" si="46"/>
        <v>1287</v>
      </c>
      <c r="BQ24" s="190">
        <f t="shared" si="22"/>
        <v>2295</v>
      </c>
      <c r="BR24" s="191">
        <f t="shared" si="47"/>
        <v>741</v>
      </c>
      <c r="BS24" s="193">
        <f t="shared" si="47"/>
        <v>1554</v>
      </c>
      <c r="BT24" s="190">
        <f t="shared" si="23"/>
        <v>310</v>
      </c>
      <c r="BU24" s="191">
        <f t="shared" si="48"/>
        <v>125</v>
      </c>
      <c r="BV24" s="193">
        <f t="shared" si="48"/>
        <v>185</v>
      </c>
    </row>
    <row r="25" spans="1:74" ht="15" customHeight="1">
      <c r="A25" s="114"/>
      <c r="B25" s="66" t="s">
        <v>20</v>
      </c>
      <c r="C25" s="190">
        <f t="shared" si="0"/>
        <v>37983</v>
      </c>
      <c r="D25" s="191">
        <f t="shared" si="24"/>
        <v>10399</v>
      </c>
      <c r="E25" s="192">
        <f t="shared" si="25"/>
        <v>27584</v>
      </c>
      <c r="F25" s="190">
        <f t="shared" si="1"/>
        <v>4260</v>
      </c>
      <c r="G25" s="191">
        <f t="shared" si="26"/>
        <v>1037</v>
      </c>
      <c r="H25" s="193">
        <f t="shared" si="26"/>
        <v>3223</v>
      </c>
      <c r="I25" s="190">
        <f t="shared" si="2"/>
        <v>3790</v>
      </c>
      <c r="J25" s="191">
        <f t="shared" si="27"/>
        <v>1014</v>
      </c>
      <c r="K25" s="193">
        <f t="shared" si="27"/>
        <v>2776</v>
      </c>
      <c r="L25" s="190">
        <f t="shared" si="3"/>
        <v>2369</v>
      </c>
      <c r="M25" s="191">
        <f t="shared" si="28"/>
        <v>688</v>
      </c>
      <c r="N25" s="193">
        <f t="shared" si="28"/>
        <v>1681</v>
      </c>
      <c r="O25" s="190">
        <f t="shared" si="4"/>
        <v>2802</v>
      </c>
      <c r="P25" s="191">
        <f t="shared" si="29"/>
        <v>784</v>
      </c>
      <c r="Q25" s="193">
        <f t="shared" si="29"/>
        <v>2018</v>
      </c>
      <c r="R25" s="190">
        <f t="shared" si="5"/>
        <v>2242</v>
      </c>
      <c r="S25" s="191">
        <f t="shared" si="30"/>
        <v>565</v>
      </c>
      <c r="T25" s="193">
        <f t="shared" si="30"/>
        <v>1677</v>
      </c>
      <c r="U25" s="190">
        <f t="shared" si="6"/>
        <v>1984</v>
      </c>
      <c r="V25" s="191">
        <f t="shared" si="31"/>
        <v>538</v>
      </c>
      <c r="W25" s="193">
        <f t="shared" si="31"/>
        <v>1446</v>
      </c>
      <c r="X25" s="190">
        <f t="shared" si="7"/>
        <v>1890</v>
      </c>
      <c r="Y25" s="191">
        <f t="shared" si="32"/>
        <v>544</v>
      </c>
      <c r="Z25" s="193">
        <f t="shared" si="32"/>
        <v>1346</v>
      </c>
      <c r="AA25" s="190">
        <f t="shared" si="8"/>
        <v>2378</v>
      </c>
      <c r="AB25" s="191">
        <f t="shared" si="33"/>
        <v>641</v>
      </c>
      <c r="AC25" s="193">
        <f t="shared" si="33"/>
        <v>1737</v>
      </c>
      <c r="AD25" s="190">
        <f t="shared" si="9"/>
        <v>1485</v>
      </c>
      <c r="AE25" s="191">
        <f t="shared" si="34"/>
        <v>400</v>
      </c>
      <c r="AF25" s="193">
        <f t="shared" si="34"/>
        <v>1085</v>
      </c>
      <c r="AG25" s="190">
        <f t="shared" si="10"/>
        <v>2346</v>
      </c>
      <c r="AH25" s="191">
        <f t="shared" si="35"/>
        <v>680</v>
      </c>
      <c r="AI25" s="193">
        <f t="shared" si="35"/>
        <v>1666</v>
      </c>
      <c r="AJ25" s="190">
        <f t="shared" si="11"/>
        <v>713</v>
      </c>
      <c r="AK25" s="191">
        <f t="shared" si="36"/>
        <v>220</v>
      </c>
      <c r="AL25" s="193">
        <f t="shared" si="36"/>
        <v>493</v>
      </c>
      <c r="AM25" s="190">
        <f t="shared" si="12"/>
        <v>1714</v>
      </c>
      <c r="AN25" s="191">
        <f t="shared" si="37"/>
        <v>490</v>
      </c>
      <c r="AO25" s="193">
        <f t="shared" si="37"/>
        <v>1224</v>
      </c>
      <c r="AP25" s="190">
        <f t="shared" si="13"/>
        <v>666</v>
      </c>
      <c r="AQ25" s="191">
        <f t="shared" si="38"/>
        <v>212</v>
      </c>
      <c r="AR25" s="193">
        <f t="shared" si="38"/>
        <v>454</v>
      </c>
      <c r="AS25" s="190">
        <f t="shared" si="14"/>
        <v>487</v>
      </c>
      <c r="AT25" s="191">
        <f t="shared" si="39"/>
        <v>137</v>
      </c>
      <c r="AU25" s="193">
        <f t="shared" si="39"/>
        <v>350</v>
      </c>
      <c r="AV25" s="190">
        <f t="shared" si="15"/>
        <v>1053</v>
      </c>
      <c r="AW25" s="191">
        <f t="shared" si="40"/>
        <v>286</v>
      </c>
      <c r="AX25" s="193">
        <f t="shared" si="40"/>
        <v>767</v>
      </c>
      <c r="AY25" s="190">
        <f t="shared" si="16"/>
        <v>1319</v>
      </c>
      <c r="AZ25" s="191">
        <f t="shared" si="41"/>
        <v>338</v>
      </c>
      <c r="BA25" s="193">
        <f t="shared" si="41"/>
        <v>981</v>
      </c>
      <c r="BB25" s="190">
        <f t="shared" si="17"/>
        <v>720</v>
      </c>
      <c r="BC25" s="191">
        <f t="shared" si="42"/>
        <v>205</v>
      </c>
      <c r="BD25" s="193">
        <f t="shared" si="42"/>
        <v>515</v>
      </c>
      <c r="BE25" s="190">
        <f t="shared" si="18"/>
        <v>1036</v>
      </c>
      <c r="BF25" s="191">
        <f t="shared" si="43"/>
        <v>293</v>
      </c>
      <c r="BG25" s="193">
        <f t="shared" si="43"/>
        <v>743</v>
      </c>
      <c r="BH25" s="190">
        <f t="shared" si="19"/>
        <v>1199</v>
      </c>
      <c r="BI25" s="191">
        <f t="shared" si="44"/>
        <v>353</v>
      </c>
      <c r="BJ25" s="193">
        <f t="shared" si="44"/>
        <v>846</v>
      </c>
      <c r="BK25" s="190">
        <f t="shared" si="20"/>
        <v>1270</v>
      </c>
      <c r="BL25" s="191">
        <f t="shared" si="45"/>
        <v>349</v>
      </c>
      <c r="BM25" s="193">
        <f t="shared" si="45"/>
        <v>921</v>
      </c>
      <c r="BN25" s="190">
        <f t="shared" si="21"/>
        <v>926</v>
      </c>
      <c r="BO25" s="191">
        <f t="shared" si="46"/>
        <v>304</v>
      </c>
      <c r="BP25" s="193">
        <f t="shared" si="46"/>
        <v>622</v>
      </c>
      <c r="BQ25" s="190">
        <f t="shared" si="22"/>
        <v>1185</v>
      </c>
      <c r="BR25" s="191">
        <f t="shared" si="47"/>
        <v>276</v>
      </c>
      <c r="BS25" s="193">
        <f t="shared" si="47"/>
        <v>909</v>
      </c>
      <c r="BT25" s="190">
        <f t="shared" si="23"/>
        <v>149</v>
      </c>
      <c r="BU25" s="191">
        <f t="shared" si="48"/>
        <v>45</v>
      </c>
      <c r="BV25" s="193">
        <f t="shared" si="48"/>
        <v>104</v>
      </c>
    </row>
    <row r="26" spans="1:74" ht="15" customHeight="1">
      <c r="A26" s="114"/>
      <c r="B26" s="66" t="s">
        <v>21</v>
      </c>
      <c r="C26" s="190">
        <f t="shared" si="0"/>
        <v>12600</v>
      </c>
      <c r="D26" s="191">
        <f t="shared" si="24"/>
        <v>2708</v>
      </c>
      <c r="E26" s="192">
        <f t="shared" si="25"/>
        <v>9892</v>
      </c>
      <c r="F26" s="190">
        <f t="shared" si="1"/>
        <v>1461</v>
      </c>
      <c r="G26" s="191">
        <f t="shared" si="26"/>
        <v>253</v>
      </c>
      <c r="H26" s="193">
        <f t="shared" si="26"/>
        <v>1208</v>
      </c>
      <c r="I26" s="190">
        <f t="shared" si="2"/>
        <v>1096</v>
      </c>
      <c r="J26" s="191">
        <f t="shared" si="27"/>
        <v>225</v>
      </c>
      <c r="K26" s="193">
        <f t="shared" si="27"/>
        <v>871</v>
      </c>
      <c r="L26" s="190">
        <f t="shared" si="3"/>
        <v>741</v>
      </c>
      <c r="M26" s="191">
        <f t="shared" si="28"/>
        <v>166</v>
      </c>
      <c r="N26" s="193">
        <f t="shared" si="28"/>
        <v>575</v>
      </c>
      <c r="O26" s="190">
        <f t="shared" si="4"/>
        <v>990</v>
      </c>
      <c r="P26" s="191">
        <f t="shared" si="29"/>
        <v>222</v>
      </c>
      <c r="Q26" s="193">
        <f t="shared" si="29"/>
        <v>768</v>
      </c>
      <c r="R26" s="190">
        <f t="shared" si="5"/>
        <v>821</v>
      </c>
      <c r="S26" s="191">
        <f t="shared" si="30"/>
        <v>168</v>
      </c>
      <c r="T26" s="193">
        <f t="shared" si="30"/>
        <v>653</v>
      </c>
      <c r="U26" s="190">
        <f t="shared" si="6"/>
        <v>677</v>
      </c>
      <c r="V26" s="191">
        <f t="shared" si="31"/>
        <v>159</v>
      </c>
      <c r="W26" s="193">
        <f t="shared" si="31"/>
        <v>518</v>
      </c>
      <c r="X26" s="190">
        <f t="shared" si="7"/>
        <v>516</v>
      </c>
      <c r="Y26" s="191">
        <f t="shared" si="32"/>
        <v>131</v>
      </c>
      <c r="Z26" s="193">
        <f t="shared" si="32"/>
        <v>385</v>
      </c>
      <c r="AA26" s="190">
        <f t="shared" si="8"/>
        <v>870</v>
      </c>
      <c r="AB26" s="191">
        <f t="shared" si="33"/>
        <v>176</v>
      </c>
      <c r="AC26" s="193">
        <f t="shared" si="33"/>
        <v>694</v>
      </c>
      <c r="AD26" s="190">
        <f t="shared" si="9"/>
        <v>543</v>
      </c>
      <c r="AE26" s="191">
        <f t="shared" si="34"/>
        <v>114</v>
      </c>
      <c r="AF26" s="193">
        <f t="shared" si="34"/>
        <v>429</v>
      </c>
      <c r="AG26" s="190">
        <f t="shared" si="10"/>
        <v>711</v>
      </c>
      <c r="AH26" s="191">
        <f t="shared" si="35"/>
        <v>161</v>
      </c>
      <c r="AI26" s="193">
        <f t="shared" si="35"/>
        <v>550</v>
      </c>
      <c r="AJ26" s="190">
        <f t="shared" si="11"/>
        <v>204</v>
      </c>
      <c r="AK26" s="191">
        <f t="shared" si="36"/>
        <v>44</v>
      </c>
      <c r="AL26" s="193">
        <f t="shared" si="36"/>
        <v>160</v>
      </c>
      <c r="AM26" s="190">
        <f t="shared" si="12"/>
        <v>579</v>
      </c>
      <c r="AN26" s="191">
        <f t="shared" si="37"/>
        <v>140</v>
      </c>
      <c r="AO26" s="193">
        <f t="shared" si="37"/>
        <v>439</v>
      </c>
      <c r="AP26" s="190">
        <f t="shared" si="13"/>
        <v>229</v>
      </c>
      <c r="AQ26" s="191">
        <f t="shared" si="38"/>
        <v>53</v>
      </c>
      <c r="AR26" s="193">
        <f t="shared" si="38"/>
        <v>176</v>
      </c>
      <c r="AS26" s="190">
        <f t="shared" si="14"/>
        <v>170</v>
      </c>
      <c r="AT26" s="191">
        <f t="shared" si="39"/>
        <v>43</v>
      </c>
      <c r="AU26" s="193">
        <f t="shared" si="39"/>
        <v>127</v>
      </c>
      <c r="AV26" s="190">
        <f t="shared" si="15"/>
        <v>357</v>
      </c>
      <c r="AW26" s="191">
        <f t="shared" si="40"/>
        <v>61</v>
      </c>
      <c r="AX26" s="193">
        <f t="shared" si="40"/>
        <v>296</v>
      </c>
      <c r="AY26" s="190">
        <f t="shared" si="16"/>
        <v>406</v>
      </c>
      <c r="AZ26" s="191">
        <f t="shared" si="41"/>
        <v>100</v>
      </c>
      <c r="BA26" s="193">
        <f t="shared" si="41"/>
        <v>306</v>
      </c>
      <c r="BB26" s="190">
        <f t="shared" si="17"/>
        <v>230</v>
      </c>
      <c r="BC26" s="191">
        <f t="shared" si="42"/>
        <v>54</v>
      </c>
      <c r="BD26" s="193">
        <f t="shared" si="42"/>
        <v>176</v>
      </c>
      <c r="BE26" s="190">
        <f t="shared" si="18"/>
        <v>359</v>
      </c>
      <c r="BF26" s="191">
        <f t="shared" si="43"/>
        <v>87</v>
      </c>
      <c r="BG26" s="193">
        <f t="shared" si="43"/>
        <v>272</v>
      </c>
      <c r="BH26" s="190">
        <f t="shared" si="19"/>
        <v>401</v>
      </c>
      <c r="BI26" s="191">
        <f t="shared" si="44"/>
        <v>103</v>
      </c>
      <c r="BJ26" s="193">
        <f t="shared" si="44"/>
        <v>298</v>
      </c>
      <c r="BK26" s="190">
        <f t="shared" si="20"/>
        <v>446</v>
      </c>
      <c r="BL26" s="191">
        <f t="shared" si="45"/>
        <v>99</v>
      </c>
      <c r="BM26" s="193">
        <f t="shared" si="45"/>
        <v>347</v>
      </c>
      <c r="BN26" s="190">
        <f t="shared" si="21"/>
        <v>341</v>
      </c>
      <c r="BO26" s="191">
        <f t="shared" si="46"/>
        <v>76</v>
      </c>
      <c r="BP26" s="193">
        <f t="shared" si="46"/>
        <v>265</v>
      </c>
      <c r="BQ26" s="190">
        <f t="shared" si="22"/>
        <v>407</v>
      </c>
      <c r="BR26" s="191">
        <f t="shared" si="47"/>
        <v>62</v>
      </c>
      <c r="BS26" s="193">
        <f t="shared" si="47"/>
        <v>345</v>
      </c>
      <c r="BT26" s="190">
        <f t="shared" si="23"/>
        <v>45</v>
      </c>
      <c r="BU26" s="191">
        <f t="shared" si="48"/>
        <v>11</v>
      </c>
      <c r="BV26" s="193">
        <f t="shared" si="48"/>
        <v>34</v>
      </c>
    </row>
    <row r="27" spans="1:74" ht="15" customHeight="1">
      <c r="A27" s="114"/>
      <c r="B27" s="66" t="s">
        <v>22</v>
      </c>
      <c r="C27" s="190">
        <f t="shared" si="0"/>
        <v>3105</v>
      </c>
      <c r="D27" s="191">
        <f t="shared" si="24"/>
        <v>564</v>
      </c>
      <c r="E27" s="192">
        <f t="shared" si="25"/>
        <v>2541</v>
      </c>
      <c r="F27" s="190">
        <f t="shared" si="1"/>
        <v>363</v>
      </c>
      <c r="G27" s="191">
        <f t="shared" si="26"/>
        <v>69</v>
      </c>
      <c r="H27" s="193">
        <f t="shared" si="26"/>
        <v>294</v>
      </c>
      <c r="I27" s="190">
        <f t="shared" si="2"/>
        <v>334</v>
      </c>
      <c r="J27" s="191">
        <f t="shared" si="27"/>
        <v>62</v>
      </c>
      <c r="K27" s="193">
        <f t="shared" si="27"/>
        <v>272</v>
      </c>
      <c r="L27" s="190">
        <f t="shared" si="3"/>
        <v>218</v>
      </c>
      <c r="M27" s="191">
        <f t="shared" si="28"/>
        <v>39</v>
      </c>
      <c r="N27" s="193">
        <f t="shared" si="28"/>
        <v>179</v>
      </c>
      <c r="O27" s="190">
        <f t="shared" si="4"/>
        <v>221</v>
      </c>
      <c r="P27" s="191">
        <f t="shared" si="29"/>
        <v>43</v>
      </c>
      <c r="Q27" s="193">
        <f t="shared" si="29"/>
        <v>178</v>
      </c>
      <c r="R27" s="190">
        <f t="shared" si="5"/>
        <v>214</v>
      </c>
      <c r="S27" s="191">
        <f t="shared" si="30"/>
        <v>27</v>
      </c>
      <c r="T27" s="193">
        <f t="shared" si="30"/>
        <v>187</v>
      </c>
      <c r="U27" s="190">
        <f t="shared" si="6"/>
        <v>176</v>
      </c>
      <c r="V27" s="191">
        <f t="shared" si="31"/>
        <v>36</v>
      </c>
      <c r="W27" s="193">
        <f t="shared" si="31"/>
        <v>140</v>
      </c>
      <c r="X27" s="190">
        <f t="shared" si="7"/>
        <v>105</v>
      </c>
      <c r="Y27" s="191">
        <f t="shared" si="32"/>
        <v>12</v>
      </c>
      <c r="Z27" s="193">
        <f t="shared" si="32"/>
        <v>93</v>
      </c>
      <c r="AA27" s="190">
        <f t="shared" si="8"/>
        <v>224</v>
      </c>
      <c r="AB27" s="191">
        <f t="shared" si="33"/>
        <v>39</v>
      </c>
      <c r="AC27" s="193">
        <f t="shared" si="33"/>
        <v>185</v>
      </c>
      <c r="AD27" s="190">
        <f t="shared" si="9"/>
        <v>148</v>
      </c>
      <c r="AE27" s="191">
        <f t="shared" si="34"/>
        <v>29</v>
      </c>
      <c r="AF27" s="193">
        <f t="shared" si="34"/>
        <v>119</v>
      </c>
      <c r="AG27" s="190">
        <f t="shared" si="10"/>
        <v>160</v>
      </c>
      <c r="AH27" s="191">
        <f t="shared" si="35"/>
        <v>36</v>
      </c>
      <c r="AI27" s="193">
        <f t="shared" si="35"/>
        <v>124</v>
      </c>
      <c r="AJ27" s="190">
        <f t="shared" si="11"/>
        <v>45</v>
      </c>
      <c r="AK27" s="191">
        <f t="shared" si="36"/>
        <v>5</v>
      </c>
      <c r="AL27" s="193">
        <f t="shared" si="36"/>
        <v>40</v>
      </c>
      <c r="AM27" s="190">
        <f t="shared" si="12"/>
        <v>121</v>
      </c>
      <c r="AN27" s="191">
        <f t="shared" si="37"/>
        <v>17</v>
      </c>
      <c r="AO27" s="193">
        <f t="shared" si="37"/>
        <v>104</v>
      </c>
      <c r="AP27" s="190">
        <f t="shared" si="13"/>
        <v>44</v>
      </c>
      <c r="AQ27" s="191">
        <f t="shared" si="38"/>
        <v>10</v>
      </c>
      <c r="AR27" s="193">
        <f t="shared" si="38"/>
        <v>34</v>
      </c>
      <c r="AS27" s="190">
        <f t="shared" si="14"/>
        <v>35</v>
      </c>
      <c r="AT27" s="191">
        <f t="shared" si="39"/>
        <v>9</v>
      </c>
      <c r="AU27" s="193">
        <f t="shared" si="39"/>
        <v>26</v>
      </c>
      <c r="AV27" s="190">
        <f t="shared" si="15"/>
        <v>71</v>
      </c>
      <c r="AW27" s="191">
        <f t="shared" si="40"/>
        <v>19</v>
      </c>
      <c r="AX27" s="193">
        <f t="shared" si="40"/>
        <v>52</v>
      </c>
      <c r="AY27" s="190">
        <f t="shared" si="16"/>
        <v>94</v>
      </c>
      <c r="AZ27" s="191">
        <f t="shared" si="41"/>
        <v>17</v>
      </c>
      <c r="BA27" s="193">
        <f t="shared" si="41"/>
        <v>77</v>
      </c>
      <c r="BB27" s="190">
        <f t="shared" si="17"/>
        <v>45</v>
      </c>
      <c r="BC27" s="191">
        <f t="shared" si="42"/>
        <v>16</v>
      </c>
      <c r="BD27" s="193">
        <f t="shared" si="42"/>
        <v>29</v>
      </c>
      <c r="BE27" s="190">
        <f t="shared" si="18"/>
        <v>85</v>
      </c>
      <c r="BF27" s="191">
        <f t="shared" si="43"/>
        <v>13</v>
      </c>
      <c r="BG27" s="193">
        <f t="shared" si="43"/>
        <v>72</v>
      </c>
      <c r="BH27" s="190">
        <f t="shared" si="19"/>
        <v>108</v>
      </c>
      <c r="BI27" s="191">
        <f t="shared" si="44"/>
        <v>13</v>
      </c>
      <c r="BJ27" s="193">
        <f t="shared" si="44"/>
        <v>95</v>
      </c>
      <c r="BK27" s="190">
        <f t="shared" si="20"/>
        <v>94</v>
      </c>
      <c r="BL27" s="191">
        <f t="shared" si="45"/>
        <v>16</v>
      </c>
      <c r="BM27" s="193">
        <f t="shared" si="45"/>
        <v>78</v>
      </c>
      <c r="BN27" s="190">
        <f t="shared" si="21"/>
        <v>90</v>
      </c>
      <c r="BO27" s="191">
        <f t="shared" si="46"/>
        <v>18</v>
      </c>
      <c r="BP27" s="193">
        <f t="shared" si="46"/>
        <v>72</v>
      </c>
      <c r="BQ27" s="190">
        <f t="shared" si="22"/>
        <v>89</v>
      </c>
      <c r="BR27" s="191">
        <f t="shared" si="47"/>
        <v>15</v>
      </c>
      <c r="BS27" s="193">
        <f t="shared" si="47"/>
        <v>74</v>
      </c>
      <c r="BT27" s="190">
        <f t="shared" si="23"/>
        <v>21</v>
      </c>
      <c r="BU27" s="191">
        <f t="shared" si="48"/>
        <v>4</v>
      </c>
      <c r="BV27" s="193">
        <f t="shared" si="48"/>
        <v>17</v>
      </c>
    </row>
    <row r="28" spans="1:74" ht="15" customHeight="1">
      <c r="A28" s="114" t="s">
        <v>3</v>
      </c>
      <c r="B28" s="67" t="s">
        <v>3</v>
      </c>
      <c r="C28" s="194">
        <f t="shared" si="0"/>
        <v>852</v>
      </c>
      <c r="D28" s="195">
        <f t="shared" si="24"/>
        <v>182</v>
      </c>
      <c r="E28" s="196">
        <f t="shared" si="25"/>
        <v>670</v>
      </c>
      <c r="F28" s="194">
        <f t="shared" si="1"/>
        <v>96</v>
      </c>
      <c r="G28" s="195">
        <f t="shared" si="26"/>
        <v>30</v>
      </c>
      <c r="H28" s="197">
        <f t="shared" si="26"/>
        <v>66</v>
      </c>
      <c r="I28" s="194">
        <f t="shared" si="2"/>
        <v>80</v>
      </c>
      <c r="J28" s="195">
        <f t="shared" si="27"/>
        <v>18</v>
      </c>
      <c r="K28" s="197">
        <f t="shared" si="27"/>
        <v>62</v>
      </c>
      <c r="L28" s="194">
        <f t="shared" si="3"/>
        <v>42</v>
      </c>
      <c r="M28" s="195">
        <f t="shared" si="28"/>
        <v>9</v>
      </c>
      <c r="N28" s="197">
        <f t="shared" si="28"/>
        <v>33</v>
      </c>
      <c r="O28" s="194">
        <f t="shared" si="4"/>
        <v>59</v>
      </c>
      <c r="P28" s="195">
        <f t="shared" si="29"/>
        <v>10</v>
      </c>
      <c r="Q28" s="197">
        <f t="shared" si="29"/>
        <v>49</v>
      </c>
      <c r="R28" s="194">
        <f t="shared" si="5"/>
        <v>38</v>
      </c>
      <c r="S28" s="195">
        <f t="shared" si="30"/>
        <v>6</v>
      </c>
      <c r="T28" s="197">
        <f t="shared" si="30"/>
        <v>32</v>
      </c>
      <c r="U28" s="194">
        <f t="shared" si="6"/>
        <v>46</v>
      </c>
      <c r="V28" s="195">
        <f t="shared" si="31"/>
        <v>8</v>
      </c>
      <c r="W28" s="197">
        <f t="shared" si="31"/>
        <v>38</v>
      </c>
      <c r="X28" s="194">
        <f t="shared" si="7"/>
        <v>42</v>
      </c>
      <c r="Y28" s="195">
        <f t="shared" si="32"/>
        <v>15</v>
      </c>
      <c r="Z28" s="197">
        <f t="shared" si="32"/>
        <v>27</v>
      </c>
      <c r="AA28" s="194">
        <f t="shared" si="8"/>
        <v>44</v>
      </c>
      <c r="AB28" s="195">
        <f t="shared" si="33"/>
        <v>6</v>
      </c>
      <c r="AC28" s="197">
        <f t="shared" si="33"/>
        <v>38</v>
      </c>
      <c r="AD28" s="194">
        <f t="shared" si="9"/>
        <v>58</v>
      </c>
      <c r="AE28" s="195">
        <f t="shared" si="34"/>
        <v>14</v>
      </c>
      <c r="AF28" s="197">
        <f t="shared" si="34"/>
        <v>44</v>
      </c>
      <c r="AG28" s="194">
        <f t="shared" si="10"/>
        <v>65</v>
      </c>
      <c r="AH28" s="195">
        <f t="shared" si="35"/>
        <v>14</v>
      </c>
      <c r="AI28" s="197">
        <f t="shared" si="35"/>
        <v>51</v>
      </c>
      <c r="AJ28" s="194">
        <f t="shared" si="11"/>
        <v>11</v>
      </c>
      <c r="AK28" s="195">
        <f t="shared" si="36"/>
        <v>0</v>
      </c>
      <c r="AL28" s="197">
        <f t="shared" si="36"/>
        <v>11</v>
      </c>
      <c r="AM28" s="194">
        <f t="shared" si="12"/>
        <v>35</v>
      </c>
      <c r="AN28" s="195">
        <f t="shared" si="37"/>
        <v>8</v>
      </c>
      <c r="AO28" s="197">
        <f t="shared" si="37"/>
        <v>27</v>
      </c>
      <c r="AP28" s="194">
        <f t="shared" si="13"/>
        <v>15</v>
      </c>
      <c r="AQ28" s="195">
        <f t="shared" si="38"/>
        <v>2</v>
      </c>
      <c r="AR28" s="197">
        <f t="shared" si="38"/>
        <v>13</v>
      </c>
      <c r="AS28" s="194">
        <f t="shared" si="14"/>
        <v>26</v>
      </c>
      <c r="AT28" s="195">
        <f t="shared" si="39"/>
        <v>5</v>
      </c>
      <c r="AU28" s="197">
        <f t="shared" si="39"/>
        <v>21</v>
      </c>
      <c r="AV28" s="194">
        <f t="shared" si="15"/>
        <v>26</v>
      </c>
      <c r="AW28" s="195">
        <f t="shared" si="40"/>
        <v>5</v>
      </c>
      <c r="AX28" s="197">
        <f t="shared" si="40"/>
        <v>21</v>
      </c>
      <c r="AY28" s="194">
        <f t="shared" si="16"/>
        <v>22</v>
      </c>
      <c r="AZ28" s="195">
        <f t="shared" si="41"/>
        <v>1</v>
      </c>
      <c r="BA28" s="197">
        <f t="shared" si="41"/>
        <v>21</v>
      </c>
      <c r="BB28" s="194">
        <f t="shared" si="17"/>
        <v>10</v>
      </c>
      <c r="BC28" s="195">
        <f t="shared" si="42"/>
        <v>5</v>
      </c>
      <c r="BD28" s="197">
        <f t="shared" si="42"/>
        <v>5</v>
      </c>
      <c r="BE28" s="194">
        <f t="shared" si="18"/>
        <v>19</v>
      </c>
      <c r="BF28" s="195">
        <f t="shared" si="43"/>
        <v>5</v>
      </c>
      <c r="BG28" s="197">
        <f t="shared" si="43"/>
        <v>14</v>
      </c>
      <c r="BH28" s="194">
        <f t="shared" si="19"/>
        <v>36</v>
      </c>
      <c r="BI28" s="195">
        <f t="shared" si="44"/>
        <v>6</v>
      </c>
      <c r="BJ28" s="197">
        <f t="shared" si="44"/>
        <v>30</v>
      </c>
      <c r="BK28" s="194">
        <f t="shared" si="20"/>
        <v>28</v>
      </c>
      <c r="BL28" s="195">
        <f t="shared" si="45"/>
        <v>4</v>
      </c>
      <c r="BM28" s="197">
        <f t="shared" si="45"/>
        <v>24</v>
      </c>
      <c r="BN28" s="194">
        <f t="shared" si="21"/>
        <v>30</v>
      </c>
      <c r="BO28" s="195">
        <f t="shared" si="46"/>
        <v>5</v>
      </c>
      <c r="BP28" s="197">
        <f t="shared" si="46"/>
        <v>25</v>
      </c>
      <c r="BQ28" s="194">
        <f t="shared" si="22"/>
        <v>16</v>
      </c>
      <c r="BR28" s="195">
        <f t="shared" si="47"/>
        <v>2</v>
      </c>
      <c r="BS28" s="197">
        <f t="shared" si="47"/>
        <v>14</v>
      </c>
      <c r="BT28" s="194">
        <f t="shared" si="23"/>
        <v>8</v>
      </c>
      <c r="BU28" s="195">
        <f t="shared" si="48"/>
        <v>4</v>
      </c>
      <c r="BV28" s="197">
        <f t="shared" si="48"/>
        <v>4</v>
      </c>
    </row>
    <row r="29" spans="1:74" ht="9.6" customHeight="1">
      <c r="B29" s="123"/>
      <c r="C29" s="259"/>
      <c r="G29" s="121"/>
      <c r="H29" s="3"/>
    </row>
    <row r="30" spans="1:74">
      <c r="B30" s="122" t="s">
        <v>118</v>
      </c>
      <c r="G30" s="121"/>
      <c r="H30" s="3"/>
    </row>
    <row r="31" spans="1:74" ht="15" customHeight="1">
      <c r="A31" s="5"/>
      <c r="B31" s="65" t="s">
        <v>95</v>
      </c>
      <c r="C31" s="255">
        <f t="shared" ref="C31:C52" si="49">D31+E31</f>
        <v>2677762</v>
      </c>
      <c r="D31" s="256">
        <f>SUM(D32:D52)</f>
        <v>1346701</v>
      </c>
      <c r="E31" s="257">
        <f>SUM(E32:E52)</f>
        <v>1331061</v>
      </c>
      <c r="F31" s="256">
        <f t="shared" ref="F31:F52" si="50">G31+H31</f>
        <v>510609</v>
      </c>
      <c r="G31" s="256">
        <f>SUM(G32:G52)</f>
        <v>258001</v>
      </c>
      <c r="H31" s="257">
        <f>SUM(H32:H52)</f>
        <v>252608</v>
      </c>
      <c r="I31" s="256">
        <f t="shared" ref="I31:I52" si="51">J31+K31</f>
        <v>257138</v>
      </c>
      <c r="J31" s="256">
        <f>SUM(J32:J52)</f>
        <v>128921</v>
      </c>
      <c r="K31" s="257">
        <f>SUM(K32:K52)</f>
        <v>128217</v>
      </c>
      <c r="L31" s="256">
        <f t="shared" ref="L31:L52" si="52">M31+N31</f>
        <v>141577</v>
      </c>
      <c r="M31" s="256">
        <f>SUM(M32:M52)</f>
        <v>70895</v>
      </c>
      <c r="N31" s="257">
        <f>SUM(N32:N52)</f>
        <v>70682</v>
      </c>
      <c r="O31" s="256">
        <f t="shared" ref="O31:O52" si="53">P31+Q31</f>
        <v>161927</v>
      </c>
      <c r="P31" s="256">
        <f>SUM(P32:P52)</f>
        <v>80001</v>
      </c>
      <c r="Q31" s="257">
        <f>SUM(Q32:Q52)</f>
        <v>81926</v>
      </c>
      <c r="R31" s="256">
        <f t="shared" ref="R31:R52" si="54">S31+T31</f>
        <v>421783</v>
      </c>
      <c r="S31" s="256">
        <f>SUM(S32:S52)</f>
        <v>215977</v>
      </c>
      <c r="T31" s="257">
        <f>SUM(T32:T52)</f>
        <v>205806</v>
      </c>
      <c r="U31" s="256">
        <f t="shared" ref="U31:U52" si="55">V31+W31</f>
        <v>107211</v>
      </c>
      <c r="V31" s="256">
        <f>SUM(V32:V52)</f>
        <v>53112</v>
      </c>
      <c r="W31" s="257">
        <f>SUM(W32:W52)</f>
        <v>54099</v>
      </c>
      <c r="X31" s="256">
        <f t="shared" ref="X31:X52" si="56">Y31+Z31</f>
        <v>100327</v>
      </c>
      <c r="Y31" s="256">
        <f>SUM(Y32:Y52)</f>
        <v>50778</v>
      </c>
      <c r="Z31" s="257">
        <f>SUM(Z32:Z52)</f>
        <v>49549</v>
      </c>
      <c r="AA31" s="256">
        <f t="shared" ref="AA31:AA52" si="57">AB31+AC31</f>
        <v>100067</v>
      </c>
      <c r="AB31" s="256">
        <f>SUM(AB32:AB52)</f>
        <v>48922</v>
      </c>
      <c r="AC31" s="257">
        <f>SUM(AC32:AC52)</f>
        <v>51145</v>
      </c>
      <c r="AD31" s="256">
        <f t="shared" ref="AD31:AD52" si="58">AE31+AF31</f>
        <v>72285</v>
      </c>
      <c r="AE31" s="256">
        <f>SUM(AE32:AE52)</f>
        <v>35384</v>
      </c>
      <c r="AF31" s="257">
        <f>SUM(AF32:AF52)</f>
        <v>36901</v>
      </c>
      <c r="AG31" s="256">
        <f t="shared" ref="AG31:AG52" si="59">AH31+AI31</f>
        <v>260427</v>
      </c>
      <c r="AH31" s="256">
        <f>SUM(AH32:AH52)</f>
        <v>131185</v>
      </c>
      <c r="AI31" s="257">
        <f>SUM(AI32:AI52)</f>
        <v>129242</v>
      </c>
      <c r="AJ31" s="256">
        <f t="shared" ref="AJ31:AJ52" si="60">AK31+AL31</f>
        <v>24057</v>
      </c>
      <c r="AK31" s="256">
        <f>SUM(AK32:AK52)</f>
        <v>12232</v>
      </c>
      <c r="AL31" s="257">
        <f>SUM(AL32:AL52)</f>
        <v>11825</v>
      </c>
      <c r="AM31" s="256">
        <f t="shared" ref="AM31:AM52" si="61">AN31+AO31</f>
        <v>53013</v>
      </c>
      <c r="AN31" s="256">
        <f>SUM(AN32:AN52)</f>
        <v>25844</v>
      </c>
      <c r="AO31" s="257">
        <f>SUM(AO32:AO52)</f>
        <v>27169</v>
      </c>
      <c r="AP31" s="256">
        <f t="shared" ref="AP31:AP52" si="62">AQ31+AR31</f>
        <v>25772</v>
      </c>
      <c r="AQ31" s="256">
        <f>SUM(AQ32:AQ52)</f>
        <v>12788</v>
      </c>
      <c r="AR31" s="257">
        <f>SUM(AR32:AR52)</f>
        <v>12984</v>
      </c>
      <c r="AS31" s="256">
        <f t="shared" ref="AS31:AS52" si="63">AT31+AU31</f>
        <v>17399</v>
      </c>
      <c r="AT31" s="256">
        <f>SUM(AT32:AT52)</f>
        <v>8592</v>
      </c>
      <c r="AU31" s="257">
        <f>SUM(AU32:AU52)</f>
        <v>8807</v>
      </c>
      <c r="AV31" s="256">
        <f t="shared" ref="AV31:AV52" si="64">AW31+AX31</f>
        <v>38215</v>
      </c>
      <c r="AW31" s="256">
        <f>SUM(AW32:AW52)</f>
        <v>18178</v>
      </c>
      <c r="AX31" s="257">
        <f>SUM(AX32:AX52)</f>
        <v>20037</v>
      </c>
      <c r="AY31" s="256">
        <f t="shared" ref="AY31:AY52" si="65">AZ31+BA31</f>
        <v>43004</v>
      </c>
      <c r="AZ31" s="256">
        <f>SUM(AZ32:AZ52)</f>
        <v>21086</v>
      </c>
      <c r="BA31" s="257">
        <f>SUM(BA32:BA52)</f>
        <v>21918</v>
      </c>
      <c r="BB31" s="256">
        <f t="shared" ref="BB31:BB52" si="66">BC31+BD31</f>
        <v>33113</v>
      </c>
      <c r="BC31" s="256">
        <f>SUM(BC32:BC52)</f>
        <v>16886</v>
      </c>
      <c r="BD31" s="257">
        <f>SUM(BD32:BD52)</f>
        <v>16227</v>
      </c>
      <c r="BE31" s="256">
        <f t="shared" ref="BE31:BE52" si="67">BF31+BG31</f>
        <v>44542</v>
      </c>
      <c r="BF31" s="256">
        <f>SUM(BF32:BF52)</f>
        <v>22937</v>
      </c>
      <c r="BG31" s="257">
        <f>SUM(BG32:BG52)</f>
        <v>21605</v>
      </c>
      <c r="BH31" s="256">
        <f t="shared" ref="BH31:BH52" si="68">BI31+BJ31</f>
        <v>119278</v>
      </c>
      <c r="BI31" s="256">
        <f>SUM(BI32:BI52)</f>
        <v>62113</v>
      </c>
      <c r="BJ31" s="257">
        <f>SUM(BJ32:BJ52)</f>
        <v>57165</v>
      </c>
      <c r="BK31" s="256">
        <f t="shared" ref="BK31:BK52" si="69">BL31+BM31</f>
        <v>52882</v>
      </c>
      <c r="BL31" s="256">
        <f>SUM(BL32:BL52)</f>
        <v>25973</v>
      </c>
      <c r="BM31" s="257">
        <f>SUM(BM32:BM52)</f>
        <v>26909</v>
      </c>
      <c r="BN31" s="256">
        <f t="shared" ref="BN31:BN52" si="70">BO31+BP31</f>
        <v>33014</v>
      </c>
      <c r="BO31" s="256">
        <f>SUM(BO32:BO52)</f>
        <v>16464</v>
      </c>
      <c r="BP31" s="257">
        <f>SUM(BP32:BP52)</f>
        <v>16550</v>
      </c>
      <c r="BQ31" s="256">
        <f t="shared" ref="BQ31:BQ52" si="71">BR31+BS31</f>
        <v>50164</v>
      </c>
      <c r="BR31" s="256">
        <f>SUM(BR32:BR52)</f>
        <v>25036</v>
      </c>
      <c r="BS31" s="257">
        <f>SUM(BS32:BS52)</f>
        <v>25128</v>
      </c>
      <c r="BT31" s="256">
        <f t="shared" ref="BT31:BT52" si="72">BU31+BV31</f>
        <v>9958</v>
      </c>
      <c r="BU31" s="256">
        <f>SUM(BU32:BU52)</f>
        <v>5396</v>
      </c>
      <c r="BV31" s="257">
        <f>SUM(BV32:BV52)</f>
        <v>4562</v>
      </c>
    </row>
    <row r="32" spans="1:74" ht="15" customHeight="1">
      <c r="A32" s="114"/>
      <c r="B32" s="117" t="s">
        <v>212</v>
      </c>
      <c r="C32" s="190">
        <f t="shared" si="49"/>
        <v>97994</v>
      </c>
      <c r="D32" s="191">
        <f>SUM(G32+J32+M32+P32+S32+V32+Y32+AB32+AE32+AH32+AK32+AN32+AQ32+AT32+AW32+AZ32+BC32+BF32+BI32+BL32+BO32+BR32+BU32)</f>
        <v>50542</v>
      </c>
      <c r="E32" s="192">
        <f>SUM(H32+K32+N32+Q32+T32+W32+Z32+AC32+AF32+AI32+AL32+AO32+AR32+AU32+AX32+BA32+BD32+BG32+BJ32+BM32+BP32+BS32+BV32)</f>
        <v>47452</v>
      </c>
      <c r="F32" s="201">
        <f t="shared" si="50"/>
        <v>20057</v>
      </c>
      <c r="G32" s="191">
        <v>10453</v>
      </c>
      <c r="H32" s="192">
        <v>9604</v>
      </c>
      <c r="I32" s="201">
        <f t="shared" si="51"/>
        <v>8002</v>
      </c>
      <c r="J32" s="191">
        <v>4088</v>
      </c>
      <c r="K32" s="192">
        <v>3914</v>
      </c>
      <c r="L32" s="201">
        <f t="shared" si="52"/>
        <v>5476</v>
      </c>
      <c r="M32" s="191">
        <v>2799</v>
      </c>
      <c r="N32" s="192">
        <v>2677</v>
      </c>
      <c r="O32" s="201">
        <f t="shared" si="53"/>
        <v>5596</v>
      </c>
      <c r="P32" s="191">
        <v>2902</v>
      </c>
      <c r="Q32" s="192">
        <v>2694</v>
      </c>
      <c r="R32" s="201">
        <f t="shared" si="54"/>
        <v>21353</v>
      </c>
      <c r="S32" s="191">
        <v>10984</v>
      </c>
      <c r="T32" s="192">
        <v>10369</v>
      </c>
      <c r="U32" s="201">
        <f t="shared" si="55"/>
        <v>3036</v>
      </c>
      <c r="V32" s="191">
        <v>1585</v>
      </c>
      <c r="W32" s="192">
        <v>1451</v>
      </c>
      <c r="X32" s="201">
        <f t="shared" si="56"/>
        <v>2859</v>
      </c>
      <c r="Y32" s="191">
        <v>1455</v>
      </c>
      <c r="Z32" s="192">
        <v>1404</v>
      </c>
      <c r="AA32" s="201">
        <f t="shared" si="57"/>
        <v>2570</v>
      </c>
      <c r="AB32" s="191">
        <v>1350</v>
      </c>
      <c r="AC32" s="192">
        <v>1220</v>
      </c>
      <c r="AD32" s="201">
        <f t="shared" si="58"/>
        <v>1935</v>
      </c>
      <c r="AE32" s="191">
        <v>997</v>
      </c>
      <c r="AF32" s="192">
        <v>938</v>
      </c>
      <c r="AG32" s="201">
        <f t="shared" si="59"/>
        <v>10903</v>
      </c>
      <c r="AH32" s="191">
        <v>5516</v>
      </c>
      <c r="AI32" s="192">
        <v>5387</v>
      </c>
      <c r="AJ32" s="201">
        <f t="shared" si="60"/>
        <v>391</v>
      </c>
      <c r="AK32" s="191">
        <v>214</v>
      </c>
      <c r="AL32" s="192">
        <v>177</v>
      </c>
      <c r="AM32" s="201">
        <f t="shared" si="61"/>
        <v>1043</v>
      </c>
      <c r="AN32" s="191">
        <v>546</v>
      </c>
      <c r="AO32" s="192">
        <v>497</v>
      </c>
      <c r="AP32" s="201">
        <f t="shared" si="62"/>
        <v>559</v>
      </c>
      <c r="AQ32" s="191">
        <v>281</v>
      </c>
      <c r="AR32" s="192">
        <v>278</v>
      </c>
      <c r="AS32" s="201">
        <f t="shared" si="63"/>
        <v>428</v>
      </c>
      <c r="AT32" s="191">
        <v>224</v>
      </c>
      <c r="AU32" s="192">
        <v>204</v>
      </c>
      <c r="AV32" s="201">
        <f t="shared" si="64"/>
        <v>933</v>
      </c>
      <c r="AW32" s="191">
        <v>461</v>
      </c>
      <c r="AX32" s="192">
        <v>472</v>
      </c>
      <c r="AY32" s="201">
        <f t="shared" si="65"/>
        <v>752</v>
      </c>
      <c r="AZ32" s="191">
        <v>386</v>
      </c>
      <c r="BA32" s="192">
        <v>366</v>
      </c>
      <c r="BB32" s="201">
        <f t="shared" si="66"/>
        <v>924</v>
      </c>
      <c r="BC32" s="191">
        <v>477</v>
      </c>
      <c r="BD32" s="192">
        <v>447</v>
      </c>
      <c r="BE32" s="201">
        <f t="shared" si="67"/>
        <v>1191</v>
      </c>
      <c r="BF32" s="191">
        <v>613</v>
      </c>
      <c r="BG32" s="192">
        <v>578</v>
      </c>
      <c r="BH32" s="201">
        <f t="shared" si="68"/>
        <v>5371</v>
      </c>
      <c r="BI32" s="191">
        <v>2852</v>
      </c>
      <c r="BJ32" s="192">
        <v>2519</v>
      </c>
      <c r="BK32" s="201">
        <f t="shared" si="69"/>
        <v>2021</v>
      </c>
      <c r="BL32" s="191">
        <v>1021</v>
      </c>
      <c r="BM32" s="192">
        <v>1000</v>
      </c>
      <c r="BN32" s="201">
        <f t="shared" si="70"/>
        <v>865</v>
      </c>
      <c r="BO32" s="191">
        <v>464</v>
      </c>
      <c r="BP32" s="192">
        <v>401</v>
      </c>
      <c r="BQ32" s="201">
        <f t="shared" si="71"/>
        <v>1513</v>
      </c>
      <c r="BR32" s="191">
        <v>761</v>
      </c>
      <c r="BS32" s="192">
        <v>752</v>
      </c>
      <c r="BT32" s="201">
        <f t="shared" si="72"/>
        <v>216</v>
      </c>
      <c r="BU32" s="191">
        <v>113</v>
      </c>
      <c r="BV32" s="192">
        <v>103</v>
      </c>
    </row>
    <row r="33" spans="1:74" ht="15" customHeight="1">
      <c r="A33" s="114" t="s">
        <v>14</v>
      </c>
      <c r="B33" s="66" t="s">
        <v>14</v>
      </c>
      <c r="C33" s="190">
        <f t="shared" si="49"/>
        <v>111489</v>
      </c>
      <c r="D33" s="191">
        <f t="shared" ref="D33:D52" si="73">SUM(G33+J33+M33+P33+S33+V33+Y33+AB33+AE33+AH33+AK33+AN33+AQ33+AT33+AW33+AZ33+BC33+BF33+BI33+BL33+BO33+BR33+BU33)</f>
        <v>57832</v>
      </c>
      <c r="E33" s="192">
        <f t="shared" ref="E33:E52" si="74">SUM(H33+K33+N33+Q33+T33+W33+Z33+AC33+AF33+AI33+AL33+AO33+AR33+AU33+AX33+BA33+BD33+BG33+BJ33+BM33+BP33+BS33+BV33)</f>
        <v>53657</v>
      </c>
      <c r="F33" s="201">
        <f t="shared" si="50"/>
        <v>23743</v>
      </c>
      <c r="G33" s="191">
        <v>12390</v>
      </c>
      <c r="H33" s="192">
        <v>11353</v>
      </c>
      <c r="I33" s="201">
        <f t="shared" si="51"/>
        <v>9746</v>
      </c>
      <c r="J33" s="191">
        <v>5005</v>
      </c>
      <c r="K33" s="192">
        <v>4741</v>
      </c>
      <c r="L33" s="201">
        <f t="shared" si="52"/>
        <v>5850</v>
      </c>
      <c r="M33" s="191">
        <v>3050</v>
      </c>
      <c r="N33" s="192">
        <v>2800</v>
      </c>
      <c r="O33" s="201">
        <f t="shared" si="53"/>
        <v>6408</v>
      </c>
      <c r="P33" s="191">
        <v>3386</v>
      </c>
      <c r="Q33" s="192">
        <v>3022</v>
      </c>
      <c r="R33" s="201">
        <f t="shared" si="54"/>
        <v>23884</v>
      </c>
      <c r="S33" s="191">
        <v>12405</v>
      </c>
      <c r="T33" s="192">
        <v>11479</v>
      </c>
      <c r="U33" s="201">
        <f t="shared" si="55"/>
        <v>4091</v>
      </c>
      <c r="V33" s="191">
        <v>2084</v>
      </c>
      <c r="W33" s="192">
        <v>2007</v>
      </c>
      <c r="X33" s="201">
        <f t="shared" si="56"/>
        <v>3058</v>
      </c>
      <c r="Y33" s="191">
        <v>1575</v>
      </c>
      <c r="Z33" s="192">
        <v>1483</v>
      </c>
      <c r="AA33" s="201">
        <f t="shared" si="57"/>
        <v>3222</v>
      </c>
      <c r="AB33" s="191">
        <v>1669</v>
      </c>
      <c r="AC33" s="192">
        <v>1553</v>
      </c>
      <c r="AD33" s="201">
        <f t="shared" si="58"/>
        <v>2455</v>
      </c>
      <c r="AE33" s="191">
        <v>1313</v>
      </c>
      <c r="AF33" s="192">
        <v>1142</v>
      </c>
      <c r="AG33" s="201">
        <f t="shared" si="59"/>
        <v>11558</v>
      </c>
      <c r="AH33" s="191">
        <v>5949</v>
      </c>
      <c r="AI33" s="192">
        <v>5609</v>
      </c>
      <c r="AJ33" s="201">
        <f t="shared" si="60"/>
        <v>426</v>
      </c>
      <c r="AK33" s="191">
        <v>230</v>
      </c>
      <c r="AL33" s="192">
        <v>196</v>
      </c>
      <c r="AM33" s="201">
        <f t="shared" si="61"/>
        <v>998</v>
      </c>
      <c r="AN33" s="191">
        <v>508</v>
      </c>
      <c r="AO33" s="192">
        <v>490</v>
      </c>
      <c r="AP33" s="201">
        <f t="shared" si="62"/>
        <v>574</v>
      </c>
      <c r="AQ33" s="191">
        <v>292</v>
      </c>
      <c r="AR33" s="192">
        <v>282</v>
      </c>
      <c r="AS33" s="201">
        <f t="shared" si="63"/>
        <v>418</v>
      </c>
      <c r="AT33" s="191">
        <v>237</v>
      </c>
      <c r="AU33" s="192">
        <v>181</v>
      </c>
      <c r="AV33" s="201">
        <f t="shared" si="64"/>
        <v>1005</v>
      </c>
      <c r="AW33" s="191">
        <v>521</v>
      </c>
      <c r="AX33" s="192">
        <v>484</v>
      </c>
      <c r="AY33" s="201">
        <f t="shared" si="65"/>
        <v>906</v>
      </c>
      <c r="AZ33" s="191">
        <v>458</v>
      </c>
      <c r="BA33" s="192">
        <v>448</v>
      </c>
      <c r="BB33" s="201">
        <f t="shared" si="66"/>
        <v>926</v>
      </c>
      <c r="BC33" s="191">
        <v>472</v>
      </c>
      <c r="BD33" s="192">
        <v>454</v>
      </c>
      <c r="BE33" s="201">
        <f t="shared" si="67"/>
        <v>1044</v>
      </c>
      <c r="BF33" s="191">
        <v>511</v>
      </c>
      <c r="BG33" s="192">
        <v>533</v>
      </c>
      <c r="BH33" s="201">
        <f t="shared" si="68"/>
        <v>6089</v>
      </c>
      <c r="BI33" s="191">
        <v>3129</v>
      </c>
      <c r="BJ33" s="192">
        <v>2960</v>
      </c>
      <c r="BK33" s="201">
        <f t="shared" si="69"/>
        <v>2278</v>
      </c>
      <c r="BL33" s="191">
        <v>1176</v>
      </c>
      <c r="BM33" s="192">
        <v>1102</v>
      </c>
      <c r="BN33" s="201">
        <f t="shared" si="70"/>
        <v>855</v>
      </c>
      <c r="BO33" s="191">
        <v>449</v>
      </c>
      <c r="BP33" s="192">
        <v>406</v>
      </c>
      <c r="BQ33" s="201">
        <f t="shared" si="71"/>
        <v>1700</v>
      </c>
      <c r="BR33" s="191">
        <v>890</v>
      </c>
      <c r="BS33" s="192">
        <v>810</v>
      </c>
      <c r="BT33" s="201">
        <f t="shared" si="72"/>
        <v>255</v>
      </c>
      <c r="BU33" s="191">
        <v>133</v>
      </c>
      <c r="BV33" s="192">
        <v>122</v>
      </c>
    </row>
    <row r="34" spans="1:74" ht="15" customHeight="1">
      <c r="A34" s="114" t="s">
        <v>4</v>
      </c>
      <c r="B34" s="66" t="s">
        <v>4</v>
      </c>
      <c r="C34" s="190">
        <f t="shared" si="49"/>
        <v>109343</v>
      </c>
      <c r="D34" s="191">
        <f t="shared" si="73"/>
        <v>57223</v>
      </c>
      <c r="E34" s="192">
        <f t="shared" si="74"/>
        <v>52120</v>
      </c>
      <c r="F34" s="201">
        <f t="shared" si="50"/>
        <v>22686</v>
      </c>
      <c r="G34" s="191">
        <v>11848</v>
      </c>
      <c r="H34" s="192">
        <v>10838</v>
      </c>
      <c r="I34" s="201">
        <f t="shared" si="51"/>
        <v>10177</v>
      </c>
      <c r="J34" s="191">
        <v>5313</v>
      </c>
      <c r="K34" s="192">
        <v>4864</v>
      </c>
      <c r="L34" s="201">
        <f t="shared" si="52"/>
        <v>5526</v>
      </c>
      <c r="M34" s="191">
        <v>2899</v>
      </c>
      <c r="N34" s="192">
        <v>2627</v>
      </c>
      <c r="O34" s="201">
        <f t="shared" si="53"/>
        <v>6635</v>
      </c>
      <c r="P34" s="191">
        <v>3448</v>
      </c>
      <c r="Q34" s="192">
        <v>3187</v>
      </c>
      <c r="R34" s="201">
        <f t="shared" si="54"/>
        <v>22295</v>
      </c>
      <c r="S34" s="191">
        <v>11582</v>
      </c>
      <c r="T34" s="192">
        <v>10713</v>
      </c>
      <c r="U34" s="201">
        <f t="shared" si="55"/>
        <v>4395</v>
      </c>
      <c r="V34" s="191">
        <v>2293</v>
      </c>
      <c r="W34" s="192">
        <v>2102</v>
      </c>
      <c r="X34" s="201">
        <f t="shared" si="56"/>
        <v>3116</v>
      </c>
      <c r="Y34" s="191">
        <v>1624</v>
      </c>
      <c r="Z34" s="192">
        <v>1492</v>
      </c>
      <c r="AA34" s="201">
        <f t="shared" si="57"/>
        <v>3584</v>
      </c>
      <c r="AB34" s="191">
        <v>1877</v>
      </c>
      <c r="AC34" s="192">
        <v>1707</v>
      </c>
      <c r="AD34" s="201">
        <f t="shared" si="58"/>
        <v>2556</v>
      </c>
      <c r="AE34" s="191">
        <v>1405</v>
      </c>
      <c r="AF34" s="192">
        <v>1151</v>
      </c>
      <c r="AG34" s="201">
        <f t="shared" si="59"/>
        <v>10697</v>
      </c>
      <c r="AH34" s="191">
        <v>5581</v>
      </c>
      <c r="AI34" s="192">
        <v>5116</v>
      </c>
      <c r="AJ34" s="201">
        <f t="shared" si="60"/>
        <v>460</v>
      </c>
      <c r="AK34" s="191">
        <v>255</v>
      </c>
      <c r="AL34" s="192">
        <v>205</v>
      </c>
      <c r="AM34" s="201">
        <f t="shared" si="61"/>
        <v>1159</v>
      </c>
      <c r="AN34" s="191">
        <v>604</v>
      </c>
      <c r="AO34" s="192">
        <v>555</v>
      </c>
      <c r="AP34" s="201">
        <f t="shared" si="62"/>
        <v>594</v>
      </c>
      <c r="AQ34" s="191">
        <v>313</v>
      </c>
      <c r="AR34" s="192">
        <v>281</v>
      </c>
      <c r="AS34" s="201">
        <f t="shared" si="63"/>
        <v>477</v>
      </c>
      <c r="AT34" s="191">
        <v>241</v>
      </c>
      <c r="AU34" s="192">
        <v>236</v>
      </c>
      <c r="AV34" s="201">
        <f t="shared" si="64"/>
        <v>1045</v>
      </c>
      <c r="AW34" s="191">
        <v>538</v>
      </c>
      <c r="AX34" s="192">
        <v>507</v>
      </c>
      <c r="AY34" s="201">
        <f t="shared" si="65"/>
        <v>1049</v>
      </c>
      <c r="AZ34" s="191">
        <v>542</v>
      </c>
      <c r="BA34" s="192">
        <v>507</v>
      </c>
      <c r="BB34" s="201">
        <f t="shared" si="66"/>
        <v>1010</v>
      </c>
      <c r="BC34" s="191">
        <v>552</v>
      </c>
      <c r="BD34" s="192">
        <v>458</v>
      </c>
      <c r="BE34" s="201">
        <f t="shared" si="67"/>
        <v>1080</v>
      </c>
      <c r="BF34" s="191">
        <v>627</v>
      </c>
      <c r="BG34" s="192">
        <v>453</v>
      </c>
      <c r="BH34" s="201">
        <f t="shared" si="68"/>
        <v>5815</v>
      </c>
      <c r="BI34" s="191">
        <v>3072</v>
      </c>
      <c r="BJ34" s="192">
        <v>2743</v>
      </c>
      <c r="BK34" s="201">
        <f t="shared" si="69"/>
        <v>2014</v>
      </c>
      <c r="BL34" s="191">
        <v>1059</v>
      </c>
      <c r="BM34" s="192">
        <v>955</v>
      </c>
      <c r="BN34" s="201">
        <f t="shared" si="70"/>
        <v>900</v>
      </c>
      <c r="BO34" s="191">
        <v>457</v>
      </c>
      <c r="BP34" s="192">
        <v>443</v>
      </c>
      <c r="BQ34" s="201">
        <f t="shared" si="71"/>
        <v>1831</v>
      </c>
      <c r="BR34" s="191">
        <v>972</v>
      </c>
      <c r="BS34" s="192">
        <v>859</v>
      </c>
      <c r="BT34" s="201">
        <f t="shared" si="72"/>
        <v>242</v>
      </c>
      <c r="BU34" s="191">
        <v>121</v>
      </c>
      <c r="BV34" s="192">
        <v>121</v>
      </c>
    </row>
    <row r="35" spans="1:74" ht="15" customHeight="1">
      <c r="A35" s="114" t="s">
        <v>5</v>
      </c>
      <c r="B35" s="66" t="s">
        <v>5</v>
      </c>
      <c r="C35" s="190">
        <f t="shared" si="49"/>
        <v>137293</v>
      </c>
      <c r="D35" s="191">
        <f t="shared" si="73"/>
        <v>72954</v>
      </c>
      <c r="E35" s="192">
        <f t="shared" si="74"/>
        <v>64339</v>
      </c>
      <c r="F35" s="201">
        <f t="shared" si="50"/>
        <v>28215</v>
      </c>
      <c r="G35" s="191">
        <v>14974</v>
      </c>
      <c r="H35" s="192">
        <v>13241</v>
      </c>
      <c r="I35" s="201">
        <f t="shared" si="51"/>
        <v>13246</v>
      </c>
      <c r="J35" s="191">
        <v>7002</v>
      </c>
      <c r="K35" s="192">
        <v>6244</v>
      </c>
      <c r="L35" s="201">
        <f t="shared" si="52"/>
        <v>7147</v>
      </c>
      <c r="M35" s="191">
        <v>3892</v>
      </c>
      <c r="N35" s="192">
        <v>3255</v>
      </c>
      <c r="O35" s="201">
        <f t="shared" si="53"/>
        <v>8283</v>
      </c>
      <c r="P35" s="191">
        <v>4327</v>
      </c>
      <c r="Q35" s="192">
        <v>3956</v>
      </c>
      <c r="R35" s="201">
        <f t="shared" si="54"/>
        <v>26806</v>
      </c>
      <c r="S35" s="191">
        <v>14119</v>
      </c>
      <c r="T35" s="192">
        <v>12687</v>
      </c>
      <c r="U35" s="201">
        <f t="shared" si="55"/>
        <v>5592</v>
      </c>
      <c r="V35" s="191">
        <v>2998</v>
      </c>
      <c r="W35" s="192">
        <v>2594</v>
      </c>
      <c r="X35" s="201">
        <f t="shared" si="56"/>
        <v>4153</v>
      </c>
      <c r="Y35" s="191">
        <v>2285</v>
      </c>
      <c r="Z35" s="192">
        <v>1868</v>
      </c>
      <c r="AA35" s="201">
        <f t="shared" si="57"/>
        <v>4659</v>
      </c>
      <c r="AB35" s="191">
        <v>2501</v>
      </c>
      <c r="AC35" s="192">
        <v>2158</v>
      </c>
      <c r="AD35" s="201">
        <f t="shared" si="58"/>
        <v>3684</v>
      </c>
      <c r="AE35" s="191">
        <v>1982</v>
      </c>
      <c r="AF35" s="192">
        <v>1702</v>
      </c>
      <c r="AG35" s="201">
        <f t="shared" si="59"/>
        <v>13491</v>
      </c>
      <c r="AH35" s="191">
        <v>7104</v>
      </c>
      <c r="AI35" s="192">
        <v>6387</v>
      </c>
      <c r="AJ35" s="201">
        <f t="shared" si="60"/>
        <v>674</v>
      </c>
      <c r="AK35" s="191">
        <v>366</v>
      </c>
      <c r="AL35" s="192">
        <v>308</v>
      </c>
      <c r="AM35" s="201">
        <f t="shared" si="61"/>
        <v>1501</v>
      </c>
      <c r="AN35" s="191">
        <v>766</v>
      </c>
      <c r="AO35" s="192">
        <v>735</v>
      </c>
      <c r="AP35" s="201">
        <f t="shared" si="62"/>
        <v>805</v>
      </c>
      <c r="AQ35" s="191">
        <v>420</v>
      </c>
      <c r="AR35" s="192">
        <v>385</v>
      </c>
      <c r="AS35" s="201">
        <f t="shared" si="63"/>
        <v>618</v>
      </c>
      <c r="AT35" s="191">
        <v>324</v>
      </c>
      <c r="AU35" s="192">
        <v>294</v>
      </c>
      <c r="AV35" s="201">
        <f t="shared" si="64"/>
        <v>1354</v>
      </c>
      <c r="AW35" s="191">
        <v>698</v>
      </c>
      <c r="AX35" s="192">
        <v>656</v>
      </c>
      <c r="AY35" s="201">
        <f t="shared" si="65"/>
        <v>1463</v>
      </c>
      <c r="AZ35" s="191">
        <v>778</v>
      </c>
      <c r="BA35" s="192">
        <v>685</v>
      </c>
      <c r="BB35" s="201">
        <f t="shared" si="66"/>
        <v>1341</v>
      </c>
      <c r="BC35" s="191">
        <v>711</v>
      </c>
      <c r="BD35" s="192">
        <v>630</v>
      </c>
      <c r="BE35" s="201">
        <f t="shared" si="67"/>
        <v>1526</v>
      </c>
      <c r="BF35" s="191">
        <v>827</v>
      </c>
      <c r="BG35" s="192">
        <v>699</v>
      </c>
      <c r="BH35" s="201">
        <f t="shared" si="68"/>
        <v>6672</v>
      </c>
      <c r="BI35" s="191">
        <v>3577</v>
      </c>
      <c r="BJ35" s="192">
        <v>3095</v>
      </c>
      <c r="BK35" s="201">
        <f t="shared" si="69"/>
        <v>2033</v>
      </c>
      <c r="BL35" s="191">
        <v>1090</v>
      </c>
      <c r="BM35" s="192">
        <v>943</v>
      </c>
      <c r="BN35" s="201">
        <f t="shared" si="70"/>
        <v>1243</v>
      </c>
      <c r="BO35" s="191">
        <v>679</v>
      </c>
      <c r="BP35" s="192">
        <v>564</v>
      </c>
      <c r="BQ35" s="201">
        <f t="shared" si="71"/>
        <v>2469</v>
      </c>
      <c r="BR35" s="191">
        <v>1370</v>
      </c>
      <c r="BS35" s="192">
        <v>1099</v>
      </c>
      <c r="BT35" s="201">
        <f t="shared" si="72"/>
        <v>318</v>
      </c>
      <c r="BU35" s="191">
        <v>164</v>
      </c>
      <c r="BV35" s="192">
        <v>154</v>
      </c>
    </row>
    <row r="36" spans="1:74" ht="15" customHeight="1">
      <c r="A36" s="114" t="s">
        <v>6</v>
      </c>
      <c r="B36" s="66" t="s">
        <v>6</v>
      </c>
      <c r="C36" s="190">
        <f t="shared" si="49"/>
        <v>159948</v>
      </c>
      <c r="D36" s="191">
        <f t="shared" si="73"/>
        <v>89020</v>
      </c>
      <c r="E36" s="192">
        <f t="shared" si="74"/>
        <v>70928</v>
      </c>
      <c r="F36" s="201">
        <f t="shared" si="50"/>
        <v>32022</v>
      </c>
      <c r="G36" s="191">
        <v>17977</v>
      </c>
      <c r="H36" s="192">
        <v>14045</v>
      </c>
      <c r="I36" s="201">
        <f t="shared" si="51"/>
        <v>15597</v>
      </c>
      <c r="J36" s="191">
        <v>8794</v>
      </c>
      <c r="K36" s="192">
        <v>6803</v>
      </c>
      <c r="L36" s="201">
        <f t="shared" si="52"/>
        <v>8169</v>
      </c>
      <c r="M36" s="191">
        <v>4584</v>
      </c>
      <c r="N36" s="192">
        <v>3585</v>
      </c>
      <c r="O36" s="201">
        <f t="shared" si="53"/>
        <v>9348</v>
      </c>
      <c r="P36" s="191">
        <v>5086</v>
      </c>
      <c r="Q36" s="192">
        <v>4262</v>
      </c>
      <c r="R36" s="201">
        <f t="shared" si="54"/>
        <v>30846</v>
      </c>
      <c r="S36" s="191">
        <v>16878</v>
      </c>
      <c r="T36" s="192">
        <v>13968</v>
      </c>
      <c r="U36" s="201">
        <f t="shared" si="55"/>
        <v>6030</v>
      </c>
      <c r="V36" s="191">
        <v>3432</v>
      </c>
      <c r="W36" s="192">
        <v>2598</v>
      </c>
      <c r="X36" s="201">
        <f t="shared" si="56"/>
        <v>5564</v>
      </c>
      <c r="Y36" s="191">
        <v>3251</v>
      </c>
      <c r="Z36" s="192">
        <v>2313</v>
      </c>
      <c r="AA36" s="201">
        <f t="shared" si="57"/>
        <v>5157</v>
      </c>
      <c r="AB36" s="191">
        <v>2915</v>
      </c>
      <c r="AC36" s="192">
        <v>2242</v>
      </c>
      <c r="AD36" s="201">
        <f t="shared" si="58"/>
        <v>3662</v>
      </c>
      <c r="AE36" s="191">
        <v>2038</v>
      </c>
      <c r="AF36" s="192">
        <v>1624</v>
      </c>
      <c r="AG36" s="201">
        <f t="shared" si="59"/>
        <v>18410</v>
      </c>
      <c r="AH36" s="191">
        <v>9938</v>
      </c>
      <c r="AI36" s="192">
        <v>8472</v>
      </c>
      <c r="AJ36" s="201">
        <f t="shared" si="60"/>
        <v>1002</v>
      </c>
      <c r="AK36" s="191">
        <v>557</v>
      </c>
      <c r="AL36" s="192">
        <v>445</v>
      </c>
      <c r="AM36" s="201">
        <f t="shared" si="61"/>
        <v>1864</v>
      </c>
      <c r="AN36" s="191">
        <v>1059</v>
      </c>
      <c r="AO36" s="192">
        <v>805</v>
      </c>
      <c r="AP36" s="201">
        <f t="shared" si="62"/>
        <v>1072</v>
      </c>
      <c r="AQ36" s="191">
        <v>607</v>
      </c>
      <c r="AR36" s="192">
        <v>465</v>
      </c>
      <c r="AS36" s="201">
        <f t="shared" si="63"/>
        <v>723</v>
      </c>
      <c r="AT36" s="191">
        <v>426</v>
      </c>
      <c r="AU36" s="192">
        <v>297</v>
      </c>
      <c r="AV36" s="201">
        <f t="shared" si="64"/>
        <v>1569</v>
      </c>
      <c r="AW36" s="191">
        <v>892</v>
      </c>
      <c r="AX36" s="192">
        <v>677</v>
      </c>
      <c r="AY36" s="201">
        <f t="shared" si="65"/>
        <v>1743</v>
      </c>
      <c r="AZ36" s="191">
        <v>975</v>
      </c>
      <c r="BA36" s="192">
        <v>768</v>
      </c>
      <c r="BB36" s="201">
        <f t="shared" si="66"/>
        <v>1507</v>
      </c>
      <c r="BC36" s="191">
        <v>831</v>
      </c>
      <c r="BD36" s="192">
        <v>676</v>
      </c>
      <c r="BE36" s="201">
        <f t="shared" si="67"/>
        <v>2084</v>
      </c>
      <c r="BF36" s="191">
        <v>1211</v>
      </c>
      <c r="BG36" s="192">
        <v>873</v>
      </c>
      <c r="BH36" s="201">
        <f t="shared" si="68"/>
        <v>6975</v>
      </c>
      <c r="BI36" s="191">
        <v>3797</v>
      </c>
      <c r="BJ36" s="192">
        <v>3178</v>
      </c>
      <c r="BK36" s="201">
        <f t="shared" si="69"/>
        <v>2192</v>
      </c>
      <c r="BL36" s="191">
        <v>1240</v>
      </c>
      <c r="BM36" s="192">
        <v>952</v>
      </c>
      <c r="BN36" s="201">
        <f t="shared" si="70"/>
        <v>1318</v>
      </c>
      <c r="BO36" s="191">
        <v>736</v>
      </c>
      <c r="BP36" s="192">
        <v>582</v>
      </c>
      <c r="BQ36" s="201">
        <f t="shared" si="71"/>
        <v>2612</v>
      </c>
      <c r="BR36" s="191">
        <v>1510</v>
      </c>
      <c r="BS36" s="192">
        <v>1102</v>
      </c>
      <c r="BT36" s="201">
        <f t="shared" si="72"/>
        <v>482</v>
      </c>
      <c r="BU36" s="191">
        <v>286</v>
      </c>
      <c r="BV36" s="192">
        <v>196</v>
      </c>
    </row>
    <row r="37" spans="1:74" ht="15" customHeight="1">
      <c r="A37" s="114" t="s">
        <v>7</v>
      </c>
      <c r="B37" s="66" t="s">
        <v>7</v>
      </c>
      <c r="C37" s="190">
        <f t="shared" si="49"/>
        <v>140784</v>
      </c>
      <c r="D37" s="191">
        <f t="shared" si="73"/>
        <v>79413</v>
      </c>
      <c r="E37" s="192">
        <f t="shared" si="74"/>
        <v>61371</v>
      </c>
      <c r="F37" s="201">
        <f t="shared" si="50"/>
        <v>27987</v>
      </c>
      <c r="G37" s="191">
        <v>16001</v>
      </c>
      <c r="H37" s="192">
        <v>11986</v>
      </c>
      <c r="I37" s="201">
        <f t="shared" si="51"/>
        <v>13233</v>
      </c>
      <c r="J37" s="191">
        <v>7594</v>
      </c>
      <c r="K37" s="192">
        <v>5639</v>
      </c>
      <c r="L37" s="201">
        <f t="shared" si="52"/>
        <v>7284</v>
      </c>
      <c r="M37" s="191">
        <v>4033</v>
      </c>
      <c r="N37" s="192">
        <v>3251</v>
      </c>
      <c r="O37" s="201">
        <f t="shared" si="53"/>
        <v>7694</v>
      </c>
      <c r="P37" s="191">
        <v>4302</v>
      </c>
      <c r="Q37" s="192">
        <v>3392</v>
      </c>
      <c r="R37" s="201">
        <f t="shared" si="54"/>
        <v>29666</v>
      </c>
      <c r="S37" s="191">
        <v>16100</v>
      </c>
      <c r="T37" s="192">
        <v>13566</v>
      </c>
      <c r="U37" s="201">
        <f t="shared" si="55"/>
        <v>4376</v>
      </c>
      <c r="V37" s="191">
        <v>2616</v>
      </c>
      <c r="W37" s="192">
        <v>1760</v>
      </c>
      <c r="X37" s="201">
        <f t="shared" si="56"/>
        <v>4610</v>
      </c>
      <c r="Y37" s="191">
        <v>2712</v>
      </c>
      <c r="Z37" s="192">
        <v>1898</v>
      </c>
      <c r="AA37" s="201">
        <f t="shared" si="57"/>
        <v>3771</v>
      </c>
      <c r="AB37" s="191">
        <v>2178</v>
      </c>
      <c r="AC37" s="192">
        <v>1593</v>
      </c>
      <c r="AD37" s="201">
        <f t="shared" si="58"/>
        <v>2602</v>
      </c>
      <c r="AE37" s="191">
        <v>1470</v>
      </c>
      <c r="AF37" s="192">
        <v>1132</v>
      </c>
      <c r="AG37" s="201">
        <f t="shared" si="59"/>
        <v>17032</v>
      </c>
      <c r="AH37" s="191">
        <v>9647</v>
      </c>
      <c r="AI37" s="192">
        <v>7385</v>
      </c>
      <c r="AJ37" s="201">
        <f t="shared" si="60"/>
        <v>801</v>
      </c>
      <c r="AK37" s="191">
        <v>492</v>
      </c>
      <c r="AL37" s="192">
        <v>309</v>
      </c>
      <c r="AM37" s="201">
        <f t="shared" si="61"/>
        <v>1746</v>
      </c>
      <c r="AN37" s="191">
        <v>1017</v>
      </c>
      <c r="AO37" s="192">
        <v>729</v>
      </c>
      <c r="AP37" s="201">
        <f t="shared" si="62"/>
        <v>936</v>
      </c>
      <c r="AQ37" s="191">
        <v>584</v>
      </c>
      <c r="AR37" s="192">
        <v>352</v>
      </c>
      <c r="AS37" s="201">
        <f t="shared" si="63"/>
        <v>563</v>
      </c>
      <c r="AT37" s="191">
        <v>312</v>
      </c>
      <c r="AU37" s="192">
        <v>251</v>
      </c>
      <c r="AV37" s="201">
        <f t="shared" si="64"/>
        <v>1312</v>
      </c>
      <c r="AW37" s="191">
        <v>779</v>
      </c>
      <c r="AX37" s="192">
        <v>533</v>
      </c>
      <c r="AY37" s="201">
        <f t="shared" si="65"/>
        <v>1486</v>
      </c>
      <c r="AZ37" s="191">
        <v>880</v>
      </c>
      <c r="BA37" s="192">
        <v>606</v>
      </c>
      <c r="BB37" s="201">
        <f t="shared" si="66"/>
        <v>1342</v>
      </c>
      <c r="BC37" s="191">
        <v>775</v>
      </c>
      <c r="BD37" s="192">
        <v>567</v>
      </c>
      <c r="BE37" s="201">
        <f t="shared" si="67"/>
        <v>1937</v>
      </c>
      <c r="BF37" s="191">
        <v>1098</v>
      </c>
      <c r="BG37" s="192">
        <v>839</v>
      </c>
      <c r="BH37" s="201">
        <f t="shared" si="68"/>
        <v>6895</v>
      </c>
      <c r="BI37" s="191">
        <v>3671</v>
      </c>
      <c r="BJ37" s="192">
        <v>3224</v>
      </c>
      <c r="BK37" s="201">
        <f t="shared" si="69"/>
        <v>1915</v>
      </c>
      <c r="BL37" s="191">
        <v>1070</v>
      </c>
      <c r="BM37" s="192">
        <v>845</v>
      </c>
      <c r="BN37" s="201">
        <f t="shared" si="70"/>
        <v>1015</v>
      </c>
      <c r="BO37" s="191">
        <v>551</v>
      </c>
      <c r="BP37" s="192">
        <v>464</v>
      </c>
      <c r="BQ37" s="201">
        <f t="shared" si="71"/>
        <v>2056</v>
      </c>
      <c r="BR37" s="191">
        <v>1227</v>
      </c>
      <c r="BS37" s="192">
        <v>829</v>
      </c>
      <c r="BT37" s="201">
        <f t="shared" si="72"/>
        <v>525</v>
      </c>
      <c r="BU37" s="191">
        <v>304</v>
      </c>
      <c r="BV37" s="192">
        <v>221</v>
      </c>
    </row>
    <row r="38" spans="1:74" ht="15" customHeight="1">
      <c r="A38" s="114" t="s">
        <v>8</v>
      </c>
      <c r="B38" s="66" t="s">
        <v>8</v>
      </c>
      <c r="C38" s="190">
        <f t="shared" si="49"/>
        <v>138889</v>
      </c>
      <c r="D38" s="191">
        <f t="shared" si="73"/>
        <v>74393</v>
      </c>
      <c r="E38" s="192">
        <f t="shared" si="74"/>
        <v>64496</v>
      </c>
      <c r="F38" s="201">
        <f t="shared" si="50"/>
        <v>27550</v>
      </c>
      <c r="G38" s="191">
        <v>14545</v>
      </c>
      <c r="H38" s="192">
        <v>13005</v>
      </c>
      <c r="I38" s="201">
        <f t="shared" si="51"/>
        <v>11614</v>
      </c>
      <c r="J38" s="191">
        <v>6157</v>
      </c>
      <c r="K38" s="192">
        <v>5457</v>
      </c>
      <c r="L38" s="201">
        <f t="shared" si="52"/>
        <v>7103</v>
      </c>
      <c r="M38" s="191">
        <v>3774</v>
      </c>
      <c r="N38" s="192">
        <v>3329</v>
      </c>
      <c r="O38" s="201">
        <f t="shared" si="53"/>
        <v>7407</v>
      </c>
      <c r="P38" s="191">
        <v>3874</v>
      </c>
      <c r="Q38" s="192">
        <v>3533</v>
      </c>
      <c r="R38" s="201">
        <f t="shared" si="54"/>
        <v>31916</v>
      </c>
      <c r="S38" s="191">
        <v>16921</v>
      </c>
      <c r="T38" s="192">
        <v>14995</v>
      </c>
      <c r="U38" s="201">
        <f t="shared" si="55"/>
        <v>4035</v>
      </c>
      <c r="V38" s="191">
        <v>2179</v>
      </c>
      <c r="W38" s="192">
        <v>1856</v>
      </c>
      <c r="X38" s="201">
        <f t="shared" si="56"/>
        <v>4263</v>
      </c>
      <c r="Y38" s="191">
        <v>2373</v>
      </c>
      <c r="Z38" s="192">
        <v>1890</v>
      </c>
      <c r="AA38" s="201">
        <f t="shared" si="57"/>
        <v>3712</v>
      </c>
      <c r="AB38" s="191">
        <v>2035</v>
      </c>
      <c r="AC38" s="192">
        <v>1677</v>
      </c>
      <c r="AD38" s="201">
        <f t="shared" si="58"/>
        <v>2818</v>
      </c>
      <c r="AE38" s="191">
        <v>1542</v>
      </c>
      <c r="AF38" s="192">
        <v>1276</v>
      </c>
      <c r="AG38" s="201">
        <f t="shared" si="59"/>
        <v>15606</v>
      </c>
      <c r="AH38" s="191">
        <v>8428</v>
      </c>
      <c r="AI38" s="192">
        <v>7178</v>
      </c>
      <c r="AJ38" s="201">
        <f t="shared" si="60"/>
        <v>725</v>
      </c>
      <c r="AK38" s="191">
        <v>416</v>
      </c>
      <c r="AL38" s="192">
        <v>309</v>
      </c>
      <c r="AM38" s="201">
        <f t="shared" si="61"/>
        <v>1560</v>
      </c>
      <c r="AN38" s="191">
        <v>868</v>
      </c>
      <c r="AO38" s="192">
        <v>692</v>
      </c>
      <c r="AP38" s="201">
        <f t="shared" si="62"/>
        <v>848</v>
      </c>
      <c r="AQ38" s="191">
        <v>520</v>
      </c>
      <c r="AR38" s="192">
        <v>328</v>
      </c>
      <c r="AS38" s="201">
        <f t="shared" si="63"/>
        <v>520</v>
      </c>
      <c r="AT38" s="191">
        <v>282</v>
      </c>
      <c r="AU38" s="192">
        <v>238</v>
      </c>
      <c r="AV38" s="201">
        <f t="shared" si="64"/>
        <v>1223</v>
      </c>
      <c r="AW38" s="191">
        <v>622</v>
      </c>
      <c r="AX38" s="192">
        <v>601</v>
      </c>
      <c r="AY38" s="201">
        <f t="shared" si="65"/>
        <v>1309</v>
      </c>
      <c r="AZ38" s="191">
        <v>702</v>
      </c>
      <c r="BA38" s="192">
        <v>607</v>
      </c>
      <c r="BB38" s="201">
        <f t="shared" si="66"/>
        <v>1193</v>
      </c>
      <c r="BC38" s="191">
        <v>660</v>
      </c>
      <c r="BD38" s="192">
        <v>533</v>
      </c>
      <c r="BE38" s="201">
        <f t="shared" si="67"/>
        <v>1771</v>
      </c>
      <c r="BF38" s="191">
        <v>965</v>
      </c>
      <c r="BG38" s="192">
        <v>806</v>
      </c>
      <c r="BH38" s="201">
        <f t="shared" si="68"/>
        <v>8001</v>
      </c>
      <c r="BI38" s="191">
        <v>4428</v>
      </c>
      <c r="BJ38" s="192">
        <v>3573</v>
      </c>
      <c r="BK38" s="201">
        <f t="shared" si="69"/>
        <v>2206</v>
      </c>
      <c r="BL38" s="191">
        <v>1164</v>
      </c>
      <c r="BM38" s="192">
        <v>1042</v>
      </c>
      <c r="BN38" s="201">
        <f t="shared" si="70"/>
        <v>1035</v>
      </c>
      <c r="BO38" s="191">
        <v>563</v>
      </c>
      <c r="BP38" s="192">
        <v>472</v>
      </c>
      <c r="BQ38" s="201">
        <f t="shared" si="71"/>
        <v>2012</v>
      </c>
      <c r="BR38" s="191">
        <v>1106</v>
      </c>
      <c r="BS38" s="192">
        <v>906</v>
      </c>
      <c r="BT38" s="201">
        <f t="shared" si="72"/>
        <v>462</v>
      </c>
      <c r="BU38" s="191">
        <v>269</v>
      </c>
      <c r="BV38" s="192">
        <v>193</v>
      </c>
    </row>
    <row r="39" spans="1:74" ht="15" customHeight="1">
      <c r="A39" s="114" t="s">
        <v>9</v>
      </c>
      <c r="B39" s="66" t="s">
        <v>9</v>
      </c>
      <c r="C39" s="190">
        <f t="shared" si="49"/>
        <v>182803</v>
      </c>
      <c r="D39" s="191">
        <f t="shared" si="73"/>
        <v>95352</v>
      </c>
      <c r="E39" s="192">
        <f t="shared" si="74"/>
        <v>87451</v>
      </c>
      <c r="F39" s="201">
        <f t="shared" si="50"/>
        <v>37871</v>
      </c>
      <c r="G39" s="191">
        <v>19417</v>
      </c>
      <c r="H39" s="192">
        <v>18454</v>
      </c>
      <c r="I39" s="201">
        <f t="shared" si="51"/>
        <v>16060</v>
      </c>
      <c r="J39" s="191">
        <v>8494</v>
      </c>
      <c r="K39" s="192">
        <v>7566</v>
      </c>
      <c r="L39" s="201">
        <f t="shared" si="52"/>
        <v>9465</v>
      </c>
      <c r="M39" s="191">
        <v>4970</v>
      </c>
      <c r="N39" s="192">
        <v>4495</v>
      </c>
      <c r="O39" s="201">
        <f t="shared" si="53"/>
        <v>9828</v>
      </c>
      <c r="P39" s="191">
        <v>4934</v>
      </c>
      <c r="Q39" s="192">
        <v>4894</v>
      </c>
      <c r="R39" s="201">
        <f t="shared" si="54"/>
        <v>39373</v>
      </c>
      <c r="S39" s="191">
        <v>20578</v>
      </c>
      <c r="T39" s="192">
        <v>18795</v>
      </c>
      <c r="U39" s="201">
        <f t="shared" si="55"/>
        <v>5960</v>
      </c>
      <c r="V39" s="191">
        <v>3058</v>
      </c>
      <c r="W39" s="192">
        <v>2902</v>
      </c>
      <c r="X39" s="201">
        <f t="shared" si="56"/>
        <v>5563</v>
      </c>
      <c r="Y39" s="191">
        <v>3001</v>
      </c>
      <c r="Z39" s="192">
        <v>2562</v>
      </c>
      <c r="AA39" s="201">
        <f t="shared" si="57"/>
        <v>4781</v>
      </c>
      <c r="AB39" s="191">
        <v>2530</v>
      </c>
      <c r="AC39" s="192">
        <v>2251</v>
      </c>
      <c r="AD39" s="201">
        <f t="shared" si="58"/>
        <v>3713</v>
      </c>
      <c r="AE39" s="191">
        <v>1935</v>
      </c>
      <c r="AF39" s="192">
        <v>1778</v>
      </c>
      <c r="AG39" s="201">
        <f t="shared" si="59"/>
        <v>20104</v>
      </c>
      <c r="AH39" s="191">
        <v>10326</v>
      </c>
      <c r="AI39" s="192">
        <v>9778</v>
      </c>
      <c r="AJ39" s="201">
        <f t="shared" si="60"/>
        <v>896</v>
      </c>
      <c r="AK39" s="191">
        <v>498</v>
      </c>
      <c r="AL39" s="192">
        <v>398</v>
      </c>
      <c r="AM39" s="201">
        <f t="shared" si="61"/>
        <v>1950</v>
      </c>
      <c r="AN39" s="191">
        <v>1087</v>
      </c>
      <c r="AO39" s="192">
        <v>863</v>
      </c>
      <c r="AP39" s="201">
        <f t="shared" si="62"/>
        <v>1040</v>
      </c>
      <c r="AQ39" s="191">
        <v>563</v>
      </c>
      <c r="AR39" s="192">
        <v>477</v>
      </c>
      <c r="AS39" s="201">
        <f t="shared" si="63"/>
        <v>707</v>
      </c>
      <c r="AT39" s="191">
        <v>374</v>
      </c>
      <c r="AU39" s="192">
        <v>333</v>
      </c>
      <c r="AV39" s="201">
        <f t="shared" si="64"/>
        <v>1670</v>
      </c>
      <c r="AW39" s="191">
        <v>889</v>
      </c>
      <c r="AX39" s="192">
        <v>781</v>
      </c>
      <c r="AY39" s="201">
        <f t="shared" si="65"/>
        <v>1845</v>
      </c>
      <c r="AZ39" s="191">
        <v>970</v>
      </c>
      <c r="BA39" s="192">
        <v>875</v>
      </c>
      <c r="BB39" s="201">
        <f t="shared" si="66"/>
        <v>1615</v>
      </c>
      <c r="BC39" s="191">
        <v>850</v>
      </c>
      <c r="BD39" s="192">
        <v>765</v>
      </c>
      <c r="BE39" s="201">
        <f t="shared" si="67"/>
        <v>2004</v>
      </c>
      <c r="BF39" s="191">
        <v>1080</v>
      </c>
      <c r="BG39" s="192">
        <v>924</v>
      </c>
      <c r="BH39" s="201">
        <f t="shared" si="68"/>
        <v>10435</v>
      </c>
      <c r="BI39" s="191">
        <v>5663</v>
      </c>
      <c r="BJ39" s="192">
        <v>4772</v>
      </c>
      <c r="BK39" s="201">
        <f t="shared" si="69"/>
        <v>3169</v>
      </c>
      <c r="BL39" s="191">
        <v>1574</v>
      </c>
      <c r="BM39" s="192">
        <v>1595</v>
      </c>
      <c r="BN39" s="201">
        <f t="shared" si="70"/>
        <v>1357</v>
      </c>
      <c r="BO39" s="191">
        <v>731</v>
      </c>
      <c r="BP39" s="192">
        <v>626</v>
      </c>
      <c r="BQ39" s="201">
        <f t="shared" si="71"/>
        <v>2813</v>
      </c>
      <c r="BR39" s="191">
        <v>1486</v>
      </c>
      <c r="BS39" s="192">
        <v>1327</v>
      </c>
      <c r="BT39" s="201">
        <f t="shared" si="72"/>
        <v>584</v>
      </c>
      <c r="BU39" s="191">
        <v>344</v>
      </c>
      <c r="BV39" s="192">
        <v>240</v>
      </c>
    </row>
    <row r="40" spans="1:74" ht="15" customHeight="1">
      <c r="A40" s="114" t="s">
        <v>10</v>
      </c>
      <c r="B40" s="66" t="s">
        <v>10</v>
      </c>
      <c r="C40" s="190">
        <f t="shared" si="49"/>
        <v>183318</v>
      </c>
      <c r="D40" s="191">
        <f t="shared" si="73"/>
        <v>95523</v>
      </c>
      <c r="E40" s="192">
        <f t="shared" si="74"/>
        <v>87795</v>
      </c>
      <c r="F40" s="201">
        <f t="shared" si="50"/>
        <v>36648</v>
      </c>
      <c r="G40" s="191">
        <v>18517</v>
      </c>
      <c r="H40" s="192">
        <v>18131</v>
      </c>
      <c r="I40" s="201">
        <f t="shared" si="51"/>
        <v>17261</v>
      </c>
      <c r="J40" s="191">
        <v>9012</v>
      </c>
      <c r="K40" s="192">
        <v>8249</v>
      </c>
      <c r="L40" s="201">
        <f t="shared" si="52"/>
        <v>9248</v>
      </c>
      <c r="M40" s="191">
        <v>4898</v>
      </c>
      <c r="N40" s="192">
        <v>4350</v>
      </c>
      <c r="O40" s="201">
        <f t="shared" si="53"/>
        <v>10972</v>
      </c>
      <c r="P40" s="191">
        <v>5648</v>
      </c>
      <c r="Q40" s="192">
        <v>5324</v>
      </c>
      <c r="R40" s="201">
        <f t="shared" si="54"/>
        <v>35732</v>
      </c>
      <c r="S40" s="191">
        <v>17806</v>
      </c>
      <c r="T40" s="192">
        <v>17926</v>
      </c>
      <c r="U40" s="201">
        <f t="shared" si="55"/>
        <v>6754</v>
      </c>
      <c r="V40" s="191">
        <v>3436</v>
      </c>
      <c r="W40" s="192">
        <v>3318</v>
      </c>
      <c r="X40" s="201">
        <f t="shared" si="56"/>
        <v>5802</v>
      </c>
      <c r="Y40" s="191">
        <v>3199</v>
      </c>
      <c r="Z40" s="192">
        <v>2603</v>
      </c>
      <c r="AA40" s="201">
        <f t="shared" si="57"/>
        <v>5432</v>
      </c>
      <c r="AB40" s="191">
        <v>2838</v>
      </c>
      <c r="AC40" s="192">
        <v>2594</v>
      </c>
      <c r="AD40" s="201">
        <f t="shared" si="58"/>
        <v>4228</v>
      </c>
      <c r="AE40" s="191">
        <v>2242</v>
      </c>
      <c r="AF40" s="192">
        <v>1986</v>
      </c>
      <c r="AG40" s="201">
        <f t="shared" si="59"/>
        <v>19511</v>
      </c>
      <c r="AH40" s="191">
        <v>10112</v>
      </c>
      <c r="AI40" s="192">
        <v>9399</v>
      </c>
      <c r="AJ40" s="201">
        <f t="shared" si="60"/>
        <v>993</v>
      </c>
      <c r="AK40" s="191">
        <v>589</v>
      </c>
      <c r="AL40" s="192">
        <v>404</v>
      </c>
      <c r="AM40" s="201">
        <f t="shared" si="61"/>
        <v>2194</v>
      </c>
      <c r="AN40" s="191">
        <v>1319</v>
      </c>
      <c r="AO40" s="192">
        <v>875</v>
      </c>
      <c r="AP40" s="201">
        <f t="shared" si="62"/>
        <v>1139</v>
      </c>
      <c r="AQ40" s="191">
        <v>649</v>
      </c>
      <c r="AR40" s="192">
        <v>490</v>
      </c>
      <c r="AS40" s="201">
        <f t="shared" si="63"/>
        <v>804</v>
      </c>
      <c r="AT40" s="191">
        <v>474</v>
      </c>
      <c r="AU40" s="192">
        <v>330</v>
      </c>
      <c r="AV40" s="201">
        <f t="shared" si="64"/>
        <v>1854</v>
      </c>
      <c r="AW40" s="191">
        <v>1024</v>
      </c>
      <c r="AX40" s="192">
        <v>830</v>
      </c>
      <c r="AY40" s="201">
        <f t="shared" si="65"/>
        <v>2001</v>
      </c>
      <c r="AZ40" s="191">
        <v>1180</v>
      </c>
      <c r="BA40" s="192">
        <v>821</v>
      </c>
      <c r="BB40" s="201">
        <f t="shared" si="66"/>
        <v>1849</v>
      </c>
      <c r="BC40" s="191">
        <v>1017</v>
      </c>
      <c r="BD40" s="192">
        <v>832</v>
      </c>
      <c r="BE40" s="201">
        <f t="shared" si="67"/>
        <v>2239</v>
      </c>
      <c r="BF40" s="191">
        <v>1356</v>
      </c>
      <c r="BG40" s="192">
        <v>883</v>
      </c>
      <c r="BH40" s="201">
        <f t="shared" si="68"/>
        <v>10209</v>
      </c>
      <c r="BI40" s="191">
        <v>5505</v>
      </c>
      <c r="BJ40" s="192">
        <v>4704</v>
      </c>
      <c r="BK40" s="201">
        <f t="shared" si="69"/>
        <v>3171</v>
      </c>
      <c r="BL40" s="191">
        <v>1728</v>
      </c>
      <c r="BM40" s="192">
        <v>1443</v>
      </c>
      <c r="BN40" s="201">
        <f t="shared" si="70"/>
        <v>1575</v>
      </c>
      <c r="BO40" s="191">
        <v>912</v>
      </c>
      <c r="BP40" s="192">
        <v>663</v>
      </c>
      <c r="BQ40" s="201">
        <f t="shared" si="71"/>
        <v>3037</v>
      </c>
      <c r="BR40" s="191">
        <v>1655</v>
      </c>
      <c r="BS40" s="192">
        <v>1382</v>
      </c>
      <c r="BT40" s="201">
        <f t="shared" si="72"/>
        <v>665</v>
      </c>
      <c r="BU40" s="191">
        <v>407</v>
      </c>
      <c r="BV40" s="192">
        <v>258</v>
      </c>
    </row>
    <row r="41" spans="1:74" ht="15" customHeight="1">
      <c r="A41" s="114" t="s">
        <v>11</v>
      </c>
      <c r="B41" s="66" t="s">
        <v>11</v>
      </c>
      <c r="C41" s="190">
        <f t="shared" si="49"/>
        <v>219293</v>
      </c>
      <c r="D41" s="191">
        <f t="shared" si="73"/>
        <v>114923</v>
      </c>
      <c r="E41" s="192">
        <f t="shared" si="74"/>
        <v>104370</v>
      </c>
      <c r="F41" s="201">
        <f t="shared" si="50"/>
        <v>44252</v>
      </c>
      <c r="G41" s="191">
        <v>22253</v>
      </c>
      <c r="H41" s="192">
        <v>21999</v>
      </c>
      <c r="I41" s="201">
        <f t="shared" si="51"/>
        <v>22127</v>
      </c>
      <c r="J41" s="191">
        <v>11584</v>
      </c>
      <c r="K41" s="192">
        <v>10543</v>
      </c>
      <c r="L41" s="201">
        <f t="shared" si="52"/>
        <v>11056</v>
      </c>
      <c r="M41" s="191">
        <v>5833</v>
      </c>
      <c r="N41" s="192">
        <v>5223</v>
      </c>
      <c r="O41" s="201">
        <f t="shared" si="53"/>
        <v>12916</v>
      </c>
      <c r="P41" s="191">
        <v>6811</v>
      </c>
      <c r="Q41" s="192">
        <v>6105</v>
      </c>
      <c r="R41" s="201">
        <f t="shared" si="54"/>
        <v>38980</v>
      </c>
      <c r="S41" s="191">
        <v>19646</v>
      </c>
      <c r="T41" s="192">
        <v>19334</v>
      </c>
      <c r="U41" s="201">
        <f t="shared" si="55"/>
        <v>8441</v>
      </c>
      <c r="V41" s="191">
        <v>4495</v>
      </c>
      <c r="W41" s="192">
        <v>3946</v>
      </c>
      <c r="X41" s="201">
        <f t="shared" si="56"/>
        <v>7525</v>
      </c>
      <c r="Y41" s="191">
        <v>4037</v>
      </c>
      <c r="Z41" s="192">
        <v>3488</v>
      </c>
      <c r="AA41" s="201">
        <f t="shared" si="57"/>
        <v>7089</v>
      </c>
      <c r="AB41" s="191">
        <v>3828</v>
      </c>
      <c r="AC41" s="192">
        <v>3261</v>
      </c>
      <c r="AD41" s="201">
        <f t="shared" si="58"/>
        <v>5030</v>
      </c>
      <c r="AE41" s="191">
        <v>2711</v>
      </c>
      <c r="AF41" s="192">
        <v>2319</v>
      </c>
      <c r="AG41" s="201">
        <f t="shared" si="59"/>
        <v>22688</v>
      </c>
      <c r="AH41" s="191">
        <v>11456</v>
      </c>
      <c r="AI41" s="192">
        <v>11232</v>
      </c>
      <c r="AJ41" s="201">
        <f t="shared" si="60"/>
        <v>1430</v>
      </c>
      <c r="AK41" s="191">
        <v>851</v>
      </c>
      <c r="AL41" s="192">
        <v>579</v>
      </c>
      <c r="AM41" s="201">
        <f t="shared" si="61"/>
        <v>3022</v>
      </c>
      <c r="AN41" s="191">
        <v>1728</v>
      </c>
      <c r="AO41" s="192">
        <v>1294</v>
      </c>
      <c r="AP41" s="201">
        <f t="shared" si="62"/>
        <v>1631</v>
      </c>
      <c r="AQ41" s="191">
        <v>942</v>
      </c>
      <c r="AR41" s="192">
        <v>689</v>
      </c>
      <c r="AS41" s="201">
        <f t="shared" si="63"/>
        <v>1198</v>
      </c>
      <c r="AT41" s="191">
        <v>721</v>
      </c>
      <c r="AU41" s="192">
        <v>477</v>
      </c>
      <c r="AV41" s="201">
        <f t="shared" si="64"/>
        <v>2568</v>
      </c>
      <c r="AW41" s="191">
        <v>1478</v>
      </c>
      <c r="AX41" s="192">
        <v>1090</v>
      </c>
      <c r="AY41" s="201">
        <f t="shared" si="65"/>
        <v>2790</v>
      </c>
      <c r="AZ41" s="191">
        <v>1539</v>
      </c>
      <c r="BA41" s="192">
        <v>1251</v>
      </c>
      <c r="BB41" s="201">
        <f t="shared" si="66"/>
        <v>2564</v>
      </c>
      <c r="BC41" s="191">
        <v>1485</v>
      </c>
      <c r="BD41" s="192">
        <v>1079</v>
      </c>
      <c r="BE41" s="201">
        <f t="shared" si="67"/>
        <v>3029</v>
      </c>
      <c r="BF41" s="191">
        <v>1804</v>
      </c>
      <c r="BG41" s="192">
        <v>1225</v>
      </c>
      <c r="BH41" s="201">
        <f t="shared" si="68"/>
        <v>10766</v>
      </c>
      <c r="BI41" s="191">
        <v>5877</v>
      </c>
      <c r="BJ41" s="192">
        <v>4889</v>
      </c>
      <c r="BK41" s="201">
        <f t="shared" si="69"/>
        <v>3313</v>
      </c>
      <c r="BL41" s="191">
        <v>1901</v>
      </c>
      <c r="BM41" s="192">
        <v>1412</v>
      </c>
      <c r="BN41" s="201">
        <f t="shared" si="70"/>
        <v>2102</v>
      </c>
      <c r="BO41" s="191">
        <v>1203</v>
      </c>
      <c r="BP41" s="192">
        <v>899</v>
      </c>
      <c r="BQ41" s="201">
        <f t="shared" si="71"/>
        <v>3922</v>
      </c>
      <c r="BR41" s="191">
        <v>2202</v>
      </c>
      <c r="BS41" s="192">
        <v>1720</v>
      </c>
      <c r="BT41" s="201">
        <f t="shared" si="72"/>
        <v>854</v>
      </c>
      <c r="BU41" s="191">
        <v>538</v>
      </c>
      <c r="BV41" s="192">
        <v>316</v>
      </c>
    </row>
    <row r="42" spans="1:74" ht="15" customHeight="1">
      <c r="A42" s="114" t="s">
        <v>12</v>
      </c>
      <c r="B42" s="66" t="s">
        <v>12</v>
      </c>
      <c r="C42" s="190">
        <f t="shared" si="49"/>
        <v>220430</v>
      </c>
      <c r="D42" s="191">
        <f t="shared" si="73"/>
        <v>114263</v>
      </c>
      <c r="E42" s="192">
        <f t="shared" si="74"/>
        <v>106167</v>
      </c>
      <c r="F42" s="201">
        <f t="shared" si="50"/>
        <v>43895</v>
      </c>
      <c r="G42" s="191">
        <v>21948</v>
      </c>
      <c r="H42" s="192">
        <v>21947</v>
      </c>
      <c r="I42" s="201">
        <f t="shared" si="51"/>
        <v>22514</v>
      </c>
      <c r="J42" s="191">
        <v>11656</v>
      </c>
      <c r="K42" s="192">
        <v>10858</v>
      </c>
      <c r="L42" s="201">
        <f t="shared" si="52"/>
        <v>11258</v>
      </c>
      <c r="M42" s="191">
        <v>5928</v>
      </c>
      <c r="N42" s="192">
        <v>5330</v>
      </c>
      <c r="O42" s="201">
        <f t="shared" si="53"/>
        <v>12587</v>
      </c>
      <c r="P42" s="191">
        <v>6462</v>
      </c>
      <c r="Q42" s="192">
        <v>6125</v>
      </c>
      <c r="R42" s="201">
        <f t="shared" si="54"/>
        <v>34894</v>
      </c>
      <c r="S42" s="191">
        <v>17730</v>
      </c>
      <c r="T42" s="192">
        <v>17164</v>
      </c>
      <c r="U42" s="201">
        <f t="shared" si="55"/>
        <v>8598</v>
      </c>
      <c r="V42" s="191">
        <v>4398</v>
      </c>
      <c r="W42" s="192">
        <v>4200</v>
      </c>
      <c r="X42" s="201">
        <f t="shared" si="56"/>
        <v>8456</v>
      </c>
      <c r="Y42" s="191">
        <v>4560</v>
      </c>
      <c r="Z42" s="192">
        <v>3896</v>
      </c>
      <c r="AA42" s="201">
        <f t="shared" si="57"/>
        <v>7978</v>
      </c>
      <c r="AB42" s="191">
        <v>4184</v>
      </c>
      <c r="AC42" s="192">
        <v>3794</v>
      </c>
      <c r="AD42" s="201">
        <f t="shared" si="58"/>
        <v>5578</v>
      </c>
      <c r="AE42" s="191">
        <v>2872</v>
      </c>
      <c r="AF42" s="192">
        <v>2706</v>
      </c>
      <c r="AG42" s="201">
        <f t="shared" si="59"/>
        <v>21555</v>
      </c>
      <c r="AH42" s="191">
        <v>10950</v>
      </c>
      <c r="AI42" s="192">
        <v>10605</v>
      </c>
      <c r="AJ42" s="201">
        <f t="shared" si="60"/>
        <v>2018</v>
      </c>
      <c r="AK42" s="191">
        <v>1158</v>
      </c>
      <c r="AL42" s="192">
        <v>860</v>
      </c>
      <c r="AM42" s="201">
        <f t="shared" si="61"/>
        <v>3940</v>
      </c>
      <c r="AN42" s="191">
        <v>2170</v>
      </c>
      <c r="AO42" s="192">
        <v>1770</v>
      </c>
      <c r="AP42" s="201">
        <f t="shared" si="62"/>
        <v>2133</v>
      </c>
      <c r="AQ42" s="191">
        <v>1118</v>
      </c>
      <c r="AR42" s="192">
        <v>1015</v>
      </c>
      <c r="AS42" s="201">
        <f t="shared" si="63"/>
        <v>1322</v>
      </c>
      <c r="AT42" s="191">
        <v>724</v>
      </c>
      <c r="AU42" s="192">
        <v>598</v>
      </c>
      <c r="AV42" s="201">
        <f t="shared" si="64"/>
        <v>2930</v>
      </c>
      <c r="AW42" s="191">
        <v>1526</v>
      </c>
      <c r="AX42" s="192">
        <v>1404</v>
      </c>
      <c r="AY42" s="201">
        <f t="shared" si="65"/>
        <v>3329</v>
      </c>
      <c r="AZ42" s="191">
        <v>1808</v>
      </c>
      <c r="BA42" s="192">
        <v>1521</v>
      </c>
      <c r="BB42" s="201">
        <f t="shared" si="66"/>
        <v>2819</v>
      </c>
      <c r="BC42" s="191">
        <v>1585</v>
      </c>
      <c r="BD42" s="192">
        <v>1234</v>
      </c>
      <c r="BE42" s="201">
        <f t="shared" si="67"/>
        <v>3964</v>
      </c>
      <c r="BF42" s="191">
        <v>2192</v>
      </c>
      <c r="BG42" s="192">
        <v>1772</v>
      </c>
      <c r="BH42" s="201">
        <f t="shared" si="68"/>
        <v>9483</v>
      </c>
      <c r="BI42" s="191">
        <v>5201</v>
      </c>
      <c r="BJ42" s="192">
        <v>4282</v>
      </c>
      <c r="BK42" s="201">
        <f t="shared" si="69"/>
        <v>3615</v>
      </c>
      <c r="BL42" s="191">
        <v>1931</v>
      </c>
      <c r="BM42" s="192">
        <v>1684</v>
      </c>
      <c r="BN42" s="201">
        <f t="shared" si="70"/>
        <v>2657</v>
      </c>
      <c r="BO42" s="191">
        <v>1433</v>
      </c>
      <c r="BP42" s="192">
        <v>1224</v>
      </c>
      <c r="BQ42" s="201">
        <f t="shared" si="71"/>
        <v>3989</v>
      </c>
      <c r="BR42" s="191">
        <v>2189</v>
      </c>
      <c r="BS42" s="192">
        <v>1800</v>
      </c>
      <c r="BT42" s="201">
        <f t="shared" si="72"/>
        <v>918</v>
      </c>
      <c r="BU42" s="191">
        <v>540</v>
      </c>
      <c r="BV42" s="192">
        <v>378</v>
      </c>
    </row>
    <row r="43" spans="1:74" ht="15" customHeight="1">
      <c r="A43" s="114" t="s">
        <v>13</v>
      </c>
      <c r="B43" s="66" t="s">
        <v>13</v>
      </c>
      <c r="C43" s="190">
        <f t="shared" si="49"/>
        <v>246349</v>
      </c>
      <c r="D43" s="191">
        <f t="shared" si="73"/>
        <v>125242</v>
      </c>
      <c r="E43" s="192">
        <f t="shared" si="74"/>
        <v>121107</v>
      </c>
      <c r="F43" s="201">
        <f t="shared" si="50"/>
        <v>48876</v>
      </c>
      <c r="G43" s="191">
        <v>24091</v>
      </c>
      <c r="H43" s="192">
        <v>24785</v>
      </c>
      <c r="I43" s="201">
        <f t="shared" si="51"/>
        <v>24723</v>
      </c>
      <c r="J43" s="191">
        <v>12693</v>
      </c>
      <c r="K43" s="192">
        <v>12030</v>
      </c>
      <c r="L43" s="201">
        <f t="shared" si="52"/>
        <v>12967</v>
      </c>
      <c r="M43" s="191">
        <v>6616</v>
      </c>
      <c r="N43" s="192">
        <v>6351</v>
      </c>
      <c r="O43" s="201">
        <f t="shared" si="53"/>
        <v>14810</v>
      </c>
      <c r="P43" s="191">
        <v>7325</v>
      </c>
      <c r="Q43" s="192">
        <v>7485</v>
      </c>
      <c r="R43" s="201">
        <f t="shared" si="54"/>
        <v>31482</v>
      </c>
      <c r="S43" s="191">
        <v>16540</v>
      </c>
      <c r="T43" s="192">
        <v>14942</v>
      </c>
      <c r="U43" s="201">
        <f t="shared" si="55"/>
        <v>10329</v>
      </c>
      <c r="V43" s="191">
        <v>5104</v>
      </c>
      <c r="W43" s="192">
        <v>5225</v>
      </c>
      <c r="X43" s="201">
        <f t="shared" si="56"/>
        <v>9956</v>
      </c>
      <c r="Y43" s="191">
        <v>5127</v>
      </c>
      <c r="Z43" s="192">
        <v>4829</v>
      </c>
      <c r="AA43" s="201">
        <f t="shared" si="57"/>
        <v>10066</v>
      </c>
      <c r="AB43" s="191">
        <v>5053</v>
      </c>
      <c r="AC43" s="192">
        <v>5013</v>
      </c>
      <c r="AD43" s="201">
        <f t="shared" si="58"/>
        <v>7005</v>
      </c>
      <c r="AE43" s="191">
        <v>3476</v>
      </c>
      <c r="AF43" s="192">
        <v>3529</v>
      </c>
      <c r="AG43" s="201">
        <f t="shared" si="59"/>
        <v>22217</v>
      </c>
      <c r="AH43" s="191">
        <v>11137</v>
      </c>
      <c r="AI43" s="192">
        <v>11080</v>
      </c>
      <c r="AJ43" s="201">
        <f t="shared" si="60"/>
        <v>2686</v>
      </c>
      <c r="AK43" s="191">
        <v>1440</v>
      </c>
      <c r="AL43" s="192">
        <v>1246</v>
      </c>
      <c r="AM43" s="201">
        <f t="shared" si="61"/>
        <v>5657</v>
      </c>
      <c r="AN43" s="191">
        <v>2903</v>
      </c>
      <c r="AO43" s="192">
        <v>2754</v>
      </c>
      <c r="AP43" s="201">
        <f t="shared" si="62"/>
        <v>2826</v>
      </c>
      <c r="AQ43" s="191">
        <v>1428</v>
      </c>
      <c r="AR43" s="192">
        <v>1398</v>
      </c>
      <c r="AS43" s="201">
        <f t="shared" si="63"/>
        <v>1843</v>
      </c>
      <c r="AT43" s="191">
        <v>933</v>
      </c>
      <c r="AU43" s="192">
        <v>910</v>
      </c>
      <c r="AV43" s="201">
        <f t="shared" si="64"/>
        <v>3801</v>
      </c>
      <c r="AW43" s="191">
        <v>1899</v>
      </c>
      <c r="AX43" s="192">
        <v>1902</v>
      </c>
      <c r="AY43" s="201">
        <f t="shared" si="65"/>
        <v>4795</v>
      </c>
      <c r="AZ43" s="191">
        <v>2458</v>
      </c>
      <c r="BA43" s="192">
        <v>2337</v>
      </c>
      <c r="BB43" s="201">
        <f t="shared" si="66"/>
        <v>3652</v>
      </c>
      <c r="BC43" s="191">
        <v>1980</v>
      </c>
      <c r="BD43" s="192">
        <v>1672</v>
      </c>
      <c r="BE43" s="201">
        <f t="shared" si="67"/>
        <v>5256</v>
      </c>
      <c r="BF43" s="191">
        <v>2812</v>
      </c>
      <c r="BG43" s="192">
        <v>2444</v>
      </c>
      <c r="BH43" s="201">
        <f t="shared" si="68"/>
        <v>9166</v>
      </c>
      <c r="BI43" s="191">
        <v>4970</v>
      </c>
      <c r="BJ43" s="192">
        <v>4196</v>
      </c>
      <c r="BK43" s="201">
        <f t="shared" si="69"/>
        <v>4482</v>
      </c>
      <c r="BL43" s="191">
        <v>2256</v>
      </c>
      <c r="BM43" s="192">
        <v>2226</v>
      </c>
      <c r="BN43" s="201">
        <f t="shared" si="70"/>
        <v>3626</v>
      </c>
      <c r="BO43" s="191">
        <v>1851</v>
      </c>
      <c r="BP43" s="192">
        <v>1775</v>
      </c>
      <c r="BQ43" s="201">
        <f t="shared" si="71"/>
        <v>4963</v>
      </c>
      <c r="BR43" s="191">
        <v>2532</v>
      </c>
      <c r="BS43" s="192">
        <v>2431</v>
      </c>
      <c r="BT43" s="201">
        <f t="shared" si="72"/>
        <v>1165</v>
      </c>
      <c r="BU43" s="191">
        <v>618</v>
      </c>
      <c r="BV43" s="192">
        <v>547</v>
      </c>
    </row>
    <row r="44" spans="1:74" ht="15" customHeight="1">
      <c r="A44" s="114" t="s">
        <v>15</v>
      </c>
      <c r="B44" s="66" t="s">
        <v>15</v>
      </c>
      <c r="C44" s="190">
        <f t="shared" si="49"/>
        <v>204064</v>
      </c>
      <c r="D44" s="191">
        <f t="shared" si="73"/>
        <v>102220</v>
      </c>
      <c r="E44" s="192">
        <f t="shared" si="74"/>
        <v>101844</v>
      </c>
      <c r="F44" s="201">
        <f t="shared" si="50"/>
        <v>40789</v>
      </c>
      <c r="G44" s="191">
        <v>20225</v>
      </c>
      <c r="H44" s="192">
        <v>20564</v>
      </c>
      <c r="I44" s="201">
        <f t="shared" si="51"/>
        <v>20621</v>
      </c>
      <c r="J44" s="191">
        <v>10186</v>
      </c>
      <c r="K44" s="192">
        <v>10435</v>
      </c>
      <c r="L44" s="201">
        <f t="shared" si="52"/>
        <v>10896</v>
      </c>
      <c r="M44" s="191">
        <v>5386</v>
      </c>
      <c r="N44" s="192">
        <v>5510</v>
      </c>
      <c r="O44" s="201">
        <f t="shared" si="53"/>
        <v>12758</v>
      </c>
      <c r="P44" s="191">
        <v>6312</v>
      </c>
      <c r="Q44" s="192">
        <v>6446</v>
      </c>
      <c r="R44" s="201">
        <f t="shared" si="54"/>
        <v>19507</v>
      </c>
      <c r="S44" s="191">
        <v>10151</v>
      </c>
      <c r="T44" s="192">
        <v>9356</v>
      </c>
      <c r="U44" s="201">
        <f t="shared" si="55"/>
        <v>9350</v>
      </c>
      <c r="V44" s="191">
        <v>4522</v>
      </c>
      <c r="W44" s="192">
        <v>4828</v>
      </c>
      <c r="X44" s="201">
        <f t="shared" si="56"/>
        <v>8833</v>
      </c>
      <c r="Y44" s="191">
        <v>4518</v>
      </c>
      <c r="Z44" s="192">
        <v>4315</v>
      </c>
      <c r="AA44" s="201">
        <f t="shared" si="57"/>
        <v>9081</v>
      </c>
      <c r="AB44" s="191">
        <v>4499</v>
      </c>
      <c r="AC44" s="192">
        <v>4582</v>
      </c>
      <c r="AD44" s="201">
        <f t="shared" si="58"/>
        <v>6753</v>
      </c>
      <c r="AE44" s="191">
        <v>3305</v>
      </c>
      <c r="AF44" s="192">
        <v>3448</v>
      </c>
      <c r="AG44" s="201">
        <f t="shared" si="59"/>
        <v>17092</v>
      </c>
      <c r="AH44" s="191">
        <v>8427</v>
      </c>
      <c r="AI44" s="192">
        <v>8665</v>
      </c>
      <c r="AJ44" s="201">
        <f t="shared" si="60"/>
        <v>2552</v>
      </c>
      <c r="AK44" s="191">
        <v>1367</v>
      </c>
      <c r="AL44" s="192">
        <v>1185</v>
      </c>
      <c r="AM44" s="201">
        <f t="shared" si="61"/>
        <v>5808</v>
      </c>
      <c r="AN44" s="191">
        <v>2927</v>
      </c>
      <c r="AO44" s="192">
        <v>2881</v>
      </c>
      <c r="AP44" s="201">
        <f t="shared" si="62"/>
        <v>2676</v>
      </c>
      <c r="AQ44" s="191">
        <v>1328</v>
      </c>
      <c r="AR44" s="192">
        <v>1348</v>
      </c>
      <c r="AS44" s="201">
        <f t="shared" si="63"/>
        <v>1711</v>
      </c>
      <c r="AT44" s="191">
        <v>838</v>
      </c>
      <c r="AU44" s="192">
        <v>873</v>
      </c>
      <c r="AV44" s="201">
        <f t="shared" si="64"/>
        <v>3692</v>
      </c>
      <c r="AW44" s="191">
        <v>1761</v>
      </c>
      <c r="AX44" s="192">
        <v>1931</v>
      </c>
      <c r="AY44" s="201">
        <f t="shared" si="65"/>
        <v>4463</v>
      </c>
      <c r="AZ44" s="191">
        <v>2234</v>
      </c>
      <c r="BA44" s="192">
        <v>2229</v>
      </c>
      <c r="BB44" s="201">
        <f t="shared" si="66"/>
        <v>3027</v>
      </c>
      <c r="BC44" s="191">
        <v>1622</v>
      </c>
      <c r="BD44" s="192">
        <v>1405</v>
      </c>
      <c r="BE44" s="201">
        <f t="shared" si="67"/>
        <v>4362</v>
      </c>
      <c r="BF44" s="191">
        <v>2333</v>
      </c>
      <c r="BG44" s="192">
        <v>2029</v>
      </c>
      <c r="BH44" s="201">
        <f t="shared" si="68"/>
        <v>6827</v>
      </c>
      <c r="BI44" s="191">
        <v>3537</v>
      </c>
      <c r="BJ44" s="192">
        <v>3290</v>
      </c>
      <c r="BK44" s="201">
        <f t="shared" si="69"/>
        <v>4637</v>
      </c>
      <c r="BL44" s="191">
        <v>2289</v>
      </c>
      <c r="BM44" s="192">
        <v>2348</v>
      </c>
      <c r="BN44" s="201">
        <f t="shared" si="70"/>
        <v>3432</v>
      </c>
      <c r="BO44" s="191">
        <v>1822</v>
      </c>
      <c r="BP44" s="192">
        <v>1610</v>
      </c>
      <c r="BQ44" s="201">
        <f t="shared" si="71"/>
        <v>4229</v>
      </c>
      <c r="BR44" s="191">
        <v>2097</v>
      </c>
      <c r="BS44" s="192">
        <v>2132</v>
      </c>
      <c r="BT44" s="201">
        <f t="shared" si="72"/>
        <v>968</v>
      </c>
      <c r="BU44" s="191">
        <v>534</v>
      </c>
      <c r="BV44" s="192">
        <v>434</v>
      </c>
    </row>
    <row r="45" spans="1:74" ht="15" customHeight="1">
      <c r="A45" s="114" t="s">
        <v>16</v>
      </c>
      <c r="B45" s="66" t="s">
        <v>16</v>
      </c>
      <c r="C45" s="190">
        <f t="shared" si="49"/>
        <v>156719</v>
      </c>
      <c r="D45" s="191">
        <f t="shared" si="73"/>
        <v>76231</v>
      </c>
      <c r="E45" s="192">
        <f t="shared" si="74"/>
        <v>80488</v>
      </c>
      <c r="F45" s="201">
        <f t="shared" si="50"/>
        <v>27749</v>
      </c>
      <c r="G45" s="191">
        <v>13969</v>
      </c>
      <c r="H45" s="192">
        <v>13780</v>
      </c>
      <c r="I45" s="201">
        <f t="shared" si="51"/>
        <v>15982</v>
      </c>
      <c r="J45" s="191">
        <v>7600</v>
      </c>
      <c r="K45" s="192">
        <v>8382</v>
      </c>
      <c r="L45" s="201">
        <f t="shared" si="52"/>
        <v>8674</v>
      </c>
      <c r="M45" s="191">
        <v>4162</v>
      </c>
      <c r="N45" s="192">
        <v>4512</v>
      </c>
      <c r="O45" s="201">
        <f t="shared" si="53"/>
        <v>10329</v>
      </c>
      <c r="P45" s="191">
        <v>4892</v>
      </c>
      <c r="Q45" s="192">
        <v>5437</v>
      </c>
      <c r="R45" s="201">
        <f t="shared" si="54"/>
        <v>12049</v>
      </c>
      <c r="S45" s="191">
        <v>6003</v>
      </c>
      <c r="T45" s="192">
        <v>6046</v>
      </c>
      <c r="U45" s="201">
        <f t="shared" si="55"/>
        <v>7499</v>
      </c>
      <c r="V45" s="191">
        <v>3550</v>
      </c>
      <c r="W45" s="192">
        <v>3949</v>
      </c>
      <c r="X45" s="201">
        <f t="shared" si="56"/>
        <v>7711</v>
      </c>
      <c r="Y45" s="191">
        <v>3738</v>
      </c>
      <c r="Z45" s="192">
        <v>3973</v>
      </c>
      <c r="AA45" s="201">
        <f t="shared" si="57"/>
        <v>7574</v>
      </c>
      <c r="AB45" s="191">
        <v>3634</v>
      </c>
      <c r="AC45" s="192">
        <v>3940</v>
      </c>
      <c r="AD45" s="201">
        <f t="shared" si="58"/>
        <v>5560</v>
      </c>
      <c r="AE45" s="191">
        <v>2602</v>
      </c>
      <c r="AF45" s="192">
        <v>2958</v>
      </c>
      <c r="AG45" s="201">
        <f t="shared" si="59"/>
        <v>12989</v>
      </c>
      <c r="AH45" s="191">
        <v>6135</v>
      </c>
      <c r="AI45" s="192">
        <v>6854</v>
      </c>
      <c r="AJ45" s="201">
        <f t="shared" si="60"/>
        <v>2293</v>
      </c>
      <c r="AK45" s="191">
        <v>1157</v>
      </c>
      <c r="AL45" s="192">
        <v>1136</v>
      </c>
      <c r="AM45" s="201">
        <f t="shared" si="61"/>
        <v>5086</v>
      </c>
      <c r="AN45" s="191">
        <v>2465</v>
      </c>
      <c r="AO45" s="192">
        <v>2621</v>
      </c>
      <c r="AP45" s="201">
        <f t="shared" si="62"/>
        <v>2343</v>
      </c>
      <c r="AQ45" s="191">
        <v>1162</v>
      </c>
      <c r="AR45" s="192">
        <v>1181</v>
      </c>
      <c r="AS45" s="201">
        <f t="shared" si="63"/>
        <v>1480</v>
      </c>
      <c r="AT45" s="191">
        <v>733</v>
      </c>
      <c r="AU45" s="192">
        <v>747</v>
      </c>
      <c r="AV45" s="201">
        <f t="shared" si="64"/>
        <v>3277</v>
      </c>
      <c r="AW45" s="191">
        <v>1543</v>
      </c>
      <c r="AX45" s="192">
        <v>1734</v>
      </c>
      <c r="AY45" s="201">
        <f t="shared" si="65"/>
        <v>4313</v>
      </c>
      <c r="AZ45" s="191">
        <v>2116</v>
      </c>
      <c r="BA45" s="192">
        <v>2197</v>
      </c>
      <c r="BB45" s="201">
        <f t="shared" si="66"/>
        <v>2604</v>
      </c>
      <c r="BC45" s="191">
        <v>1303</v>
      </c>
      <c r="BD45" s="192">
        <v>1301</v>
      </c>
      <c r="BE45" s="201">
        <f t="shared" si="67"/>
        <v>3882</v>
      </c>
      <c r="BF45" s="191">
        <v>1927</v>
      </c>
      <c r="BG45" s="192">
        <v>1955</v>
      </c>
      <c r="BH45" s="201">
        <f t="shared" si="68"/>
        <v>4807</v>
      </c>
      <c r="BI45" s="191">
        <v>2411</v>
      </c>
      <c r="BJ45" s="192">
        <v>2396</v>
      </c>
      <c r="BK45" s="201">
        <f t="shared" si="69"/>
        <v>3911</v>
      </c>
      <c r="BL45" s="191">
        <v>1867</v>
      </c>
      <c r="BM45" s="192">
        <v>2044</v>
      </c>
      <c r="BN45" s="201">
        <f t="shared" si="70"/>
        <v>2729</v>
      </c>
      <c r="BO45" s="191">
        <v>1377</v>
      </c>
      <c r="BP45" s="192">
        <v>1352</v>
      </c>
      <c r="BQ45" s="201">
        <f t="shared" si="71"/>
        <v>3156</v>
      </c>
      <c r="BR45" s="191">
        <v>1536</v>
      </c>
      <c r="BS45" s="192">
        <v>1620</v>
      </c>
      <c r="BT45" s="201">
        <f t="shared" si="72"/>
        <v>722</v>
      </c>
      <c r="BU45" s="191">
        <v>349</v>
      </c>
      <c r="BV45" s="192">
        <v>373</v>
      </c>
    </row>
    <row r="46" spans="1:74" ht="15" customHeight="1">
      <c r="A46" s="114" t="s">
        <v>17</v>
      </c>
      <c r="B46" s="66" t="s">
        <v>17</v>
      </c>
      <c r="C46" s="190">
        <f t="shared" si="49"/>
        <v>114378</v>
      </c>
      <c r="D46" s="191">
        <f t="shared" si="73"/>
        <v>52589</v>
      </c>
      <c r="E46" s="192">
        <f t="shared" si="74"/>
        <v>61789</v>
      </c>
      <c r="F46" s="201">
        <f t="shared" si="50"/>
        <v>18106</v>
      </c>
      <c r="G46" s="191">
        <v>8712</v>
      </c>
      <c r="H46" s="192">
        <v>9394</v>
      </c>
      <c r="I46" s="201">
        <f t="shared" si="51"/>
        <v>11606</v>
      </c>
      <c r="J46" s="191">
        <v>5329</v>
      </c>
      <c r="K46" s="192">
        <v>6277</v>
      </c>
      <c r="L46" s="201">
        <f t="shared" si="52"/>
        <v>6405</v>
      </c>
      <c r="M46" s="191">
        <v>2913</v>
      </c>
      <c r="N46" s="192">
        <v>3492</v>
      </c>
      <c r="O46" s="201">
        <f t="shared" si="53"/>
        <v>7958</v>
      </c>
      <c r="P46" s="191">
        <v>3623</v>
      </c>
      <c r="Q46" s="192">
        <v>4335</v>
      </c>
      <c r="R46" s="201">
        <f t="shared" si="54"/>
        <v>7666</v>
      </c>
      <c r="S46" s="191">
        <v>3483</v>
      </c>
      <c r="T46" s="192">
        <v>4183</v>
      </c>
      <c r="U46" s="201">
        <f t="shared" si="55"/>
        <v>5628</v>
      </c>
      <c r="V46" s="191">
        <v>2593</v>
      </c>
      <c r="W46" s="192">
        <v>3035</v>
      </c>
      <c r="X46" s="201">
        <f t="shared" si="56"/>
        <v>5817</v>
      </c>
      <c r="Y46" s="191">
        <v>2703</v>
      </c>
      <c r="Z46" s="192">
        <v>3114</v>
      </c>
      <c r="AA46" s="201">
        <f t="shared" si="57"/>
        <v>5837</v>
      </c>
      <c r="AB46" s="191">
        <v>2603</v>
      </c>
      <c r="AC46" s="192">
        <v>3234</v>
      </c>
      <c r="AD46" s="201">
        <f t="shared" si="58"/>
        <v>4294</v>
      </c>
      <c r="AE46" s="191">
        <v>1903</v>
      </c>
      <c r="AF46" s="192">
        <v>2391</v>
      </c>
      <c r="AG46" s="201">
        <f t="shared" si="59"/>
        <v>9265</v>
      </c>
      <c r="AH46" s="191">
        <v>4174</v>
      </c>
      <c r="AI46" s="192">
        <v>5091</v>
      </c>
      <c r="AJ46" s="201">
        <f t="shared" si="60"/>
        <v>1893</v>
      </c>
      <c r="AK46" s="191">
        <v>889</v>
      </c>
      <c r="AL46" s="192">
        <v>1004</v>
      </c>
      <c r="AM46" s="201">
        <f t="shared" si="61"/>
        <v>4090</v>
      </c>
      <c r="AN46" s="191">
        <v>1832</v>
      </c>
      <c r="AO46" s="192">
        <v>2258</v>
      </c>
      <c r="AP46" s="201">
        <f t="shared" si="62"/>
        <v>1927</v>
      </c>
      <c r="AQ46" s="191">
        <v>875</v>
      </c>
      <c r="AR46" s="192">
        <v>1052</v>
      </c>
      <c r="AS46" s="201">
        <f t="shared" si="63"/>
        <v>1225</v>
      </c>
      <c r="AT46" s="191">
        <v>551</v>
      </c>
      <c r="AU46" s="192">
        <v>674</v>
      </c>
      <c r="AV46" s="201">
        <f t="shared" si="64"/>
        <v>2726</v>
      </c>
      <c r="AW46" s="191">
        <v>1123</v>
      </c>
      <c r="AX46" s="192">
        <v>1603</v>
      </c>
      <c r="AY46" s="201">
        <f t="shared" si="65"/>
        <v>2951</v>
      </c>
      <c r="AZ46" s="191">
        <v>1417</v>
      </c>
      <c r="BA46" s="192">
        <v>1534</v>
      </c>
      <c r="BB46" s="201">
        <f t="shared" si="66"/>
        <v>1968</v>
      </c>
      <c r="BC46" s="191">
        <v>912</v>
      </c>
      <c r="BD46" s="192">
        <v>1056</v>
      </c>
      <c r="BE46" s="201">
        <f t="shared" si="67"/>
        <v>2726</v>
      </c>
      <c r="BF46" s="191">
        <v>1301</v>
      </c>
      <c r="BG46" s="192">
        <v>1425</v>
      </c>
      <c r="BH46" s="201">
        <f t="shared" si="68"/>
        <v>3601</v>
      </c>
      <c r="BI46" s="191">
        <v>1627</v>
      </c>
      <c r="BJ46" s="192">
        <v>1974</v>
      </c>
      <c r="BK46" s="201">
        <f t="shared" si="69"/>
        <v>3113</v>
      </c>
      <c r="BL46" s="191">
        <v>1470</v>
      </c>
      <c r="BM46" s="192">
        <v>1643</v>
      </c>
      <c r="BN46" s="201">
        <f t="shared" si="70"/>
        <v>2260</v>
      </c>
      <c r="BO46" s="191">
        <v>1039</v>
      </c>
      <c r="BP46" s="192">
        <v>1221</v>
      </c>
      <c r="BQ46" s="201">
        <f t="shared" si="71"/>
        <v>2720</v>
      </c>
      <c r="BR46" s="191">
        <v>1228</v>
      </c>
      <c r="BS46" s="192">
        <v>1492</v>
      </c>
      <c r="BT46" s="201">
        <f t="shared" si="72"/>
        <v>596</v>
      </c>
      <c r="BU46" s="191">
        <v>289</v>
      </c>
      <c r="BV46" s="192">
        <v>307</v>
      </c>
    </row>
    <row r="47" spans="1:74" ht="15" customHeight="1">
      <c r="A47" s="114" t="s">
        <v>18</v>
      </c>
      <c r="B47" s="66" t="s">
        <v>18</v>
      </c>
      <c r="C47" s="190">
        <f t="shared" si="49"/>
        <v>119574</v>
      </c>
      <c r="D47" s="191">
        <f t="shared" si="73"/>
        <v>47555</v>
      </c>
      <c r="E47" s="192">
        <f t="shared" si="74"/>
        <v>72019</v>
      </c>
      <c r="F47" s="201">
        <f t="shared" si="50"/>
        <v>15126</v>
      </c>
      <c r="G47" s="191">
        <v>6346</v>
      </c>
      <c r="H47" s="192">
        <v>8780</v>
      </c>
      <c r="I47" s="201">
        <f t="shared" si="51"/>
        <v>11644</v>
      </c>
      <c r="J47" s="191">
        <v>4560</v>
      </c>
      <c r="K47" s="192">
        <v>7084</v>
      </c>
      <c r="L47" s="201">
        <f t="shared" si="52"/>
        <v>6813</v>
      </c>
      <c r="M47" s="191">
        <v>2560</v>
      </c>
      <c r="N47" s="192">
        <v>4253</v>
      </c>
      <c r="O47" s="201">
        <f t="shared" si="53"/>
        <v>8692</v>
      </c>
      <c r="P47" s="191">
        <v>3567</v>
      </c>
      <c r="Q47" s="192">
        <v>5125</v>
      </c>
      <c r="R47" s="201">
        <f t="shared" si="54"/>
        <v>7217</v>
      </c>
      <c r="S47" s="191">
        <v>2707</v>
      </c>
      <c r="T47" s="192">
        <v>4510</v>
      </c>
      <c r="U47" s="201">
        <f t="shared" si="55"/>
        <v>6160</v>
      </c>
      <c r="V47" s="191">
        <v>2544</v>
      </c>
      <c r="W47" s="192">
        <v>3616</v>
      </c>
      <c r="X47" s="201">
        <f t="shared" si="56"/>
        <v>6254</v>
      </c>
      <c r="Y47" s="191">
        <v>2469</v>
      </c>
      <c r="Z47" s="192">
        <v>3785</v>
      </c>
      <c r="AA47" s="201">
        <f t="shared" si="57"/>
        <v>6951</v>
      </c>
      <c r="AB47" s="191">
        <v>2630</v>
      </c>
      <c r="AC47" s="192">
        <v>4321</v>
      </c>
      <c r="AD47" s="201">
        <f t="shared" si="58"/>
        <v>4852</v>
      </c>
      <c r="AE47" s="191">
        <v>1943</v>
      </c>
      <c r="AF47" s="192">
        <v>2909</v>
      </c>
      <c r="AG47" s="201">
        <f t="shared" si="59"/>
        <v>8636</v>
      </c>
      <c r="AH47" s="191">
        <v>3517</v>
      </c>
      <c r="AI47" s="192">
        <v>5119</v>
      </c>
      <c r="AJ47" s="201">
        <f t="shared" si="60"/>
        <v>2213</v>
      </c>
      <c r="AK47" s="191">
        <v>908</v>
      </c>
      <c r="AL47" s="192">
        <v>1305</v>
      </c>
      <c r="AM47" s="201">
        <f t="shared" si="61"/>
        <v>5177</v>
      </c>
      <c r="AN47" s="191">
        <v>2116</v>
      </c>
      <c r="AO47" s="192">
        <v>3061</v>
      </c>
      <c r="AP47" s="201">
        <f t="shared" si="62"/>
        <v>2247</v>
      </c>
      <c r="AQ47" s="191">
        <v>889</v>
      </c>
      <c r="AR47" s="192">
        <v>1358</v>
      </c>
      <c r="AS47" s="201">
        <f t="shared" si="63"/>
        <v>1608</v>
      </c>
      <c r="AT47" s="191">
        <v>668</v>
      </c>
      <c r="AU47" s="192">
        <v>940</v>
      </c>
      <c r="AV47" s="201">
        <f t="shared" si="64"/>
        <v>3502</v>
      </c>
      <c r="AW47" s="191">
        <v>1311</v>
      </c>
      <c r="AX47" s="192">
        <v>2191</v>
      </c>
      <c r="AY47" s="201">
        <f t="shared" si="65"/>
        <v>3354</v>
      </c>
      <c r="AZ47" s="191">
        <v>1334</v>
      </c>
      <c r="BA47" s="192">
        <v>2020</v>
      </c>
      <c r="BB47" s="201">
        <f t="shared" si="66"/>
        <v>2180</v>
      </c>
      <c r="BC47" s="191">
        <v>815</v>
      </c>
      <c r="BD47" s="192">
        <v>1365</v>
      </c>
      <c r="BE47" s="201">
        <f t="shared" si="67"/>
        <v>2889</v>
      </c>
      <c r="BF47" s="191">
        <v>1212</v>
      </c>
      <c r="BG47" s="192">
        <v>1677</v>
      </c>
      <c r="BH47" s="201">
        <f t="shared" si="68"/>
        <v>3879</v>
      </c>
      <c r="BI47" s="191">
        <v>1431</v>
      </c>
      <c r="BJ47" s="192">
        <v>2448</v>
      </c>
      <c r="BK47" s="201">
        <f t="shared" si="69"/>
        <v>3911</v>
      </c>
      <c r="BL47" s="191">
        <v>1562</v>
      </c>
      <c r="BM47" s="192">
        <v>2349</v>
      </c>
      <c r="BN47" s="201">
        <f t="shared" si="70"/>
        <v>2666</v>
      </c>
      <c r="BO47" s="191">
        <v>1089</v>
      </c>
      <c r="BP47" s="192">
        <v>1577</v>
      </c>
      <c r="BQ47" s="201">
        <f t="shared" si="71"/>
        <v>3150</v>
      </c>
      <c r="BR47" s="191">
        <v>1179</v>
      </c>
      <c r="BS47" s="192">
        <v>1971</v>
      </c>
      <c r="BT47" s="201">
        <f t="shared" si="72"/>
        <v>453</v>
      </c>
      <c r="BU47" s="191">
        <v>198</v>
      </c>
      <c r="BV47" s="192">
        <v>255</v>
      </c>
    </row>
    <row r="48" spans="1:74" ht="15" customHeight="1">
      <c r="A48" s="114" t="s">
        <v>19</v>
      </c>
      <c r="B48" s="66" t="s">
        <v>19</v>
      </c>
      <c r="C48" s="190">
        <f t="shared" si="49"/>
        <v>80575</v>
      </c>
      <c r="D48" s="191">
        <f t="shared" si="73"/>
        <v>27581</v>
      </c>
      <c r="E48" s="192">
        <f t="shared" si="74"/>
        <v>52994</v>
      </c>
      <c r="F48" s="201">
        <f t="shared" si="50"/>
        <v>8861</v>
      </c>
      <c r="G48" s="191">
        <v>2948</v>
      </c>
      <c r="H48" s="192">
        <v>5913</v>
      </c>
      <c r="I48" s="201">
        <f t="shared" si="51"/>
        <v>7689</v>
      </c>
      <c r="J48" s="191">
        <v>2535</v>
      </c>
      <c r="K48" s="192">
        <v>5154</v>
      </c>
      <c r="L48" s="201">
        <f t="shared" si="52"/>
        <v>4873</v>
      </c>
      <c r="M48" s="191">
        <v>1697</v>
      </c>
      <c r="N48" s="192">
        <v>3176</v>
      </c>
      <c r="O48" s="201">
        <f t="shared" si="53"/>
        <v>5636</v>
      </c>
      <c r="P48" s="191">
        <v>2044</v>
      </c>
      <c r="Q48" s="192">
        <v>3592</v>
      </c>
      <c r="R48" s="201">
        <f t="shared" si="54"/>
        <v>4803</v>
      </c>
      <c r="S48" s="191">
        <v>1578</v>
      </c>
      <c r="T48" s="192">
        <v>3225</v>
      </c>
      <c r="U48" s="201">
        <f t="shared" si="55"/>
        <v>4054</v>
      </c>
      <c r="V48" s="191">
        <v>1484</v>
      </c>
      <c r="W48" s="192">
        <v>2570</v>
      </c>
      <c r="X48" s="201">
        <f t="shared" si="56"/>
        <v>4234</v>
      </c>
      <c r="Y48" s="191">
        <v>1449</v>
      </c>
      <c r="Z48" s="192">
        <v>2785</v>
      </c>
      <c r="AA48" s="201">
        <f t="shared" si="57"/>
        <v>5089</v>
      </c>
      <c r="AB48" s="191">
        <v>1736</v>
      </c>
      <c r="AC48" s="192">
        <v>3353</v>
      </c>
      <c r="AD48" s="201">
        <f t="shared" si="58"/>
        <v>3326</v>
      </c>
      <c r="AE48" s="191">
        <v>1091</v>
      </c>
      <c r="AF48" s="192">
        <v>2235</v>
      </c>
      <c r="AG48" s="201">
        <f t="shared" si="59"/>
        <v>5392</v>
      </c>
      <c r="AH48" s="191">
        <v>1897</v>
      </c>
      <c r="AI48" s="192">
        <v>3495</v>
      </c>
      <c r="AJ48" s="201">
        <f t="shared" si="60"/>
        <v>1631</v>
      </c>
      <c r="AK48" s="191">
        <v>576</v>
      </c>
      <c r="AL48" s="192">
        <v>1055</v>
      </c>
      <c r="AM48" s="201">
        <f t="shared" si="61"/>
        <v>3770</v>
      </c>
      <c r="AN48" s="191">
        <v>1275</v>
      </c>
      <c r="AO48" s="192">
        <v>2495</v>
      </c>
      <c r="AP48" s="201">
        <f t="shared" si="62"/>
        <v>1468</v>
      </c>
      <c r="AQ48" s="191">
        <v>540</v>
      </c>
      <c r="AR48" s="192">
        <v>928</v>
      </c>
      <c r="AS48" s="201">
        <f t="shared" si="63"/>
        <v>1036</v>
      </c>
      <c r="AT48" s="191">
        <v>336</v>
      </c>
      <c r="AU48" s="192">
        <v>700</v>
      </c>
      <c r="AV48" s="201">
        <f t="shared" si="64"/>
        <v>2247</v>
      </c>
      <c r="AW48" s="191">
        <v>742</v>
      </c>
      <c r="AX48" s="192">
        <v>1505</v>
      </c>
      <c r="AY48" s="201">
        <f t="shared" si="65"/>
        <v>2614</v>
      </c>
      <c r="AZ48" s="191">
        <v>853</v>
      </c>
      <c r="BA48" s="192">
        <v>1761</v>
      </c>
      <c r="BB48" s="201">
        <f t="shared" si="66"/>
        <v>1587</v>
      </c>
      <c r="BC48" s="191">
        <v>559</v>
      </c>
      <c r="BD48" s="192">
        <v>1028</v>
      </c>
      <c r="BE48" s="201">
        <f t="shared" si="67"/>
        <v>2059</v>
      </c>
      <c r="BF48" s="191">
        <v>670</v>
      </c>
      <c r="BG48" s="192">
        <v>1389</v>
      </c>
      <c r="BH48" s="201">
        <f t="shared" si="68"/>
        <v>2545</v>
      </c>
      <c r="BI48" s="191">
        <v>892</v>
      </c>
      <c r="BJ48" s="192">
        <v>1653</v>
      </c>
      <c r="BK48" s="201">
        <f t="shared" si="69"/>
        <v>3063</v>
      </c>
      <c r="BL48" s="191">
        <v>1107</v>
      </c>
      <c r="BM48" s="192">
        <v>1956</v>
      </c>
      <c r="BN48" s="201">
        <f t="shared" si="70"/>
        <v>1993</v>
      </c>
      <c r="BO48" s="191">
        <v>706</v>
      </c>
      <c r="BP48" s="192">
        <v>1287</v>
      </c>
      <c r="BQ48" s="201">
        <f t="shared" si="71"/>
        <v>2295</v>
      </c>
      <c r="BR48" s="191">
        <v>741</v>
      </c>
      <c r="BS48" s="192">
        <v>1554</v>
      </c>
      <c r="BT48" s="201">
        <f t="shared" si="72"/>
        <v>310</v>
      </c>
      <c r="BU48" s="191">
        <v>125</v>
      </c>
      <c r="BV48" s="192">
        <v>185</v>
      </c>
    </row>
    <row r="49" spans="1:75" ht="15" customHeight="1">
      <c r="A49" s="114" t="s">
        <v>20</v>
      </c>
      <c r="B49" s="66" t="s">
        <v>20</v>
      </c>
      <c r="C49" s="190">
        <f t="shared" si="49"/>
        <v>37969</v>
      </c>
      <c r="D49" s="191">
        <f t="shared" si="73"/>
        <v>10391</v>
      </c>
      <c r="E49" s="192">
        <f t="shared" si="74"/>
        <v>27578</v>
      </c>
      <c r="F49" s="201">
        <f t="shared" si="50"/>
        <v>4256</v>
      </c>
      <c r="G49" s="191">
        <v>1035</v>
      </c>
      <c r="H49" s="192">
        <v>3221</v>
      </c>
      <c r="I49" s="201">
        <f t="shared" si="51"/>
        <v>3790</v>
      </c>
      <c r="J49" s="191">
        <v>1014</v>
      </c>
      <c r="K49" s="192">
        <v>2776</v>
      </c>
      <c r="L49" s="201">
        <f t="shared" si="52"/>
        <v>2368</v>
      </c>
      <c r="M49" s="191">
        <v>687</v>
      </c>
      <c r="N49" s="192">
        <v>1681</v>
      </c>
      <c r="O49" s="201">
        <f t="shared" si="53"/>
        <v>2800</v>
      </c>
      <c r="P49" s="191">
        <v>783</v>
      </c>
      <c r="Q49" s="192">
        <v>2017</v>
      </c>
      <c r="R49" s="201">
        <f t="shared" si="54"/>
        <v>2242</v>
      </c>
      <c r="S49" s="191">
        <v>565</v>
      </c>
      <c r="T49" s="192">
        <v>1677</v>
      </c>
      <c r="U49" s="201">
        <f t="shared" si="55"/>
        <v>1984</v>
      </c>
      <c r="V49" s="191">
        <v>538</v>
      </c>
      <c r="W49" s="192">
        <v>1446</v>
      </c>
      <c r="X49" s="201">
        <f t="shared" si="56"/>
        <v>1890</v>
      </c>
      <c r="Y49" s="191">
        <v>544</v>
      </c>
      <c r="Z49" s="192">
        <v>1346</v>
      </c>
      <c r="AA49" s="201">
        <f t="shared" si="57"/>
        <v>2376</v>
      </c>
      <c r="AB49" s="191">
        <v>641</v>
      </c>
      <c r="AC49" s="192">
        <v>1735</v>
      </c>
      <c r="AD49" s="201">
        <f t="shared" si="58"/>
        <v>1485</v>
      </c>
      <c r="AE49" s="191">
        <v>400</v>
      </c>
      <c r="AF49" s="192">
        <v>1085</v>
      </c>
      <c r="AG49" s="201">
        <f t="shared" si="59"/>
        <v>2345</v>
      </c>
      <c r="AH49" s="191">
        <v>680</v>
      </c>
      <c r="AI49" s="192">
        <v>1665</v>
      </c>
      <c r="AJ49" s="201">
        <f t="shared" si="60"/>
        <v>713</v>
      </c>
      <c r="AK49" s="191">
        <v>220</v>
      </c>
      <c r="AL49" s="192">
        <v>493</v>
      </c>
      <c r="AM49" s="201">
        <f t="shared" si="61"/>
        <v>1713</v>
      </c>
      <c r="AN49" s="191">
        <v>489</v>
      </c>
      <c r="AO49" s="192">
        <v>1224</v>
      </c>
      <c r="AP49" s="201">
        <f t="shared" si="62"/>
        <v>666</v>
      </c>
      <c r="AQ49" s="191">
        <v>212</v>
      </c>
      <c r="AR49" s="192">
        <v>454</v>
      </c>
      <c r="AS49" s="201">
        <f t="shared" si="63"/>
        <v>487</v>
      </c>
      <c r="AT49" s="191">
        <v>137</v>
      </c>
      <c r="AU49" s="192">
        <v>350</v>
      </c>
      <c r="AV49" s="201">
        <f t="shared" si="64"/>
        <v>1053</v>
      </c>
      <c r="AW49" s="191">
        <v>286</v>
      </c>
      <c r="AX49" s="192">
        <v>767</v>
      </c>
      <c r="AY49" s="201">
        <f t="shared" si="65"/>
        <v>1319</v>
      </c>
      <c r="AZ49" s="191">
        <v>338</v>
      </c>
      <c r="BA49" s="192">
        <v>981</v>
      </c>
      <c r="BB49" s="201">
        <f t="shared" si="66"/>
        <v>720</v>
      </c>
      <c r="BC49" s="191">
        <v>205</v>
      </c>
      <c r="BD49" s="192">
        <v>515</v>
      </c>
      <c r="BE49" s="201">
        <f t="shared" si="67"/>
        <v>1036</v>
      </c>
      <c r="BF49" s="191">
        <v>293</v>
      </c>
      <c r="BG49" s="192">
        <v>743</v>
      </c>
      <c r="BH49" s="201">
        <f t="shared" si="68"/>
        <v>1197</v>
      </c>
      <c r="BI49" s="191">
        <v>351</v>
      </c>
      <c r="BJ49" s="192">
        <v>846</v>
      </c>
      <c r="BK49" s="201">
        <f t="shared" si="69"/>
        <v>1270</v>
      </c>
      <c r="BL49" s="191">
        <v>349</v>
      </c>
      <c r="BM49" s="192">
        <v>921</v>
      </c>
      <c r="BN49" s="201">
        <f t="shared" si="70"/>
        <v>925</v>
      </c>
      <c r="BO49" s="191">
        <v>303</v>
      </c>
      <c r="BP49" s="192">
        <v>622</v>
      </c>
      <c r="BQ49" s="201">
        <f t="shared" si="71"/>
        <v>1185</v>
      </c>
      <c r="BR49" s="191">
        <v>276</v>
      </c>
      <c r="BS49" s="192">
        <v>909</v>
      </c>
      <c r="BT49" s="201">
        <f t="shared" si="72"/>
        <v>149</v>
      </c>
      <c r="BU49" s="191">
        <v>45</v>
      </c>
      <c r="BV49" s="192">
        <v>104</v>
      </c>
    </row>
    <row r="50" spans="1:75" ht="15" customHeight="1">
      <c r="A50" s="114" t="s">
        <v>21</v>
      </c>
      <c r="B50" s="66" t="s">
        <v>21</v>
      </c>
      <c r="C50" s="190">
        <f t="shared" si="49"/>
        <v>12596</v>
      </c>
      <c r="D50" s="191">
        <f t="shared" si="73"/>
        <v>2708</v>
      </c>
      <c r="E50" s="192">
        <f t="shared" si="74"/>
        <v>9888</v>
      </c>
      <c r="F50" s="201">
        <f t="shared" si="50"/>
        <v>1461</v>
      </c>
      <c r="G50" s="191">
        <v>253</v>
      </c>
      <c r="H50" s="192">
        <v>1208</v>
      </c>
      <c r="I50" s="201">
        <f t="shared" si="51"/>
        <v>1093</v>
      </c>
      <c r="J50" s="191">
        <v>225</v>
      </c>
      <c r="K50" s="192">
        <v>868</v>
      </c>
      <c r="L50" s="201">
        <f t="shared" si="52"/>
        <v>740</v>
      </c>
      <c r="M50" s="191">
        <v>166</v>
      </c>
      <c r="N50" s="192">
        <v>574</v>
      </c>
      <c r="O50" s="201">
        <f t="shared" si="53"/>
        <v>990</v>
      </c>
      <c r="P50" s="191">
        <v>222</v>
      </c>
      <c r="Q50" s="192">
        <v>768</v>
      </c>
      <c r="R50" s="201">
        <f t="shared" si="54"/>
        <v>821</v>
      </c>
      <c r="S50" s="191">
        <v>168</v>
      </c>
      <c r="T50" s="192">
        <v>653</v>
      </c>
      <c r="U50" s="201">
        <f t="shared" si="55"/>
        <v>677</v>
      </c>
      <c r="V50" s="191">
        <v>159</v>
      </c>
      <c r="W50" s="192">
        <v>518</v>
      </c>
      <c r="X50" s="201">
        <f t="shared" si="56"/>
        <v>516</v>
      </c>
      <c r="Y50" s="191">
        <v>131</v>
      </c>
      <c r="Z50" s="192">
        <v>385</v>
      </c>
      <c r="AA50" s="201">
        <f t="shared" si="57"/>
        <v>870</v>
      </c>
      <c r="AB50" s="191">
        <v>176</v>
      </c>
      <c r="AC50" s="192">
        <v>694</v>
      </c>
      <c r="AD50" s="201">
        <f t="shared" si="58"/>
        <v>543</v>
      </c>
      <c r="AE50" s="191">
        <v>114</v>
      </c>
      <c r="AF50" s="192">
        <v>429</v>
      </c>
      <c r="AG50" s="201">
        <f t="shared" si="59"/>
        <v>711</v>
      </c>
      <c r="AH50" s="191">
        <v>161</v>
      </c>
      <c r="AI50" s="192">
        <v>550</v>
      </c>
      <c r="AJ50" s="201">
        <f t="shared" si="60"/>
        <v>204</v>
      </c>
      <c r="AK50" s="191">
        <v>44</v>
      </c>
      <c r="AL50" s="192">
        <v>160</v>
      </c>
      <c r="AM50" s="201">
        <f t="shared" si="61"/>
        <v>579</v>
      </c>
      <c r="AN50" s="191">
        <v>140</v>
      </c>
      <c r="AO50" s="192">
        <v>439</v>
      </c>
      <c r="AP50" s="201">
        <f t="shared" si="62"/>
        <v>229</v>
      </c>
      <c r="AQ50" s="191">
        <v>53</v>
      </c>
      <c r="AR50" s="192">
        <v>176</v>
      </c>
      <c r="AS50" s="201">
        <f t="shared" si="63"/>
        <v>170</v>
      </c>
      <c r="AT50" s="191">
        <v>43</v>
      </c>
      <c r="AU50" s="192">
        <v>127</v>
      </c>
      <c r="AV50" s="201">
        <f t="shared" si="64"/>
        <v>357</v>
      </c>
      <c r="AW50" s="191">
        <v>61</v>
      </c>
      <c r="AX50" s="192">
        <v>296</v>
      </c>
      <c r="AY50" s="201">
        <f t="shared" si="65"/>
        <v>406</v>
      </c>
      <c r="AZ50" s="191">
        <v>100</v>
      </c>
      <c r="BA50" s="192">
        <v>306</v>
      </c>
      <c r="BB50" s="201">
        <f t="shared" si="66"/>
        <v>230</v>
      </c>
      <c r="BC50" s="191">
        <v>54</v>
      </c>
      <c r="BD50" s="192">
        <v>176</v>
      </c>
      <c r="BE50" s="201">
        <f t="shared" si="67"/>
        <v>359</v>
      </c>
      <c r="BF50" s="191">
        <v>87</v>
      </c>
      <c r="BG50" s="192">
        <v>272</v>
      </c>
      <c r="BH50" s="201">
        <f t="shared" si="68"/>
        <v>401</v>
      </c>
      <c r="BI50" s="191">
        <v>103</v>
      </c>
      <c r="BJ50" s="192">
        <v>298</v>
      </c>
      <c r="BK50" s="201">
        <f t="shared" si="69"/>
        <v>446</v>
      </c>
      <c r="BL50" s="191">
        <v>99</v>
      </c>
      <c r="BM50" s="192">
        <v>347</v>
      </c>
      <c r="BN50" s="201">
        <f t="shared" si="70"/>
        <v>341</v>
      </c>
      <c r="BO50" s="191">
        <v>76</v>
      </c>
      <c r="BP50" s="192">
        <v>265</v>
      </c>
      <c r="BQ50" s="201">
        <f t="shared" si="71"/>
        <v>407</v>
      </c>
      <c r="BR50" s="191">
        <v>62</v>
      </c>
      <c r="BS50" s="192">
        <v>345</v>
      </c>
      <c r="BT50" s="201">
        <f t="shared" si="72"/>
        <v>45</v>
      </c>
      <c r="BU50" s="191">
        <v>11</v>
      </c>
      <c r="BV50" s="192">
        <v>34</v>
      </c>
    </row>
    <row r="51" spans="1:75" ht="15" customHeight="1">
      <c r="A51" s="114" t="s">
        <v>22</v>
      </c>
      <c r="B51" s="66" t="s">
        <v>22</v>
      </c>
      <c r="C51" s="190">
        <f t="shared" si="49"/>
        <v>3102</v>
      </c>
      <c r="D51" s="191">
        <f t="shared" si="73"/>
        <v>564</v>
      </c>
      <c r="E51" s="192">
        <f t="shared" si="74"/>
        <v>2538</v>
      </c>
      <c r="F51" s="201">
        <f t="shared" si="50"/>
        <v>363</v>
      </c>
      <c r="G51" s="191">
        <v>69</v>
      </c>
      <c r="H51" s="192">
        <v>294</v>
      </c>
      <c r="I51" s="201">
        <f t="shared" si="51"/>
        <v>333</v>
      </c>
      <c r="J51" s="191">
        <v>62</v>
      </c>
      <c r="K51" s="192">
        <v>271</v>
      </c>
      <c r="L51" s="201">
        <f t="shared" si="52"/>
        <v>217</v>
      </c>
      <c r="M51" s="191">
        <v>39</v>
      </c>
      <c r="N51" s="192">
        <v>178</v>
      </c>
      <c r="O51" s="201">
        <f t="shared" si="53"/>
        <v>221</v>
      </c>
      <c r="P51" s="191">
        <v>43</v>
      </c>
      <c r="Q51" s="192">
        <v>178</v>
      </c>
      <c r="R51" s="201">
        <f t="shared" si="54"/>
        <v>213</v>
      </c>
      <c r="S51" s="191">
        <v>27</v>
      </c>
      <c r="T51" s="192">
        <v>186</v>
      </c>
      <c r="U51" s="201">
        <f t="shared" si="55"/>
        <v>176</v>
      </c>
      <c r="V51" s="191">
        <v>36</v>
      </c>
      <c r="W51" s="192">
        <v>140</v>
      </c>
      <c r="X51" s="201">
        <f t="shared" si="56"/>
        <v>105</v>
      </c>
      <c r="Y51" s="191">
        <v>12</v>
      </c>
      <c r="Z51" s="192">
        <v>93</v>
      </c>
      <c r="AA51" s="201">
        <f t="shared" si="57"/>
        <v>224</v>
      </c>
      <c r="AB51" s="191">
        <v>39</v>
      </c>
      <c r="AC51" s="192">
        <v>185</v>
      </c>
      <c r="AD51" s="201">
        <f t="shared" si="58"/>
        <v>148</v>
      </c>
      <c r="AE51" s="191">
        <v>29</v>
      </c>
      <c r="AF51" s="192">
        <v>119</v>
      </c>
      <c r="AG51" s="201">
        <f t="shared" si="59"/>
        <v>160</v>
      </c>
      <c r="AH51" s="191">
        <v>36</v>
      </c>
      <c r="AI51" s="192">
        <v>124</v>
      </c>
      <c r="AJ51" s="201">
        <f t="shared" si="60"/>
        <v>45</v>
      </c>
      <c r="AK51" s="191">
        <v>5</v>
      </c>
      <c r="AL51" s="192">
        <v>40</v>
      </c>
      <c r="AM51" s="201">
        <f t="shared" si="61"/>
        <v>121</v>
      </c>
      <c r="AN51" s="191">
        <v>17</v>
      </c>
      <c r="AO51" s="192">
        <v>104</v>
      </c>
      <c r="AP51" s="201">
        <f t="shared" si="62"/>
        <v>44</v>
      </c>
      <c r="AQ51" s="191">
        <v>10</v>
      </c>
      <c r="AR51" s="192">
        <v>34</v>
      </c>
      <c r="AS51" s="201">
        <f t="shared" si="63"/>
        <v>35</v>
      </c>
      <c r="AT51" s="191">
        <v>9</v>
      </c>
      <c r="AU51" s="192">
        <v>26</v>
      </c>
      <c r="AV51" s="201">
        <f t="shared" si="64"/>
        <v>71</v>
      </c>
      <c r="AW51" s="191">
        <v>19</v>
      </c>
      <c r="AX51" s="192">
        <v>52</v>
      </c>
      <c r="AY51" s="201">
        <f t="shared" si="65"/>
        <v>94</v>
      </c>
      <c r="AZ51" s="191">
        <v>17</v>
      </c>
      <c r="BA51" s="192">
        <v>77</v>
      </c>
      <c r="BB51" s="201">
        <f t="shared" si="66"/>
        <v>45</v>
      </c>
      <c r="BC51" s="191">
        <v>16</v>
      </c>
      <c r="BD51" s="192">
        <v>29</v>
      </c>
      <c r="BE51" s="201">
        <f t="shared" si="67"/>
        <v>85</v>
      </c>
      <c r="BF51" s="191">
        <v>13</v>
      </c>
      <c r="BG51" s="192">
        <v>72</v>
      </c>
      <c r="BH51" s="201">
        <f t="shared" si="68"/>
        <v>108</v>
      </c>
      <c r="BI51" s="191">
        <v>13</v>
      </c>
      <c r="BJ51" s="192">
        <v>95</v>
      </c>
      <c r="BK51" s="201">
        <f t="shared" si="69"/>
        <v>94</v>
      </c>
      <c r="BL51" s="191">
        <v>16</v>
      </c>
      <c r="BM51" s="192">
        <v>78</v>
      </c>
      <c r="BN51" s="201">
        <f t="shared" si="70"/>
        <v>90</v>
      </c>
      <c r="BO51" s="191">
        <v>18</v>
      </c>
      <c r="BP51" s="192">
        <v>72</v>
      </c>
      <c r="BQ51" s="201">
        <f t="shared" si="71"/>
        <v>89</v>
      </c>
      <c r="BR51" s="191">
        <v>15</v>
      </c>
      <c r="BS51" s="192">
        <v>74</v>
      </c>
      <c r="BT51" s="201">
        <f t="shared" si="72"/>
        <v>21</v>
      </c>
      <c r="BU51" s="191">
        <v>4</v>
      </c>
      <c r="BV51" s="192">
        <v>17</v>
      </c>
    </row>
    <row r="52" spans="1:75" ht="15" customHeight="1">
      <c r="A52" s="114" t="s">
        <v>3</v>
      </c>
      <c r="B52" s="67" t="s">
        <v>211</v>
      </c>
      <c r="C52" s="194">
        <f t="shared" si="49"/>
        <v>852</v>
      </c>
      <c r="D52" s="195">
        <f t="shared" si="73"/>
        <v>182</v>
      </c>
      <c r="E52" s="196">
        <f t="shared" si="74"/>
        <v>670</v>
      </c>
      <c r="F52" s="202">
        <f t="shared" si="50"/>
        <v>96</v>
      </c>
      <c r="G52" s="195">
        <v>30</v>
      </c>
      <c r="H52" s="195">
        <v>66</v>
      </c>
      <c r="I52" s="194">
        <f t="shared" si="51"/>
        <v>80</v>
      </c>
      <c r="J52" s="195">
        <v>18</v>
      </c>
      <c r="K52" s="195">
        <v>62</v>
      </c>
      <c r="L52" s="194">
        <f t="shared" si="52"/>
        <v>42</v>
      </c>
      <c r="M52" s="195">
        <v>9</v>
      </c>
      <c r="N52" s="195">
        <v>33</v>
      </c>
      <c r="O52" s="194">
        <f t="shared" si="53"/>
        <v>59</v>
      </c>
      <c r="P52" s="195">
        <v>10</v>
      </c>
      <c r="Q52" s="195">
        <v>49</v>
      </c>
      <c r="R52" s="194">
        <f t="shared" si="54"/>
        <v>38</v>
      </c>
      <c r="S52" s="195">
        <v>6</v>
      </c>
      <c r="T52" s="195">
        <v>32</v>
      </c>
      <c r="U52" s="194">
        <f t="shared" si="55"/>
        <v>46</v>
      </c>
      <c r="V52" s="195">
        <v>8</v>
      </c>
      <c r="W52" s="195">
        <v>38</v>
      </c>
      <c r="X52" s="194">
        <f t="shared" si="56"/>
        <v>42</v>
      </c>
      <c r="Y52" s="195">
        <v>15</v>
      </c>
      <c r="Z52" s="195">
        <v>27</v>
      </c>
      <c r="AA52" s="194">
        <f t="shared" si="57"/>
        <v>44</v>
      </c>
      <c r="AB52" s="195">
        <v>6</v>
      </c>
      <c r="AC52" s="195">
        <v>38</v>
      </c>
      <c r="AD52" s="194">
        <f t="shared" si="58"/>
        <v>58</v>
      </c>
      <c r="AE52" s="195">
        <v>14</v>
      </c>
      <c r="AF52" s="195">
        <v>44</v>
      </c>
      <c r="AG52" s="194">
        <f t="shared" si="59"/>
        <v>65</v>
      </c>
      <c r="AH52" s="195">
        <v>14</v>
      </c>
      <c r="AI52" s="195">
        <v>51</v>
      </c>
      <c r="AJ52" s="194">
        <f t="shared" si="60"/>
        <v>11</v>
      </c>
      <c r="AK52" s="195">
        <v>0</v>
      </c>
      <c r="AL52" s="195">
        <v>11</v>
      </c>
      <c r="AM52" s="194">
        <f t="shared" si="61"/>
        <v>35</v>
      </c>
      <c r="AN52" s="195">
        <v>8</v>
      </c>
      <c r="AO52" s="195">
        <v>27</v>
      </c>
      <c r="AP52" s="194">
        <f t="shared" si="62"/>
        <v>15</v>
      </c>
      <c r="AQ52" s="195">
        <v>2</v>
      </c>
      <c r="AR52" s="195">
        <v>13</v>
      </c>
      <c r="AS52" s="194">
        <f t="shared" si="63"/>
        <v>26</v>
      </c>
      <c r="AT52" s="195">
        <v>5</v>
      </c>
      <c r="AU52" s="195">
        <v>21</v>
      </c>
      <c r="AV52" s="194">
        <f t="shared" si="64"/>
        <v>26</v>
      </c>
      <c r="AW52" s="195">
        <v>5</v>
      </c>
      <c r="AX52" s="195">
        <v>21</v>
      </c>
      <c r="AY52" s="194">
        <f t="shared" si="65"/>
        <v>22</v>
      </c>
      <c r="AZ52" s="195">
        <v>1</v>
      </c>
      <c r="BA52" s="195">
        <v>21</v>
      </c>
      <c r="BB52" s="194">
        <f t="shared" si="66"/>
        <v>10</v>
      </c>
      <c r="BC52" s="195">
        <v>5</v>
      </c>
      <c r="BD52" s="195">
        <v>5</v>
      </c>
      <c r="BE52" s="194">
        <f t="shared" si="67"/>
        <v>19</v>
      </c>
      <c r="BF52" s="195">
        <v>5</v>
      </c>
      <c r="BG52" s="195">
        <v>14</v>
      </c>
      <c r="BH52" s="194">
        <f t="shared" si="68"/>
        <v>36</v>
      </c>
      <c r="BI52" s="195">
        <v>6</v>
      </c>
      <c r="BJ52" s="195">
        <v>30</v>
      </c>
      <c r="BK52" s="194">
        <f t="shared" si="69"/>
        <v>28</v>
      </c>
      <c r="BL52" s="195">
        <v>4</v>
      </c>
      <c r="BM52" s="195">
        <v>24</v>
      </c>
      <c r="BN52" s="194">
        <f t="shared" si="70"/>
        <v>30</v>
      </c>
      <c r="BO52" s="195">
        <v>5</v>
      </c>
      <c r="BP52" s="195">
        <v>25</v>
      </c>
      <c r="BQ52" s="194">
        <f t="shared" si="71"/>
        <v>16</v>
      </c>
      <c r="BR52" s="195">
        <v>2</v>
      </c>
      <c r="BS52" s="195">
        <v>14</v>
      </c>
      <c r="BT52" s="194">
        <f t="shared" si="72"/>
        <v>8</v>
      </c>
      <c r="BU52" s="195">
        <v>4</v>
      </c>
      <c r="BV52" s="196">
        <v>4</v>
      </c>
    </row>
    <row r="53" spans="1:75" ht="19.5" customHeight="1">
      <c r="A53" s="116"/>
      <c r="B53" s="115" t="s">
        <v>210</v>
      </c>
      <c r="C53" s="68"/>
      <c r="D53" s="68"/>
      <c r="E53" s="68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69"/>
      <c r="AR53" s="69"/>
      <c r="AS53" s="69"/>
      <c r="AT53" s="69"/>
      <c r="AU53" s="69"/>
      <c r="AV53" s="69"/>
      <c r="AW53" s="69"/>
      <c r="AX53" s="69"/>
      <c r="AY53" s="69"/>
      <c r="AZ53" s="69"/>
      <c r="BA53" s="69"/>
      <c r="BB53" s="69"/>
      <c r="BC53" s="69"/>
      <c r="BD53" s="69"/>
      <c r="BE53" s="69"/>
      <c r="BF53" s="69"/>
      <c r="BG53" s="69"/>
      <c r="BH53" s="6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/>
      <c r="BU53" s="69"/>
      <c r="BV53" s="69"/>
      <c r="BW53" s="113"/>
    </row>
    <row r="54" spans="1:75" ht="15" customHeight="1">
      <c r="A54" s="5"/>
      <c r="B54" s="65" t="s">
        <v>95</v>
      </c>
      <c r="C54" s="199">
        <f t="shared" ref="C54:AH54" si="75">SUM(C55:C75)</f>
        <v>56007</v>
      </c>
      <c r="D54" s="199">
        <f t="shared" si="75"/>
        <v>35186</v>
      </c>
      <c r="E54" s="199">
        <f t="shared" si="75"/>
        <v>20821</v>
      </c>
      <c r="F54" s="199">
        <f t="shared" si="75"/>
        <v>5862</v>
      </c>
      <c r="G54" s="199">
        <f t="shared" si="75"/>
        <v>3571</v>
      </c>
      <c r="H54" s="200">
        <f t="shared" si="75"/>
        <v>2291</v>
      </c>
      <c r="I54" s="199">
        <f t="shared" si="75"/>
        <v>11036</v>
      </c>
      <c r="J54" s="199">
        <f t="shared" si="75"/>
        <v>7065</v>
      </c>
      <c r="K54" s="200">
        <f t="shared" si="75"/>
        <v>3971</v>
      </c>
      <c r="L54" s="199">
        <f t="shared" si="75"/>
        <v>2370</v>
      </c>
      <c r="M54" s="199">
        <f t="shared" si="75"/>
        <v>1393</v>
      </c>
      <c r="N54" s="200">
        <f t="shared" si="75"/>
        <v>977</v>
      </c>
      <c r="O54" s="199">
        <f t="shared" si="75"/>
        <v>1536</v>
      </c>
      <c r="P54" s="199">
        <f t="shared" si="75"/>
        <v>772</v>
      </c>
      <c r="Q54" s="200">
        <f t="shared" si="75"/>
        <v>764</v>
      </c>
      <c r="R54" s="199">
        <f t="shared" si="75"/>
        <v>5254</v>
      </c>
      <c r="S54" s="199">
        <f t="shared" si="75"/>
        <v>3043</v>
      </c>
      <c r="T54" s="200">
        <f t="shared" si="75"/>
        <v>2211</v>
      </c>
      <c r="U54" s="199">
        <f t="shared" si="75"/>
        <v>1165</v>
      </c>
      <c r="V54" s="199">
        <f t="shared" si="75"/>
        <v>608</v>
      </c>
      <c r="W54" s="200">
        <f t="shared" si="75"/>
        <v>557</v>
      </c>
      <c r="X54" s="199">
        <f t="shared" si="75"/>
        <v>3403</v>
      </c>
      <c r="Y54" s="199">
        <f t="shared" si="75"/>
        <v>2511</v>
      </c>
      <c r="Z54" s="200">
        <f t="shared" si="75"/>
        <v>892</v>
      </c>
      <c r="AA54" s="199">
        <f t="shared" si="75"/>
        <v>941</v>
      </c>
      <c r="AB54" s="199">
        <f t="shared" si="75"/>
        <v>423</v>
      </c>
      <c r="AC54" s="200">
        <f t="shared" si="75"/>
        <v>518</v>
      </c>
      <c r="AD54" s="199">
        <f t="shared" si="75"/>
        <v>665</v>
      </c>
      <c r="AE54" s="199">
        <f t="shared" si="75"/>
        <v>320</v>
      </c>
      <c r="AF54" s="200">
        <f t="shared" si="75"/>
        <v>345</v>
      </c>
      <c r="AG54" s="199">
        <f t="shared" si="75"/>
        <v>10338</v>
      </c>
      <c r="AH54" s="199">
        <f t="shared" si="75"/>
        <v>6096</v>
      </c>
      <c r="AI54" s="200">
        <f t="shared" ref="AI54:BM54" si="76">SUM(AI55:AI75)</f>
        <v>4242</v>
      </c>
      <c r="AJ54" s="199">
        <f t="shared" si="76"/>
        <v>543</v>
      </c>
      <c r="AK54" s="199">
        <f t="shared" si="76"/>
        <v>430</v>
      </c>
      <c r="AL54" s="200">
        <f t="shared" si="76"/>
        <v>113</v>
      </c>
      <c r="AM54" s="199">
        <f t="shared" si="76"/>
        <v>620</v>
      </c>
      <c r="AN54" s="199">
        <f t="shared" si="76"/>
        <v>343</v>
      </c>
      <c r="AO54" s="200">
        <f t="shared" si="76"/>
        <v>277</v>
      </c>
      <c r="AP54" s="199">
        <f t="shared" si="76"/>
        <v>205</v>
      </c>
      <c r="AQ54" s="199">
        <f t="shared" si="76"/>
        <v>55</v>
      </c>
      <c r="AR54" s="200">
        <f t="shared" si="76"/>
        <v>150</v>
      </c>
      <c r="AS54" s="199">
        <f t="shared" si="76"/>
        <v>207</v>
      </c>
      <c r="AT54" s="199">
        <f t="shared" si="76"/>
        <v>56</v>
      </c>
      <c r="AU54" s="200">
        <f>SUM(AU55:AU75)</f>
        <v>151</v>
      </c>
      <c r="AV54" s="199">
        <f t="shared" si="76"/>
        <v>970</v>
      </c>
      <c r="AW54" s="199">
        <f t="shared" si="76"/>
        <v>744</v>
      </c>
      <c r="AX54" s="200">
        <f t="shared" si="76"/>
        <v>226</v>
      </c>
      <c r="AY54" s="199">
        <f t="shared" si="76"/>
        <v>1035</v>
      </c>
      <c r="AZ54" s="199">
        <f t="shared" si="76"/>
        <v>521</v>
      </c>
      <c r="BA54" s="200">
        <f t="shared" si="76"/>
        <v>514</v>
      </c>
      <c r="BB54" s="199">
        <f t="shared" si="76"/>
        <v>1730</v>
      </c>
      <c r="BC54" s="199">
        <f t="shared" si="76"/>
        <v>1406</v>
      </c>
      <c r="BD54" s="200">
        <f t="shared" si="76"/>
        <v>324</v>
      </c>
      <c r="BE54" s="199">
        <f t="shared" si="76"/>
        <v>1675</v>
      </c>
      <c r="BF54" s="199">
        <f t="shared" si="76"/>
        <v>1273</v>
      </c>
      <c r="BG54" s="200">
        <f t="shared" si="76"/>
        <v>402</v>
      </c>
      <c r="BH54" s="199">
        <f t="shared" si="76"/>
        <v>3941</v>
      </c>
      <c r="BI54" s="199">
        <f t="shared" si="76"/>
        <v>2760</v>
      </c>
      <c r="BJ54" s="200">
        <f t="shared" si="76"/>
        <v>1181</v>
      </c>
      <c r="BK54" s="199">
        <f t="shared" si="76"/>
        <v>535</v>
      </c>
      <c r="BL54" s="199">
        <f t="shared" si="76"/>
        <v>234</v>
      </c>
      <c r="BM54" s="200">
        <f t="shared" si="76"/>
        <v>301</v>
      </c>
      <c r="BN54" s="199">
        <f>BO54+BP54</f>
        <v>311</v>
      </c>
      <c r="BO54" s="199">
        <f t="shared" ref="BO54:BV54" si="77">SUM(BO55:BO75)</f>
        <v>115</v>
      </c>
      <c r="BP54" s="200">
        <f t="shared" si="77"/>
        <v>196</v>
      </c>
      <c r="BQ54" s="199">
        <f t="shared" si="77"/>
        <v>1480</v>
      </c>
      <c r="BR54" s="199">
        <f t="shared" si="77"/>
        <v>1291</v>
      </c>
      <c r="BS54" s="200">
        <f t="shared" si="77"/>
        <v>189</v>
      </c>
      <c r="BT54" s="199">
        <f t="shared" si="77"/>
        <v>185</v>
      </c>
      <c r="BU54" s="199">
        <f t="shared" si="77"/>
        <v>156</v>
      </c>
      <c r="BV54" s="200">
        <f t="shared" si="77"/>
        <v>29</v>
      </c>
      <c r="BW54" s="113"/>
    </row>
    <row r="55" spans="1:75" ht="15" customHeight="1">
      <c r="A55" s="114" t="s">
        <v>2</v>
      </c>
      <c r="B55" s="66" t="s">
        <v>2</v>
      </c>
      <c r="C55" s="201">
        <f t="shared" ref="C55:C75" si="78">D55+E55</f>
        <v>731</v>
      </c>
      <c r="D55" s="203">
        <f t="shared" ref="D55:D75" si="79">G55+J55+M55+P55+S55+V55+Y55+AB55+AE55+AH55+AK55+AN55+AQ55+AT55+AW55+AZ55+BC55+BF55+BI55+BL55+BO55+BR55+BU55</f>
        <v>356</v>
      </c>
      <c r="E55" s="203">
        <f t="shared" ref="E55:E75" si="80">H55+K55+N55+Q55+T55+W55+Z55+AC55+AF55+AI55+AL55+AO55+AR55+AU55+AX55+BA55+BD55+BG55+BJ55+BM55+BP55+BS55+BV55</f>
        <v>375</v>
      </c>
      <c r="F55" s="204">
        <f t="shared" ref="F55:F75" si="81">SUM(G55:H55)</f>
        <v>90</v>
      </c>
      <c r="G55" s="205">
        <v>41</v>
      </c>
      <c r="H55" s="206">
        <v>49</v>
      </c>
      <c r="I55" s="207">
        <f t="shared" ref="I55:I75" si="82">SUM(J55:K55)</f>
        <v>231</v>
      </c>
      <c r="J55" s="205">
        <v>119</v>
      </c>
      <c r="K55" s="205">
        <v>112</v>
      </c>
      <c r="L55" s="204">
        <f t="shared" ref="L55:L75" si="83">SUM(M55:N55)</f>
        <v>26</v>
      </c>
      <c r="M55" s="205">
        <v>12</v>
      </c>
      <c r="N55" s="206">
        <v>14</v>
      </c>
      <c r="O55" s="207">
        <f>SUM(P55:Q55)</f>
        <v>9</v>
      </c>
      <c r="P55" s="205">
        <v>6</v>
      </c>
      <c r="Q55" s="206">
        <v>3</v>
      </c>
      <c r="R55" s="207">
        <f t="shared" ref="R55:R75" si="84">SUM(S55:T55)</f>
        <v>106</v>
      </c>
      <c r="S55" s="205">
        <v>50</v>
      </c>
      <c r="T55" s="206">
        <v>56</v>
      </c>
      <c r="U55" s="207">
        <f t="shared" ref="U55:U75" si="85">SUM(V55:W55)</f>
        <v>10</v>
      </c>
      <c r="V55" s="205">
        <v>6</v>
      </c>
      <c r="W55" s="205">
        <v>4</v>
      </c>
      <c r="X55" s="204">
        <f t="shared" ref="X55:X75" si="86">SUM(Y55:Z55)</f>
        <v>20</v>
      </c>
      <c r="Y55" s="205">
        <v>7</v>
      </c>
      <c r="Z55" s="206">
        <v>13</v>
      </c>
      <c r="AA55" s="207">
        <f t="shared" ref="AA55:AA75" si="87">SUM(AB55:AC55)</f>
        <v>4</v>
      </c>
      <c r="AB55" s="205">
        <v>3</v>
      </c>
      <c r="AC55" s="206">
        <v>1</v>
      </c>
      <c r="AD55" s="204">
        <f t="shared" ref="AD55:AD75" si="88">SUM(AE55:AF55)</f>
        <v>3</v>
      </c>
      <c r="AE55" s="205">
        <v>1</v>
      </c>
      <c r="AF55" s="206">
        <v>2</v>
      </c>
      <c r="AG55" s="204">
        <v>160</v>
      </c>
      <c r="AH55" s="207">
        <v>80</v>
      </c>
      <c r="AI55" s="207">
        <v>80</v>
      </c>
      <c r="AJ55" s="204">
        <f t="shared" ref="AJ55:AJ75" si="89">SUM(AK55:AL55)</f>
        <v>1</v>
      </c>
      <c r="AK55" s="205">
        <v>0</v>
      </c>
      <c r="AL55" s="206">
        <v>1</v>
      </c>
      <c r="AM55" s="207">
        <f t="shared" ref="AM55:AM75" si="90">SUM(AN55:AO55)</f>
        <v>2</v>
      </c>
      <c r="AN55" s="205">
        <v>0</v>
      </c>
      <c r="AO55" s="205">
        <v>2</v>
      </c>
      <c r="AP55" s="204">
        <f t="shared" ref="AP55:AP75" si="91">SUM(AQ55:AR55)</f>
        <v>0</v>
      </c>
      <c r="AQ55" s="205">
        <v>0</v>
      </c>
      <c r="AR55" s="206">
        <v>0</v>
      </c>
      <c r="AS55" s="207">
        <f t="shared" ref="AS55:AS75" si="92">SUM(AT55:AU55)</f>
        <v>0</v>
      </c>
      <c r="AT55" s="205">
        <v>0</v>
      </c>
      <c r="AU55" s="205">
        <v>0</v>
      </c>
      <c r="AV55" s="204">
        <f t="shared" ref="AV55:AV75" si="93">SUM(AW55:AX55)</f>
        <v>1</v>
      </c>
      <c r="AW55" s="264">
        <v>1</v>
      </c>
      <c r="AX55" s="265">
        <v>0</v>
      </c>
      <c r="AY55" s="207">
        <f t="shared" ref="AY55:AY75" si="94">SUM(AZ55:BA55)</f>
        <v>0</v>
      </c>
      <c r="AZ55" s="205">
        <v>0</v>
      </c>
      <c r="BA55" s="205">
        <v>0</v>
      </c>
      <c r="BB55" s="204">
        <f t="shared" ref="BB55:BB75" si="95">SUM(BC55:BD55)</f>
        <v>7</v>
      </c>
      <c r="BC55" s="205">
        <v>5</v>
      </c>
      <c r="BD55" s="206">
        <v>2</v>
      </c>
      <c r="BE55" s="207">
        <f t="shared" ref="BE55:BE75" si="96">SUM(BF55:BG55)</f>
        <v>10</v>
      </c>
      <c r="BF55" s="205">
        <v>5</v>
      </c>
      <c r="BG55" s="205">
        <v>5</v>
      </c>
      <c r="BH55" s="204">
        <f t="shared" ref="BH55:BH75" si="97">SUM(BI55:BJ55)</f>
        <v>42</v>
      </c>
      <c r="BI55" s="205">
        <v>18</v>
      </c>
      <c r="BJ55" s="206">
        <v>24</v>
      </c>
      <c r="BK55" s="207">
        <f t="shared" ref="BK55:BK75" si="98">SUM(BL55:BM55)</f>
        <v>4</v>
      </c>
      <c r="BL55" s="205">
        <v>2</v>
      </c>
      <c r="BM55" s="205">
        <v>2</v>
      </c>
      <c r="BN55" s="204">
        <f>BO55+BP55</f>
        <v>0</v>
      </c>
      <c r="BO55" s="205">
        <v>0</v>
      </c>
      <c r="BP55" s="206">
        <v>0</v>
      </c>
      <c r="BQ55" s="207">
        <f t="shared" ref="BQ55:BQ75" si="99">SUM(BR55:BS55)</f>
        <v>3</v>
      </c>
      <c r="BR55" s="205">
        <v>0</v>
      </c>
      <c r="BS55" s="206">
        <v>3</v>
      </c>
      <c r="BT55" s="204">
        <f t="shared" ref="BT55:BT75" si="100">SUM(BU55:BV55)</f>
        <v>2</v>
      </c>
      <c r="BU55" s="205">
        <v>0</v>
      </c>
      <c r="BV55" s="206">
        <v>2</v>
      </c>
      <c r="BW55" s="113"/>
    </row>
    <row r="56" spans="1:75" ht="15" customHeight="1">
      <c r="A56" s="114" t="s">
        <v>14</v>
      </c>
      <c r="B56" s="66" t="s">
        <v>14</v>
      </c>
      <c r="C56" s="201">
        <f t="shared" si="78"/>
        <v>533</v>
      </c>
      <c r="D56" s="203">
        <f t="shared" si="79"/>
        <v>276</v>
      </c>
      <c r="E56" s="203">
        <f t="shared" si="80"/>
        <v>257</v>
      </c>
      <c r="F56" s="204">
        <f t="shared" si="81"/>
        <v>64</v>
      </c>
      <c r="G56" s="205">
        <v>36</v>
      </c>
      <c r="H56" s="206">
        <v>28</v>
      </c>
      <c r="I56" s="207">
        <f t="shared" si="82"/>
        <v>205</v>
      </c>
      <c r="J56" s="205">
        <v>112</v>
      </c>
      <c r="K56" s="205">
        <v>93</v>
      </c>
      <c r="L56" s="204">
        <f t="shared" si="83"/>
        <v>13</v>
      </c>
      <c r="M56" s="205">
        <v>8</v>
      </c>
      <c r="N56" s="206">
        <v>5</v>
      </c>
      <c r="O56" s="207">
        <f t="shared" ref="O56:O75" si="101">SUM(P56:Q56)</f>
        <v>2</v>
      </c>
      <c r="P56" s="205">
        <v>0</v>
      </c>
      <c r="Q56" s="206">
        <v>2</v>
      </c>
      <c r="R56" s="207">
        <f t="shared" si="84"/>
        <v>56</v>
      </c>
      <c r="S56" s="205">
        <v>31</v>
      </c>
      <c r="T56" s="206">
        <v>25</v>
      </c>
      <c r="U56" s="207">
        <f t="shared" si="85"/>
        <v>4</v>
      </c>
      <c r="V56" s="205">
        <v>3</v>
      </c>
      <c r="W56" s="205">
        <v>1</v>
      </c>
      <c r="X56" s="204">
        <f t="shared" si="86"/>
        <v>23</v>
      </c>
      <c r="Y56" s="205">
        <v>11</v>
      </c>
      <c r="Z56" s="206">
        <v>12</v>
      </c>
      <c r="AA56" s="207">
        <f t="shared" si="87"/>
        <v>3</v>
      </c>
      <c r="AB56" s="205">
        <v>1</v>
      </c>
      <c r="AC56" s="206">
        <v>2</v>
      </c>
      <c r="AD56" s="204">
        <f t="shared" si="88"/>
        <v>7</v>
      </c>
      <c r="AE56" s="205">
        <v>3</v>
      </c>
      <c r="AF56" s="206">
        <v>4</v>
      </c>
      <c r="AG56" s="204">
        <v>92</v>
      </c>
      <c r="AH56" s="207">
        <v>42</v>
      </c>
      <c r="AI56" s="207">
        <v>50</v>
      </c>
      <c r="AJ56" s="204">
        <f t="shared" si="89"/>
        <v>3</v>
      </c>
      <c r="AK56" s="205">
        <v>3</v>
      </c>
      <c r="AL56" s="206">
        <v>0</v>
      </c>
      <c r="AM56" s="207">
        <f t="shared" si="90"/>
        <v>4</v>
      </c>
      <c r="AN56" s="205">
        <v>1</v>
      </c>
      <c r="AO56" s="205">
        <v>3</v>
      </c>
      <c r="AP56" s="204">
        <f t="shared" si="91"/>
        <v>2</v>
      </c>
      <c r="AQ56" s="205">
        <v>1</v>
      </c>
      <c r="AR56" s="206">
        <v>1</v>
      </c>
      <c r="AS56" s="207">
        <f t="shared" si="92"/>
        <v>0</v>
      </c>
      <c r="AT56" s="205">
        <v>0</v>
      </c>
      <c r="AU56" s="205">
        <v>0</v>
      </c>
      <c r="AV56" s="204">
        <f t="shared" si="93"/>
        <v>0</v>
      </c>
      <c r="AW56" s="264">
        <v>0</v>
      </c>
      <c r="AX56" s="265">
        <v>0</v>
      </c>
      <c r="AY56" s="207">
        <f t="shared" si="94"/>
        <v>1</v>
      </c>
      <c r="AZ56" s="205">
        <v>0</v>
      </c>
      <c r="BA56" s="205">
        <v>1</v>
      </c>
      <c r="BB56" s="204">
        <f t="shared" si="95"/>
        <v>4</v>
      </c>
      <c r="BC56" s="205">
        <v>1</v>
      </c>
      <c r="BD56" s="206">
        <v>3</v>
      </c>
      <c r="BE56" s="207">
        <f t="shared" si="96"/>
        <v>2</v>
      </c>
      <c r="BF56" s="205">
        <v>0</v>
      </c>
      <c r="BG56" s="205">
        <v>2</v>
      </c>
      <c r="BH56" s="204">
        <f t="shared" si="97"/>
        <v>39</v>
      </c>
      <c r="BI56" s="205">
        <v>19</v>
      </c>
      <c r="BJ56" s="206">
        <v>20</v>
      </c>
      <c r="BK56" s="207">
        <f t="shared" si="98"/>
        <v>5</v>
      </c>
      <c r="BL56" s="205">
        <v>2</v>
      </c>
      <c r="BM56" s="205">
        <v>3</v>
      </c>
      <c r="BN56" s="204">
        <f t="shared" ref="BN56:BN75" si="102">BO56+BP56</f>
        <v>1</v>
      </c>
      <c r="BO56" s="205">
        <v>1</v>
      </c>
      <c r="BP56" s="206">
        <v>0</v>
      </c>
      <c r="BQ56" s="207">
        <f t="shared" si="99"/>
        <v>3</v>
      </c>
      <c r="BR56" s="205">
        <v>1</v>
      </c>
      <c r="BS56" s="206">
        <v>2</v>
      </c>
      <c r="BT56" s="204">
        <f t="shared" si="100"/>
        <v>0</v>
      </c>
      <c r="BU56" s="205">
        <v>0</v>
      </c>
      <c r="BV56" s="206">
        <v>0</v>
      </c>
      <c r="BW56" s="113"/>
    </row>
    <row r="57" spans="1:75" ht="15" customHeight="1">
      <c r="A57" s="114" t="s">
        <v>4</v>
      </c>
      <c r="B57" s="66" t="s">
        <v>4</v>
      </c>
      <c r="C57" s="201">
        <f t="shared" si="78"/>
        <v>299</v>
      </c>
      <c r="D57" s="203">
        <f t="shared" si="79"/>
        <v>155</v>
      </c>
      <c r="E57" s="203">
        <f t="shared" si="80"/>
        <v>144</v>
      </c>
      <c r="F57" s="204">
        <f t="shared" si="81"/>
        <v>24</v>
      </c>
      <c r="G57" s="205">
        <v>12</v>
      </c>
      <c r="H57" s="206">
        <v>12</v>
      </c>
      <c r="I57" s="207">
        <f t="shared" si="82"/>
        <v>148</v>
      </c>
      <c r="J57" s="205">
        <v>78</v>
      </c>
      <c r="K57" s="205">
        <v>70</v>
      </c>
      <c r="L57" s="204">
        <f t="shared" si="83"/>
        <v>5</v>
      </c>
      <c r="M57" s="205">
        <v>1</v>
      </c>
      <c r="N57" s="206">
        <v>4</v>
      </c>
      <c r="O57" s="207">
        <f t="shared" si="101"/>
        <v>5</v>
      </c>
      <c r="P57" s="205">
        <v>2</v>
      </c>
      <c r="Q57" s="206">
        <v>3</v>
      </c>
      <c r="R57" s="207">
        <f t="shared" si="84"/>
        <v>20</v>
      </c>
      <c r="S57" s="205">
        <v>7</v>
      </c>
      <c r="T57" s="206">
        <v>13</v>
      </c>
      <c r="U57" s="207">
        <f t="shared" si="85"/>
        <v>2</v>
      </c>
      <c r="V57" s="205">
        <v>2</v>
      </c>
      <c r="W57" s="205">
        <v>0</v>
      </c>
      <c r="X57" s="204">
        <f t="shared" si="86"/>
        <v>6</v>
      </c>
      <c r="Y57" s="205">
        <v>1</v>
      </c>
      <c r="Z57" s="206">
        <v>5</v>
      </c>
      <c r="AA57" s="207">
        <f t="shared" si="87"/>
        <v>6</v>
      </c>
      <c r="AB57" s="205">
        <v>3</v>
      </c>
      <c r="AC57" s="206">
        <v>3</v>
      </c>
      <c r="AD57" s="204">
        <f t="shared" si="88"/>
        <v>4</v>
      </c>
      <c r="AE57" s="205">
        <v>2</v>
      </c>
      <c r="AF57" s="206">
        <v>2</v>
      </c>
      <c r="AG57" s="204">
        <v>29</v>
      </c>
      <c r="AH57" s="207">
        <v>18</v>
      </c>
      <c r="AI57" s="207">
        <v>11</v>
      </c>
      <c r="AJ57" s="204">
        <f t="shared" si="89"/>
        <v>1</v>
      </c>
      <c r="AK57" s="205">
        <v>1</v>
      </c>
      <c r="AL57" s="206">
        <v>0</v>
      </c>
      <c r="AM57" s="207">
        <f t="shared" si="90"/>
        <v>3</v>
      </c>
      <c r="AN57" s="205">
        <v>3</v>
      </c>
      <c r="AO57" s="205">
        <v>0</v>
      </c>
      <c r="AP57" s="204">
        <f t="shared" si="91"/>
        <v>0</v>
      </c>
      <c r="AQ57" s="205">
        <v>0</v>
      </c>
      <c r="AR57" s="206">
        <v>0</v>
      </c>
      <c r="AS57" s="207">
        <f t="shared" si="92"/>
        <v>0</v>
      </c>
      <c r="AT57" s="205">
        <v>0</v>
      </c>
      <c r="AU57" s="205">
        <v>0</v>
      </c>
      <c r="AV57" s="204">
        <f t="shared" si="93"/>
        <v>4</v>
      </c>
      <c r="AW57" s="264">
        <v>1</v>
      </c>
      <c r="AX57" s="265">
        <v>3</v>
      </c>
      <c r="AY57" s="207">
        <f t="shared" si="94"/>
        <v>2</v>
      </c>
      <c r="AZ57" s="205">
        <v>1</v>
      </c>
      <c r="BA57" s="205">
        <v>1</v>
      </c>
      <c r="BB57" s="204">
        <f t="shared" si="95"/>
        <v>6</v>
      </c>
      <c r="BC57" s="205">
        <v>2</v>
      </c>
      <c r="BD57" s="206">
        <v>4</v>
      </c>
      <c r="BE57" s="207">
        <f t="shared" si="96"/>
        <v>3</v>
      </c>
      <c r="BF57" s="205">
        <v>1</v>
      </c>
      <c r="BG57" s="205">
        <v>2</v>
      </c>
      <c r="BH57" s="204">
        <f t="shared" si="97"/>
        <v>26</v>
      </c>
      <c r="BI57" s="205">
        <v>17</v>
      </c>
      <c r="BJ57" s="206">
        <v>9</v>
      </c>
      <c r="BK57" s="207">
        <f t="shared" si="98"/>
        <v>4</v>
      </c>
      <c r="BL57" s="205">
        <v>3</v>
      </c>
      <c r="BM57" s="205">
        <v>1</v>
      </c>
      <c r="BN57" s="204">
        <f t="shared" si="102"/>
        <v>0</v>
      </c>
      <c r="BO57" s="205">
        <v>0</v>
      </c>
      <c r="BP57" s="206">
        <v>0</v>
      </c>
      <c r="BQ57" s="207">
        <f t="shared" si="99"/>
        <v>1</v>
      </c>
      <c r="BR57" s="205">
        <v>0</v>
      </c>
      <c r="BS57" s="206">
        <v>1</v>
      </c>
      <c r="BT57" s="204">
        <f t="shared" si="100"/>
        <v>0</v>
      </c>
      <c r="BU57" s="205">
        <v>0</v>
      </c>
      <c r="BV57" s="206">
        <v>0</v>
      </c>
      <c r="BW57" s="113"/>
    </row>
    <row r="58" spans="1:75" ht="15" customHeight="1">
      <c r="A58" s="114" t="s">
        <v>5</v>
      </c>
      <c r="B58" s="66" t="s">
        <v>5</v>
      </c>
      <c r="C58" s="201">
        <f t="shared" si="78"/>
        <v>1827</v>
      </c>
      <c r="D58" s="203">
        <f t="shared" si="79"/>
        <v>798</v>
      </c>
      <c r="E58" s="203">
        <f t="shared" si="80"/>
        <v>1029</v>
      </c>
      <c r="F58" s="204">
        <f t="shared" si="81"/>
        <v>161</v>
      </c>
      <c r="G58" s="205">
        <v>71</v>
      </c>
      <c r="H58" s="206">
        <v>90</v>
      </c>
      <c r="I58" s="207">
        <f t="shared" si="82"/>
        <v>483</v>
      </c>
      <c r="J58" s="205">
        <v>215</v>
      </c>
      <c r="K58" s="205">
        <v>268</v>
      </c>
      <c r="L58" s="204">
        <f t="shared" si="83"/>
        <v>146</v>
      </c>
      <c r="M58" s="205">
        <v>55</v>
      </c>
      <c r="N58" s="206">
        <v>91</v>
      </c>
      <c r="O58" s="207">
        <f t="shared" si="101"/>
        <v>30</v>
      </c>
      <c r="P58" s="205">
        <v>10</v>
      </c>
      <c r="Q58" s="206">
        <v>20</v>
      </c>
      <c r="R58" s="207">
        <f t="shared" si="84"/>
        <v>42</v>
      </c>
      <c r="S58" s="205">
        <v>16</v>
      </c>
      <c r="T58" s="206">
        <v>26</v>
      </c>
      <c r="U58" s="207">
        <f t="shared" si="85"/>
        <v>33</v>
      </c>
      <c r="V58" s="205">
        <v>14</v>
      </c>
      <c r="W58" s="205">
        <v>19</v>
      </c>
      <c r="X58" s="204">
        <f t="shared" si="86"/>
        <v>16</v>
      </c>
      <c r="Y58" s="205">
        <v>8</v>
      </c>
      <c r="Z58" s="206">
        <v>8</v>
      </c>
      <c r="AA58" s="207">
        <f t="shared" si="87"/>
        <v>3</v>
      </c>
      <c r="AB58" s="205">
        <v>1</v>
      </c>
      <c r="AC58" s="206">
        <v>2</v>
      </c>
      <c r="AD58" s="204">
        <f t="shared" si="88"/>
        <v>8</v>
      </c>
      <c r="AE58" s="205">
        <v>4</v>
      </c>
      <c r="AF58" s="206">
        <v>4</v>
      </c>
      <c r="AG58" s="204">
        <v>785</v>
      </c>
      <c r="AH58" s="207">
        <v>342</v>
      </c>
      <c r="AI58" s="207">
        <v>443</v>
      </c>
      <c r="AJ58" s="204">
        <f t="shared" si="89"/>
        <v>0</v>
      </c>
      <c r="AK58" s="205">
        <v>0</v>
      </c>
      <c r="AL58" s="206">
        <v>0</v>
      </c>
      <c r="AM58" s="207">
        <f t="shared" si="90"/>
        <v>5</v>
      </c>
      <c r="AN58" s="205">
        <v>3</v>
      </c>
      <c r="AO58" s="205">
        <v>2</v>
      </c>
      <c r="AP58" s="204">
        <f t="shared" si="91"/>
        <v>4</v>
      </c>
      <c r="AQ58" s="205">
        <v>2</v>
      </c>
      <c r="AR58" s="206">
        <v>2</v>
      </c>
      <c r="AS58" s="207">
        <f t="shared" si="92"/>
        <v>1</v>
      </c>
      <c r="AT58" s="205">
        <v>0</v>
      </c>
      <c r="AU58" s="205">
        <v>1</v>
      </c>
      <c r="AV58" s="204">
        <f t="shared" si="93"/>
        <v>1</v>
      </c>
      <c r="AW58" s="264">
        <v>0</v>
      </c>
      <c r="AX58" s="265">
        <v>1</v>
      </c>
      <c r="AY58" s="207">
        <f t="shared" si="94"/>
        <v>2</v>
      </c>
      <c r="AZ58" s="205">
        <v>1</v>
      </c>
      <c r="BA58" s="205">
        <v>1</v>
      </c>
      <c r="BB58" s="204">
        <f t="shared" si="95"/>
        <v>3</v>
      </c>
      <c r="BC58" s="205">
        <v>3</v>
      </c>
      <c r="BD58" s="206">
        <v>0</v>
      </c>
      <c r="BE58" s="207">
        <f t="shared" si="96"/>
        <v>7</v>
      </c>
      <c r="BF58" s="205">
        <v>1</v>
      </c>
      <c r="BG58" s="205">
        <v>6</v>
      </c>
      <c r="BH58" s="204">
        <f t="shared" si="97"/>
        <v>91</v>
      </c>
      <c r="BI58" s="205">
        <v>51</v>
      </c>
      <c r="BJ58" s="206">
        <v>40</v>
      </c>
      <c r="BK58" s="207">
        <f t="shared" si="98"/>
        <v>4</v>
      </c>
      <c r="BL58" s="205">
        <v>1</v>
      </c>
      <c r="BM58" s="205">
        <v>3</v>
      </c>
      <c r="BN58" s="204">
        <f t="shared" si="102"/>
        <v>2</v>
      </c>
      <c r="BO58" s="205">
        <v>0</v>
      </c>
      <c r="BP58" s="206">
        <v>2</v>
      </c>
      <c r="BQ58" s="207">
        <f t="shared" si="99"/>
        <v>0</v>
      </c>
      <c r="BR58" s="205">
        <v>0</v>
      </c>
      <c r="BS58" s="206">
        <v>0</v>
      </c>
      <c r="BT58" s="204">
        <f t="shared" si="100"/>
        <v>0</v>
      </c>
      <c r="BU58" s="205">
        <v>0</v>
      </c>
      <c r="BV58" s="206">
        <v>0</v>
      </c>
      <c r="BW58" s="113"/>
    </row>
    <row r="59" spans="1:75" ht="15" customHeight="1">
      <c r="A59" s="114" t="s">
        <v>6</v>
      </c>
      <c r="B59" s="66" t="s">
        <v>6</v>
      </c>
      <c r="C59" s="201">
        <f t="shared" si="78"/>
        <v>10425</v>
      </c>
      <c r="D59" s="203">
        <f t="shared" si="79"/>
        <v>6124</v>
      </c>
      <c r="E59" s="203">
        <f t="shared" si="80"/>
        <v>4301</v>
      </c>
      <c r="F59" s="204">
        <f t="shared" si="81"/>
        <v>1080</v>
      </c>
      <c r="G59" s="205">
        <v>615</v>
      </c>
      <c r="H59" s="206">
        <v>465</v>
      </c>
      <c r="I59" s="207">
        <f t="shared" si="82"/>
        <v>2024</v>
      </c>
      <c r="J59" s="205">
        <v>1150</v>
      </c>
      <c r="K59" s="205">
        <v>874</v>
      </c>
      <c r="L59" s="204">
        <f t="shared" si="83"/>
        <v>568</v>
      </c>
      <c r="M59" s="205">
        <v>299</v>
      </c>
      <c r="N59" s="206">
        <v>269</v>
      </c>
      <c r="O59" s="207">
        <f t="shared" si="101"/>
        <v>208</v>
      </c>
      <c r="P59" s="205">
        <v>108</v>
      </c>
      <c r="Q59" s="206">
        <v>100</v>
      </c>
      <c r="R59" s="207">
        <f t="shared" si="84"/>
        <v>548</v>
      </c>
      <c r="S59" s="205">
        <v>344</v>
      </c>
      <c r="T59" s="206">
        <v>204</v>
      </c>
      <c r="U59" s="207">
        <f t="shared" si="85"/>
        <v>265</v>
      </c>
      <c r="V59" s="205">
        <v>155</v>
      </c>
      <c r="W59" s="205">
        <v>110</v>
      </c>
      <c r="X59" s="204">
        <f t="shared" si="86"/>
        <v>629</v>
      </c>
      <c r="Y59" s="205">
        <v>440</v>
      </c>
      <c r="Z59" s="206">
        <v>189</v>
      </c>
      <c r="AA59" s="207">
        <f t="shared" si="87"/>
        <v>126</v>
      </c>
      <c r="AB59" s="205">
        <v>69</v>
      </c>
      <c r="AC59" s="206">
        <v>57</v>
      </c>
      <c r="AD59" s="204">
        <f t="shared" si="88"/>
        <v>88</v>
      </c>
      <c r="AE59" s="205">
        <v>52</v>
      </c>
      <c r="AF59" s="206">
        <v>36</v>
      </c>
      <c r="AG59" s="204">
        <v>3406</v>
      </c>
      <c r="AH59" s="207">
        <v>1823</v>
      </c>
      <c r="AI59" s="207">
        <v>1583</v>
      </c>
      <c r="AJ59" s="204">
        <f t="shared" si="89"/>
        <v>60</v>
      </c>
      <c r="AK59" s="205">
        <v>45</v>
      </c>
      <c r="AL59" s="206">
        <v>15</v>
      </c>
      <c r="AM59" s="207">
        <f t="shared" si="90"/>
        <v>74</v>
      </c>
      <c r="AN59" s="205">
        <v>43</v>
      </c>
      <c r="AO59" s="205">
        <v>31</v>
      </c>
      <c r="AP59" s="204">
        <f t="shared" si="91"/>
        <v>22</v>
      </c>
      <c r="AQ59" s="205">
        <v>4</v>
      </c>
      <c r="AR59" s="206">
        <v>18</v>
      </c>
      <c r="AS59" s="207">
        <f t="shared" si="92"/>
        <v>16</v>
      </c>
      <c r="AT59" s="205">
        <v>2</v>
      </c>
      <c r="AU59" s="205">
        <v>14</v>
      </c>
      <c r="AV59" s="204">
        <f t="shared" si="93"/>
        <v>118</v>
      </c>
      <c r="AW59" s="264">
        <v>90</v>
      </c>
      <c r="AX59" s="265">
        <v>28</v>
      </c>
      <c r="AY59" s="207">
        <f t="shared" si="94"/>
        <v>170</v>
      </c>
      <c r="AZ59" s="205">
        <v>72</v>
      </c>
      <c r="BA59" s="205">
        <v>98</v>
      </c>
      <c r="BB59" s="204">
        <f t="shared" si="95"/>
        <v>203</v>
      </c>
      <c r="BC59" s="205">
        <v>169</v>
      </c>
      <c r="BD59" s="206">
        <v>34</v>
      </c>
      <c r="BE59" s="207">
        <f t="shared" si="96"/>
        <v>191</v>
      </c>
      <c r="BF59" s="205">
        <v>153</v>
      </c>
      <c r="BG59" s="205">
        <v>38</v>
      </c>
      <c r="BH59" s="204">
        <f t="shared" si="97"/>
        <v>375</v>
      </c>
      <c r="BI59" s="205">
        <v>297</v>
      </c>
      <c r="BJ59" s="206">
        <v>78</v>
      </c>
      <c r="BK59" s="207">
        <f t="shared" si="98"/>
        <v>49</v>
      </c>
      <c r="BL59" s="205">
        <v>26</v>
      </c>
      <c r="BM59" s="205">
        <v>23</v>
      </c>
      <c r="BN59" s="204">
        <f t="shared" si="102"/>
        <v>36</v>
      </c>
      <c r="BO59" s="205">
        <v>13</v>
      </c>
      <c r="BP59" s="206">
        <v>23</v>
      </c>
      <c r="BQ59" s="207">
        <f t="shared" si="99"/>
        <v>147</v>
      </c>
      <c r="BR59" s="205">
        <v>135</v>
      </c>
      <c r="BS59" s="206">
        <v>12</v>
      </c>
      <c r="BT59" s="204">
        <f t="shared" si="100"/>
        <v>22</v>
      </c>
      <c r="BU59" s="205">
        <v>20</v>
      </c>
      <c r="BV59" s="206">
        <v>2</v>
      </c>
      <c r="BW59" s="113"/>
    </row>
    <row r="60" spans="1:75" ht="15" customHeight="1">
      <c r="A60" s="114" t="s">
        <v>7</v>
      </c>
      <c r="B60" s="66" t="s">
        <v>7</v>
      </c>
      <c r="C60" s="201">
        <f t="shared" si="78"/>
        <v>12383</v>
      </c>
      <c r="D60" s="203">
        <f t="shared" si="79"/>
        <v>8569</v>
      </c>
      <c r="E60" s="203">
        <f t="shared" si="80"/>
        <v>3814</v>
      </c>
      <c r="F60" s="204">
        <f t="shared" si="81"/>
        <v>1183</v>
      </c>
      <c r="G60" s="205">
        <v>799</v>
      </c>
      <c r="H60" s="206">
        <v>384</v>
      </c>
      <c r="I60" s="207">
        <f t="shared" si="82"/>
        <v>2024</v>
      </c>
      <c r="J60" s="205">
        <v>1465</v>
      </c>
      <c r="K60" s="205">
        <v>559</v>
      </c>
      <c r="L60" s="204">
        <f t="shared" si="83"/>
        <v>544</v>
      </c>
      <c r="M60" s="205">
        <v>368</v>
      </c>
      <c r="N60" s="206">
        <v>176</v>
      </c>
      <c r="O60" s="207">
        <f t="shared" si="101"/>
        <v>312</v>
      </c>
      <c r="P60" s="205">
        <v>168</v>
      </c>
      <c r="Q60" s="206">
        <v>144</v>
      </c>
      <c r="R60" s="207">
        <f t="shared" si="84"/>
        <v>1153</v>
      </c>
      <c r="S60" s="205">
        <v>750</v>
      </c>
      <c r="T60" s="206">
        <v>403</v>
      </c>
      <c r="U60" s="207">
        <f t="shared" si="85"/>
        <v>231</v>
      </c>
      <c r="V60" s="205">
        <v>140</v>
      </c>
      <c r="W60" s="205">
        <v>91</v>
      </c>
      <c r="X60" s="204">
        <f t="shared" si="86"/>
        <v>833</v>
      </c>
      <c r="Y60" s="205">
        <v>653</v>
      </c>
      <c r="Z60" s="206">
        <v>180</v>
      </c>
      <c r="AA60" s="207">
        <f t="shared" si="87"/>
        <v>204</v>
      </c>
      <c r="AB60" s="205">
        <v>112</v>
      </c>
      <c r="AC60" s="206">
        <v>92</v>
      </c>
      <c r="AD60" s="204">
        <f t="shared" si="88"/>
        <v>136</v>
      </c>
      <c r="AE60" s="205">
        <v>71</v>
      </c>
      <c r="AF60" s="206">
        <v>65</v>
      </c>
      <c r="AG60" s="204">
        <v>2342</v>
      </c>
      <c r="AH60" s="207">
        <v>1502</v>
      </c>
      <c r="AI60" s="207">
        <v>840</v>
      </c>
      <c r="AJ60" s="204">
        <f t="shared" si="89"/>
        <v>163</v>
      </c>
      <c r="AK60" s="205">
        <v>142</v>
      </c>
      <c r="AL60" s="206">
        <v>21</v>
      </c>
      <c r="AM60" s="207">
        <f t="shared" si="90"/>
        <v>128</v>
      </c>
      <c r="AN60" s="205">
        <v>83</v>
      </c>
      <c r="AO60" s="205">
        <v>45</v>
      </c>
      <c r="AP60" s="204">
        <f t="shared" si="91"/>
        <v>36</v>
      </c>
      <c r="AQ60" s="205">
        <v>6</v>
      </c>
      <c r="AR60" s="206">
        <v>30</v>
      </c>
      <c r="AS60" s="207">
        <f t="shared" si="92"/>
        <v>37</v>
      </c>
      <c r="AT60" s="205">
        <v>11</v>
      </c>
      <c r="AU60" s="205">
        <v>26</v>
      </c>
      <c r="AV60" s="204">
        <f t="shared" si="93"/>
        <v>253</v>
      </c>
      <c r="AW60" s="264">
        <v>205</v>
      </c>
      <c r="AX60" s="265">
        <v>48</v>
      </c>
      <c r="AY60" s="207">
        <f t="shared" si="94"/>
        <v>349</v>
      </c>
      <c r="AZ60" s="205">
        <v>164</v>
      </c>
      <c r="BA60" s="205">
        <v>185</v>
      </c>
      <c r="BB60" s="204">
        <f t="shared" si="95"/>
        <v>413</v>
      </c>
      <c r="BC60" s="205">
        <v>358</v>
      </c>
      <c r="BD60" s="206">
        <v>55</v>
      </c>
      <c r="BE60" s="207">
        <f t="shared" si="96"/>
        <v>492</v>
      </c>
      <c r="BF60" s="205">
        <v>401</v>
      </c>
      <c r="BG60" s="205">
        <v>91</v>
      </c>
      <c r="BH60" s="204">
        <f t="shared" si="97"/>
        <v>902</v>
      </c>
      <c r="BI60" s="205">
        <v>671</v>
      </c>
      <c r="BJ60" s="206">
        <v>231</v>
      </c>
      <c r="BK60" s="207">
        <f t="shared" si="98"/>
        <v>131</v>
      </c>
      <c r="BL60" s="205">
        <v>64</v>
      </c>
      <c r="BM60" s="205">
        <v>67</v>
      </c>
      <c r="BN60" s="204">
        <f t="shared" si="102"/>
        <v>59</v>
      </c>
      <c r="BO60" s="205">
        <v>25</v>
      </c>
      <c r="BP60" s="206">
        <v>34</v>
      </c>
      <c r="BQ60" s="207">
        <f t="shared" si="99"/>
        <v>405</v>
      </c>
      <c r="BR60" s="205">
        <v>364</v>
      </c>
      <c r="BS60" s="206">
        <v>41</v>
      </c>
      <c r="BT60" s="204">
        <f t="shared" si="100"/>
        <v>53</v>
      </c>
      <c r="BU60" s="205">
        <v>47</v>
      </c>
      <c r="BV60" s="206">
        <v>6</v>
      </c>
      <c r="BW60" s="113"/>
    </row>
    <row r="61" spans="1:75" ht="15" customHeight="1">
      <c r="A61" s="114" t="s">
        <v>8</v>
      </c>
      <c r="B61" s="66" t="s">
        <v>8</v>
      </c>
      <c r="C61" s="201">
        <f t="shared" si="78"/>
        <v>10543</v>
      </c>
      <c r="D61" s="203">
        <f t="shared" si="79"/>
        <v>7293</v>
      </c>
      <c r="E61" s="203">
        <f t="shared" si="80"/>
        <v>3250</v>
      </c>
      <c r="F61" s="204">
        <f t="shared" si="81"/>
        <v>1043</v>
      </c>
      <c r="G61" s="205">
        <v>669</v>
      </c>
      <c r="H61" s="206">
        <v>374</v>
      </c>
      <c r="I61" s="207">
        <f t="shared" si="82"/>
        <v>2065</v>
      </c>
      <c r="J61" s="205">
        <v>1492</v>
      </c>
      <c r="K61" s="205">
        <v>573</v>
      </c>
      <c r="L61" s="204">
        <f>SUM(M61:N61)</f>
        <v>413</v>
      </c>
      <c r="M61" s="205">
        <v>286</v>
      </c>
      <c r="N61" s="206">
        <v>127</v>
      </c>
      <c r="O61" s="207">
        <f t="shared" si="101"/>
        <v>297</v>
      </c>
      <c r="P61" s="205">
        <v>158</v>
      </c>
      <c r="Q61" s="206">
        <v>139</v>
      </c>
      <c r="R61" s="207">
        <f t="shared" si="84"/>
        <v>1097</v>
      </c>
      <c r="S61" s="205">
        <v>661</v>
      </c>
      <c r="T61" s="206">
        <v>436</v>
      </c>
      <c r="U61" s="207">
        <f t="shared" si="85"/>
        <v>195</v>
      </c>
      <c r="V61" s="205">
        <v>98</v>
      </c>
      <c r="W61" s="205">
        <v>97</v>
      </c>
      <c r="X61" s="204">
        <f t="shared" si="86"/>
        <v>701</v>
      </c>
      <c r="Y61" s="205">
        <v>583</v>
      </c>
      <c r="Z61" s="206">
        <v>118</v>
      </c>
      <c r="AA61" s="207">
        <f t="shared" si="87"/>
        <v>160</v>
      </c>
      <c r="AB61" s="205">
        <v>58</v>
      </c>
      <c r="AC61" s="206">
        <v>102</v>
      </c>
      <c r="AD61" s="204">
        <f t="shared" si="88"/>
        <v>114</v>
      </c>
      <c r="AE61" s="205">
        <v>64</v>
      </c>
      <c r="AF61" s="206">
        <v>50</v>
      </c>
      <c r="AG61" s="204">
        <v>1403</v>
      </c>
      <c r="AH61" s="207">
        <v>953</v>
      </c>
      <c r="AI61" s="207">
        <v>450</v>
      </c>
      <c r="AJ61" s="204">
        <f t="shared" si="89"/>
        <v>151</v>
      </c>
      <c r="AK61" s="205">
        <v>126</v>
      </c>
      <c r="AL61" s="206">
        <v>25</v>
      </c>
      <c r="AM61" s="207">
        <f t="shared" si="90"/>
        <v>121</v>
      </c>
      <c r="AN61" s="205">
        <v>74</v>
      </c>
      <c r="AO61" s="205">
        <v>47</v>
      </c>
      <c r="AP61" s="204">
        <f t="shared" si="91"/>
        <v>29</v>
      </c>
      <c r="AQ61" s="205">
        <v>4</v>
      </c>
      <c r="AR61" s="206">
        <v>25</v>
      </c>
      <c r="AS61" s="207">
        <f t="shared" si="92"/>
        <v>25</v>
      </c>
      <c r="AT61" s="205">
        <v>4</v>
      </c>
      <c r="AU61" s="205">
        <v>21</v>
      </c>
      <c r="AV61" s="204">
        <f t="shared" si="93"/>
        <v>196</v>
      </c>
      <c r="AW61" s="264">
        <v>152</v>
      </c>
      <c r="AX61" s="265">
        <v>44</v>
      </c>
      <c r="AY61" s="207">
        <f t="shared" si="94"/>
        <v>237</v>
      </c>
      <c r="AZ61" s="205">
        <v>147</v>
      </c>
      <c r="BA61" s="205">
        <v>90</v>
      </c>
      <c r="BB61" s="204">
        <f t="shared" si="95"/>
        <v>455</v>
      </c>
      <c r="BC61" s="205">
        <v>387</v>
      </c>
      <c r="BD61" s="206">
        <v>68</v>
      </c>
      <c r="BE61" s="207">
        <f t="shared" si="96"/>
        <v>401</v>
      </c>
      <c r="BF61" s="205">
        <v>317</v>
      </c>
      <c r="BG61" s="205">
        <v>84</v>
      </c>
      <c r="BH61" s="204">
        <f t="shared" si="97"/>
        <v>902</v>
      </c>
      <c r="BI61" s="205">
        <v>648</v>
      </c>
      <c r="BJ61" s="206">
        <v>254</v>
      </c>
      <c r="BK61" s="207">
        <f t="shared" si="98"/>
        <v>92</v>
      </c>
      <c r="BL61" s="205">
        <v>39</v>
      </c>
      <c r="BM61" s="205">
        <v>53</v>
      </c>
      <c r="BN61" s="204">
        <f t="shared" si="102"/>
        <v>52</v>
      </c>
      <c r="BO61" s="205">
        <v>16</v>
      </c>
      <c r="BP61" s="206">
        <v>36</v>
      </c>
      <c r="BQ61" s="207">
        <f t="shared" si="99"/>
        <v>355</v>
      </c>
      <c r="BR61" s="205">
        <v>321</v>
      </c>
      <c r="BS61" s="206">
        <v>34</v>
      </c>
      <c r="BT61" s="204">
        <f t="shared" si="100"/>
        <v>39</v>
      </c>
      <c r="BU61" s="205">
        <v>36</v>
      </c>
      <c r="BV61" s="206">
        <v>3</v>
      </c>
      <c r="BW61" s="113"/>
    </row>
    <row r="62" spans="1:75" ht="15" customHeight="1">
      <c r="A62" s="114" t="s">
        <v>9</v>
      </c>
      <c r="B62" s="66" t="s">
        <v>9</v>
      </c>
      <c r="C62" s="201">
        <f t="shared" si="78"/>
        <v>6981</v>
      </c>
      <c r="D62" s="203">
        <f t="shared" si="79"/>
        <v>4993</v>
      </c>
      <c r="E62" s="203">
        <f t="shared" si="80"/>
        <v>1988</v>
      </c>
      <c r="F62" s="204">
        <f t="shared" si="81"/>
        <v>704</v>
      </c>
      <c r="G62" s="205">
        <v>472</v>
      </c>
      <c r="H62" s="206">
        <v>232</v>
      </c>
      <c r="I62" s="207">
        <f t="shared" si="82"/>
        <v>1390</v>
      </c>
      <c r="J62" s="205">
        <v>1034</v>
      </c>
      <c r="K62" s="205">
        <v>356</v>
      </c>
      <c r="L62" s="204">
        <f t="shared" si="83"/>
        <v>218</v>
      </c>
      <c r="M62" s="205">
        <v>151</v>
      </c>
      <c r="N62" s="206">
        <v>67</v>
      </c>
      <c r="O62" s="207">
        <f t="shared" si="101"/>
        <v>159</v>
      </c>
      <c r="P62" s="205">
        <v>82</v>
      </c>
      <c r="Q62" s="206">
        <v>77</v>
      </c>
      <c r="R62" s="207">
        <f t="shared" si="84"/>
        <v>776</v>
      </c>
      <c r="S62" s="205">
        <v>463</v>
      </c>
      <c r="T62" s="206">
        <v>313</v>
      </c>
      <c r="U62" s="207">
        <f t="shared" si="85"/>
        <v>121</v>
      </c>
      <c r="V62" s="205">
        <v>73</v>
      </c>
      <c r="W62" s="205">
        <v>48</v>
      </c>
      <c r="X62" s="204">
        <f t="shared" si="86"/>
        <v>506</v>
      </c>
      <c r="Y62" s="205">
        <v>421</v>
      </c>
      <c r="Z62" s="206">
        <v>85</v>
      </c>
      <c r="AA62" s="207">
        <f t="shared" si="87"/>
        <v>87</v>
      </c>
      <c r="AB62" s="205">
        <v>35</v>
      </c>
      <c r="AC62" s="206">
        <v>52</v>
      </c>
      <c r="AD62" s="204">
        <f t="shared" si="88"/>
        <v>67</v>
      </c>
      <c r="AE62" s="205">
        <v>28</v>
      </c>
      <c r="AF62" s="206">
        <v>39</v>
      </c>
      <c r="AG62" s="204">
        <v>891</v>
      </c>
      <c r="AH62" s="207">
        <v>663</v>
      </c>
      <c r="AI62" s="207">
        <v>228</v>
      </c>
      <c r="AJ62" s="204">
        <f t="shared" si="89"/>
        <v>74</v>
      </c>
      <c r="AK62" s="205">
        <v>58</v>
      </c>
      <c r="AL62" s="206">
        <v>16</v>
      </c>
      <c r="AM62" s="207">
        <f t="shared" si="90"/>
        <v>71</v>
      </c>
      <c r="AN62" s="205">
        <v>40</v>
      </c>
      <c r="AO62" s="205">
        <v>31</v>
      </c>
      <c r="AP62" s="204">
        <f t="shared" si="91"/>
        <v>24</v>
      </c>
      <c r="AQ62" s="205">
        <v>5</v>
      </c>
      <c r="AR62" s="206">
        <v>19</v>
      </c>
      <c r="AS62" s="207">
        <f t="shared" si="92"/>
        <v>24</v>
      </c>
      <c r="AT62" s="205">
        <v>3</v>
      </c>
      <c r="AU62" s="205">
        <v>21</v>
      </c>
      <c r="AV62" s="204">
        <f t="shared" si="93"/>
        <v>167</v>
      </c>
      <c r="AW62" s="264">
        <v>144</v>
      </c>
      <c r="AX62" s="265">
        <v>23</v>
      </c>
      <c r="AY62" s="207">
        <f t="shared" si="94"/>
        <v>99</v>
      </c>
      <c r="AZ62" s="205">
        <v>52</v>
      </c>
      <c r="BA62" s="205">
        <v>47</v>
      </c>
      <c r="BB62" s="204">
        <f t="shared" si="95"/>
        <v>315</v>
      </c>
      <c r="BC62" s="205">
        <v>272</v>
      </c>
      <c r="BD62" s="206">
        <v>43</v>
      </c>
      <c r="BE62" s="207">
        <f t="shared" si="96"/>
        <v>242</v>
      </c>
      <c r="BF62" s="205">
        <v>201</v>
      </c>
      <c r="BG62" s="205">
        <v>41</v>
      </c>
      <c r="BH62" s="204">
        <f t="shared" si="97"/>
        <v>683</v>
      </c>
      <c r="BI62" s="205">
        <v>504</v>
      </c>
      <c r="BJ62" s="206">
        <v>179</v>
      </c>
      <c r="BK62" s="207">
        <f t="shared" si="98"/>
        <v>52</v>
      </c>
      <c r="BL62" s="205">
        <v>20</v>
      </c>
      <c r="BM62" s="205">
        <v>32</v>
      </c>
      <c r="BN62" s="204">
        <f t="shared" si="102"/>
        <v>37</v>
      </c>
      <c r="BO62" s="205">
        <v>11</v>
      </c>
      <c r="BP62" s="206">
        <v>26</v>
      </c>
      <c r="BQ62" s="207">
        <f t="shared" si="99"/>
        <v>247</v>
      </c>
      <c r="BR62" s="205">
        <v>234</v>
      </c>
      <c r="BS62" s="206">
        <v>13</v>
      </c>
      <c r="BT62" s="204">
        <f t="shared" si="100"/>
        <v>27</v>
      </c>
      <c r="BU62" s="205">
        <v>27</v>
      </c>
      <c r="BV62" s="206">
        <v>0</v>
      </c>
      <c r="BW62" s="113"/>
    </row>
    <row r="63" spans="1:75" ht="15" customHeight="1">
      <c r="A63" s="114" t="s">
        <v>10</v>
      </c>
      <c r="B63" s="66" t="s">
        <v>10</v>
      </c>
      <c r="C63" s="201">
        <f t="shared" si="78"/>
        <v>3809</v>
      </c>
      <c r="D63" s="203">
        <f t="shared" si="79"/>
        <v>2505</v>
      </c>
      <c r="E63" s="203">
        <f t="shared" si="80"/>
        <v>1304</v>
      </c>
      <c r="F63" s="204">
        <f t="shared" si="81"/>
        <v>469</v>
      </c>
      <c r="G63" s="205">
        <v>317</v>
      </c>
      <c r="H63" s="206">
        <v>152</v>
      </c>
      <c r="I63" s="207">
        <f t="shared" si="82"/>
        <v>833</v>
      </c>
      <c r="J63" s="205">
        <v>541</v>
      </c>
      <c r="K63" s="205">
        <v>292</v>
      </c>
      <c r="L63" s="204">
        <f t="shared" si="83"/>
        <v>121</v>
      </c>
      <c r="M63" s="205">
        <v>77</v>
      </c>
      <c r="N63" s="206">
        <v>44</v>
      </c>
      <c r="O63" s="207">
        <f t="shared" si="101"/>
        <v>101</v>
      </c>
      <c r="P63" s="205">
        <v>56</v>
      </c>
      <c r="Q63" s="206">
        <v>45</v>
      </c>
      <c r="R63" s="207">
        <f t="shared" si="84"/>
        <v>433</v>
      </c>
      <c r="S63" s="205">
        <v>234</v>
      </c>
      <c r="T63" s="206">
        <v>199</v>
      </c>
      <c r="U63" s="207">
        <f t="shared" si="85"/>
        <v>66</v>
      </c>
      <c r="V63" s="205">
        <v>28</v>
      </c>
      <c r="W63" s="205">
        <v>38</v>
      </c>
      <c r="X63" s="204">
        <f t="shared" si="86"/>
        <v>243</v>
      </c>
      <c r="Y63" s="205">
        <v>171</v>
      </c>
      <c r="Z63" s="206">
        <v>72</v>
      </c>
      <c r="AA63" s="207">
        <f t="shared" si="87"/>
        <v>60</v>
      </c>
      <c r="AB63" s="205">
        <v>20</v>
      </c>
      <c r="AC63" s="206">
        <v>40</v>
      </c>
      <c r="AD63" s="204">
        <f t="shared" si="88"/>
        <v>49</v>
      </c>
      <c r="AE63" s="205">
        <v>25</v>
      </c>
      <c r="AF63" s="206">
        <v>24</v>
      </c>
      <c r="AG63" s="204">
        <v>401</v>
      </c>
      <c r="AH63" s="207">
        <v>277</v>
      </c>
      <c r="AI63" s="207">
        <v>124</v>
      </c>
      <c r="AJ63" s="204">
        <f t="shared" si="89"/>
        <v>32</v>
      </c>
      <c r="AK63" s="205">
        <v>25</v>
      </c>
      <c r="AL63" s="206">
        <v>7</v>
      </c>
      <c r="AM63" s="207">
        <f t="shared" si="90"/>
        <v>52</v>
      </c>
      <c r="AN63" s="205">
        <v>31</v>
      </c>
      <c r="AO63" s="205">
        <v>21</v>
      </c>
      <c r="AP63" s="204">
        <f t="shared" si="91"/>
        <v>9</v>
      </c>
      <c r="AQ63" s="205">
        <v>3</v>
      </c>
      <c r="AR63" s="206">
        <v>6</v>
      </c>
      <c r="AS63" s="207">
        <f t="shared" si="92"/>
        <v>19</v>
      </c>
      <c r="AT63" s="205">
        <v>5</v>
      </c>
      <c r="AU63" s="205">
        <v>14</v>
      </c>
      <c r="AV63" s="204">
        <f t="shared" si="93"/>
        <v>105</v>
      </c>
      <c r="AW63" s="264">
        <v>86</v>
      </c>
      <c r="AX63" s="265">
        <v>19</v>
      </c>
      <c r="AY63" s="207">
        <f t="shared" si="94"/>
        <v>45</v>
      </c>
      <c r="AZ63" s="205">
        <v>26</v>
      </c>
      <c r="BA63" s="205">
        <v>19</v>
      </c>
      <c r="BB63" s="204">
        <f t="shared" si="95"/>
        <v>139</v>
      </c>
      <c r="BC63" s="205">
        <v>114</v>
      </c>
      <c r="BD63" s="206">
        <v>25</v>
      </c>
      <c r="BE63" s="207">
        <f t="shared" si="96"/>
        <v>118</v>
      </c>
      <c r="BF63" s="205">
        <v>91</v>
      </c>
      <c r="BG63" s="205">
        <v>27</v>
      </c>
      <c r="BH63" s="204">
        <f t="shared" si="97"/>
        <v>306</v>
      </c>
      <c r="BI63" s="205">
        <v>216</v>
      </c>
      <c r="BJ63" s="206">
        <v>90</v>
      </c>
      <c r="BK63" s="207">
        <f t="shared" si="98"/>
        <v>36</v>
      </c>
      <c r="BL63" s="205">
        <v>16</v>
      </c>
      <c r="BM63" s="205">
        <v>20</v>
      </c>
      <c r="BN63" s="204">
        <f t="shared" si="102"/>
        <v>20</v>
      </c>
      <c r="BO63" s="205">
        <v>9</v>
      </c>
      <c r="BP63" s="206">
        <v>11</v>
      </c>
      <c r="BQ63" s="207">
        <f t="shared" si="99"/>
        <v>143</v>
      </c>
      <c r="BR63" s="205">
        <v>130</v>
      </c>
      <c r="BS63" s="206">
        <v>13</v>
      </c>
      <c r="BT63" s="204">
        <f t="shared" si="100"/>
        <v>9</v>
      </c>
      <c r="BU63" s="205">
        <v>7</v>
      </c>
      <c r="BV63" s="206">
        <v>2</v>
      </c>
      <c r="BW63" s="113"/>
    </row>
    <row r="64" spans="1:75" ht="15" customHeight="1">
      <c r="A64" s="114" t="s">
        <v>11</v>
      </c>
      <c r="B64" s="66" t="s">
        <v>11</v>
      </c>
      <c r="C64" s="201">
        <f t="shared" si="78"/>
        <v>2866</v>
      </c>
      <c r="D64" s="203">
        <f t="shared" si="79"/>
        <v>1540</v>
      </c>
      <c r="E64" s="203">
        <f t="shared" si="80"/>
        <v>1326</v>
      </c>
      <c r="F64" s="204">
        <f t="shared" si="81"/>
        <v>387</v>
      </c>
      <c r="G64" s="205">
        <v>243</v>
      </c>
      <c r="H64" s="206">
        <v>144</v>
      </c>
      <c r="I64" s="207">
        <f t="shared" si="82"/>
        <v>596</v>
      </c>
      <c r="J64" s="205">
        <v>328</v>
      </c>
      <c r="K64" s="205">
        <v>268</v>
      </c>
      <c r="L64" s="204">
        <f t="shared" si="83"/>
        <v>83</v>
      </c>
      <c r="M64" s="205">
        <v>43</v>
      </c>
      <c r="N64" s="206">
        <v>40</v>
      </c>
      <c r="O64" s="207">
        <f t="shared" si="101"/>
        <v>119</v>
      </c>
      <c r="P64" s="205">
        <v>51</v>
      </c>
      <c r="Q64" s="206">
        <v>68</v>
      </c>
      <c r="R64" s="207">
        <f t="shared" si="84"/>
        <v>352</v>
      </c>
      <c r="S64" s="205">
        <v>178</v>
      </c>
      <c r="T64" s="206">
        <v>174</v>
      </c>
      <c r="U64" s="207">
        <f t="shared" si="85"/>
        <v>77</v>
      </c>
      <c r="V64" s="205">
        <v>26</v>
      </c>
      <c r="W64" s="205">
        <v>51</v>
      </c>
      <c r="X64" s="204">
        <f t="shared" si="86"/>
        <v>134</v>
      </c>
      <c r="Y64" s="205">
        <v>73</v>
      </c>
      <c r="Z64" s="206">
        <v>61</v>
      </c>
      <c r="AA64" s="207">
        <f t="shared" si="87"/>
        <v>88</v>
      </c>
      <c r="AB64" s="205">
        <v>35</v>
      </c>
      <c r="AC64" s="206">
        <v>53</v>
      </c>
      <c r="AD64" s="204">
        <f t="shared" si="88"/>
        <v>48</v>
      </c>
      <c r="AE64" s="205">
        <v>13</v>
      </c>
      <c r="AF64" s="206">
        <v>35</v>
      </c>
      <c r="AG64" s="204">
        <v>284</v>
      </c>
      <c r="AH64" s="207">
        <v>147</v>
      </c>
      <c r="AI64" s="207">
        <v>137</v>
      </c>
      <c r="AJ64" s="204">
        <f t="shared" si="89"/>
        <v>22</v>
      </c>
      <c r="AK64" s="205">
        <v>10</v>
      </c>
      <c r="AL64" s="206">
        <v>12</v>
      </c>
      <c r="AM64" s="207">
        <f t="shared" si="90"/>
        <v>45</v>
      </c>
      <c r="AN64" s="205">
        <v>18</v>
      </c>
      <c r="AO64" s="205">
        <v>27</v>
      </c>
      <c r="AP64" s="204">
        <f t="shared" si="91"/>
        <v>11</v>
      </c>
      <c r="AQ64" s="205">
        <v>3</v>
      </c>
      <c r="AR64" s="206">
        <v>8</v>
      </c>
      <c r="AS64" s="207">
        <f t="shared" si="92"/>
        <v>17</v>
      </c>
      <c r="AT64" s="205">
        <v>6</v>
      </c>
      <c r="AU64" s="205">
        <v>11</v>
      </c>
      <c r="AV64" s="204">
        <f t="shared" si="93"/>
        <v>51</v>
      </c>
      <c r="AW64" s="264">
        <v>41</v>
      </c>
      <c r="AX64" s="265">
        <v>10</v>
      </c>
      <c r="AY64" s="207">
        <f t="shared" si="94"/>
        <v>43</v>
      </c>
      <c r="AZ64" s="205">
        <v>21</v>
      </c>
      <c r="BA64" s="205">
        <v>22</v>
      </c>
      <c r="BB64" s="204">
        <f t="shared" si="95"/>
        <v>70</v>
      </c>
      <c r="BC64" s="205">
        <v>46</v>
      </c>
      <c r="BD64" s="206">
        <v>24</v>
      </c>
      <c r="BE64" s="207">
        <f t="shared" si="96"/>
        <v>85</v>
      </c>
      <c r="BF64" s="205">
        <v>52</v>
      </c>
      <c r="BG64" s="205">
        <v>33</v>
      </c>
      <c r="BH64" s="204">
        <f t="shared" si="97"/>
        <v>183</v>
      </c>
      <c r="BI64" s="205">
        <v>105</v>
      </c>
      <c r="BJ64" s="206">
        <v>78</v>
      </c>
      <c r="BK64" s="207">
        <f t="shared" si="98"/>
        <v>38</v>
      </c>
      <c r="BL64" s="205">
        <v>10</v>
      </c>
      <c r="BM64" s="205">
        <v>28</v>
      </c>
      <c r="BN64" s="204">
        <f t="shared" si="102"/>
        <v>36</v>
      </c>
      <c r="BO64" s="205">
        <v>14</v>
      </c>
      <c r="BP64" s="206">
        <v>22</v>
      </c>
      <c r="BQ64" s="207">
        <f t="shared" si="99"/>
        <v>92</v>
      </c>
      <c r="BR64" s="205">
        <v>73</v>
      </c>
      <c r="BS64" s="206">
        <v>19</v>
      </c>
      <c r="BT64" s="204">
        <f t="shared" si="100"/>
        <v>5</v>
      </c>
      <c r="BU64" s="205">
        <v>4</v>
      </c>
      <c r="BV64" s="206">
        <v>1</v>
      </c>
      <c r="BW64" s="113"/>
    </row>
    <row r="65" spans="1:75" ht="15" customHeight="1">
      <c r="A65" s="114" t="s">
        <v>12</v>
      </c>
      <c r="B65" s="66" t="s">
        <v>12</v>
      </c>
      <c r="C65" s="201">
        <f t="shared" si="78"/>
        <v>2407</v>
      </c>
      <c r="D65" s="203">
        <f t="shared" si="79"/>
        <v>1109</v>
      </c>
      <c r="E65" s="203">
        <f t="shared" si="80"/>
        <v>1298</v>
      </c>
      <c r="F65" s="204">
        <f t="shared" si="81"/>
        <v>250</v>
      </c>
      <c r="G65" s="205">
        <v>113</v>
      </c>
      <c r="H65" s="206">
        <v>137</v>
      </c>
      <c r="I65" s="207">
        <f t="shared" si="82"/>
        <v>523</v>
      </c>
      <c r="J65" s="205">
        <v>279</v>
      </c>
      <c r="K65" s="205">
        <v>244</v>
      </c>
      <c r="L65" s="204">
        <f t="shared" si="83"/>
        <v>100</v>
      </c>
      <c r="M65" s="205">
        <v>36</v>
      </c>
      <c r="N65" s="206">
        <v>64</v>
      </c>
      <c r="O65" s="207">
        <f t="shared" si="101"/>
        <v>109</v>
      </c>
      <c r="P65" s="205">
        <v>46</v>
      </c>
      <c r="Q65" s="206">
        <v>63</v>
      </c>
      <c r="R65" s="207">
        <f t="shared" si="84"/>
        <v>287</v>
      </c>
      <c r="S65" s="205">
        <v>132</v>
      </c>
      <c r="T65" s="206">
        <v>155</v>
      </c>
      <c r="U65" s="207">
        <f t="shared" si="85"/>
        <v>63</v>
      </c>
      <c r="V65" s="205">
        <v>22</v>
      </c>
      <c r="W65" s="205">
        <v>41</v>
      </c>
      <c r="X65" s="204">
        <f t="shared" si="86"/>
        <v>133</v>
      </c>
      <c r="Y65" s="205">
        <v>67</v>
      </c>
      <c r="Z65" s="206">
        <v>66</v>
      </c>
      <c r="AA65" s="207">
        <f t="shared" si="87"/>
        <v>85</v>
      </c>
      <c r="AB65" s="205">
        <v>28</v>
      </c>
      <c r="AC65" s="206">
        <v>57</v>
      </c>
      <c r="AD65" s="204">
        <f t="shared" si="88"/>
        <v>51</v>
      </c>
      <c r="AE65" s="205">
        <v>24</v>
      </c>
      <c r="AF65" s="206">
        <v>27</v>
      </c>
      <c r="AG65" s="204">
        <v>234</v>
      </c>
      <c r="AH65" s="207">
        <v>112</v>
      </c>
      <c r="AI65" s="207">
        <v>122</v>
      </c>
      <c r="AJ65" s="204">
        <f t="shared" si="89"/>
        <v>20</v>
      </c>
      <c r="AK65" s="205">
        <v>11</v>
      </c>
      <c r="AL65" s="206">
        <v>9</v>
      </c>
      <c r="AM65" s="207">
        <f t="shared" si="90"/>
        <v>40</v>
      </c>
      <c r="AN65" s="205">
        <v>12</v>
      </c>
      <c r="AO65" s="205">
        <v>28</v>
      </c>
      <c r="AP65" s="204">
        <f t="shared" si="91"/>
        <v>31</v>
      </c>
      <c r="AQ65" s="205">
        <v>11</v>
      </c>
      <c r="AR65" s="206">
        <v>20</v>
      </c>
      <c r="AS65" s="207">
        <f t="shared" si="92"/>
        <v>25</v>
      </c>
      <c r="AT65" s="205">
        <v>8</v>
      </c>
      <c r="AU65" s="205">
        <v>17</v>
      </c>
      <c r="AV65" s="204">
        <f t="shared" si="93"/>
        <v>40</v>
      </c>
      <c r="AW65" s="264">
        <v>12</v>
      </c>
      <c r="AX65" s="265">
        <v>28</v>
      </c>
      <c r="AY65" s="207">
        <f t="shared" si="94"/>
        <v>33</v>
      </c>
      <c r="AZ65" s="205">
        <v>14</v>
      </c>
      <c r="BA65" s="205">
        <v>19</v>
      </c>
      <c r="BB65" s="204">
        <f t="shared" si="95"/>
        <v>50</v>
      </c>
      <c r="BC65" s="205">
        <v>23</v>
      </c>
      <c r="BD65" s="206">
        <v>27</v>
      </c>
      <c r="BE65" s="207">
        <f t="shared" si="96"/>
        <v>49</v>
      </c>
      <c r="BF65" s="205">
        <v>22</v>
      </c>
      <c r="BG65" s="205">
        <v>27</v>
      </c>
      <c r="BH65" s="204">
        <f t="shared" si="97"/>
        <v>147</v>
      </c>
      <c r="BI65" s="205">
        <v>81</v>
      </c>
      <c r="BJ65" s="206">
        <v>66</v>
      </c>
      <c r="BK65" s="207">
        <f t="shared" si="98"/>
        <v>58</v>
      </c>
      <c r="BL65" s="205">
        <v>23</v>
      </c>
      <c r="BM65" s="205">
        <v>35</v>
      </c>
      <c r="BN65" s="204">
        <f t="shared" si="102"/>
        <v>32</v>
      </c>
      <c r="BO65" s="205">
        <v>11</v>
      </c>
      <c r="BP65" s="206">
        <v>21</v>
      </c>
      <c r="BQ65" s="207">
        <f t="shared" si="99"/>
        <v>39</v>
      </c>
      <c r="BR65" s="205">
        <v>17</v>
      </c>
      <c r="BS65" s="206">
        <v>22</v>
      </c>
      <c r="BT65" s="204">
        <f t="shared" si="100"/>
        <v>8</v>
      </c>
      <c r="BU65" s="205">
        <v>5</v>
      </c>
      <c r="BV65" s="206">
        <v>3</v>
      </c>
      <c r="BW65" s="113"/>
    </row>
    <row r="66" spans="1:75" ht="15" customHeight="1">
      <c r="A66" s="114" t="s">
        <v>13</v>
      </c>
      <c r="B66" s="66" t="s">
        <v>13</v>
      </c>
      <c r="C66" s="201">
        <f t="shared" si="78"/>
        <v>1905</v>
      </c>
      <c r="D66" s="203">
        <f t="shared" si="79"/>
        <v>836</v>
      </c>
      <c r="E66" s="203">
        <f t="shared" si="80"/>
        <v>1069</v>
      </c>
      <c r="F66" s="204">
        <f t="shared" si="81"/>
        <v>226</v>
      </c>
      <c r="G66" s="205">
        <v>93</v>
      </c>
      <c r="H66" s="206">
        <v>133</v>
      </c>
      <c r="I66" s="207">
        <f t="shared" si="82"/>
        <v>355</v>
      </c>
      <c r="J66" s="205">
        <v>166</v>
      </c>
      <c r="K66" s="205">
        <v>189</v>
      </c>
      <c r="L66" s="204">
        <f t="shared" si="83"/>
        <v>78</v>
      </c>
      <c r="M66" s="205">
        <v>30</v>
      </c>
      <c r="N66" s="206">
        <v>48</v>
      </c>
      <c r="O66" s="207">
        <f t="shared" si="101"/>
        <v>87</v>
      </c>
      <c r="P66" s="205">
        <v>37</v>
      </c>
      <c r="Q66" s="206">
        <v>50</v>
      </c>
      <c r="R66" s="207">
        <f t="shared" si="84"/>
        <v>232</v>
      </c>
      <c r="S66" s="205">
        <v>105</v>
      </c>
      <c r="T66" s="206">
        <v>127</v>
      </c>
      <c r="U66" s="207">
        <f t="shared" si="85"/>
        <v>55</v>
      </c>
      <c r="V66" s="205">
        <v>26</v>
      </c>
      <c r="W66" s="205">
        <v>29</v>
      </c>
      <c r="X66" s="204">
        <f t="shared" si="86"/>
        <v>102</v>
      </c>
      <c r="Y66" s="205">
        <v>47</v>
      </c>
      <c r="Z66" s="206">
        <v>55</v>
      </c>
      <c r="AA66" s="207">
        <f t="shared" si="87"/>
        <v>55</v>
      </c>
      <c r="AB66" s="205">
        <v>30</v>
      </c>
      <c r="AC66" s="206">
        <v>25</v>
      </c>
      <c r="AD66" s="204">
        <f t="shared" si="88"/>
        <v>56</v>
      </c>
      <c r="AE66" s="205">
        <v>18</v>
      </c>
      <c r="AF66" s="206">
        <v>38</v>
      </c>
      <c r="AG66" s="204">
        <v>190</v>
      </c>
      <c r="AH66" s="207">
        <v>80</v>
      </c>
      <c r="AI66" s="207">
        <v>110</v>
      </c>
      <c r="AJ66" s="204">
        <f t="shared" si="89"/>
        <v>10</v>
      </c>
      <c r="AK66" s="205">
        <v>5</v>
      </c>
      <c r="AL66" s="206">
        <v>5</v>
      </c>
      <c r="AM66" s="207">
        <f t="shared" si="90"/>
        <v>35</v>
      </c>
      <c r="AN66" s="205">
        <v>14</v>
      </c>
      <c r="AO66" s="205">
        <v>21</v>
      </c>
      <c r="AP66" s="204">
        <f t="shared" si="91"/>
        <v>20</v>
      </c>
      <c r="AQ66" s="205">
        <v>6</v>
      </c>
      <c r="AR66" s="206">
        <v>14</v>
      </c>
      <c r="AS66" s="207">
        <f t="shared" si="92"/>
        <v>28</v>
      </c>
      <c r="AT66" s="205">
        <v>12</v>
      </c>
      <c r="AU66" s="205">
        <v>16</v>
      </c>
      <c r="AV66" s="204">
        <f t="shared" si="93"/>
        <v>19</v>
      </c>
      <c r="AW66" s="264">
        <v>8</v>
      </c>
      <c r="AX66" s="265">
        <v>11</v>
      </c>
      <c r="AY66" s="207">
        <f t="shared" si="94"/>
        <v>32</v>
      </c>
      <c r="AZ66" s="205">
        <v>14</v>
      </c>
      <c r="BA66" s="205">
        <v>18</v>
      </c>
      <c r="BB66" s="204">
        <f t="shared" si="95"/>
        <v>45</v>
      </c>
      <c r="BC66" s="205">
        <v>18</v>
      </c>
      <c r="BD66" s="206">
        <v>27</v>
      </c>
      <c r="BE66" s="207">
        <f t="shared" si="96"/>
        <v>51</v>
      </c>
      <c r="BF66" s="205">
        <v>20</v>
      </c>
      <c r="BG66" s="205">
        <v>31</v>
      </c>
      <c r="BH66" s="204">
        <f t="shared" si="97"/>
        <v>126</v>
      </c>
      <c r="BI66" s="205">
        <v>63</v>
      </c>
      <c r="BJ66" s="206">
        <v>63</v>
      </c>
      <c r="BK66" s="207">
        <f t="shared" si="98"/>
        <v>33</v>
      </c>
      <c r="BL66" s="205">
        <v>18</v>
      </c>
      <c r="BM66" s="205">
        <v>15</v>
      </c>
      <c r="BN66" s="204">
        <f t="shared" si="102"/>
        <v>25</v>
      </c>
      <c r="BO66" s="205">
        <v>10</v>
      </c>
      <c r="BP66" s="206">
        <v>15</v>
      </c>
      <c r="BQ66" s="207">
        <f t="shared" si="99"/>
        <v>29</v>
      </c>
      <c r="BR66" s="205">
        <v>9</v>
      </c>
      <c r="BS66" s="206">
        <v>20</v>
      </c>
      <c r="BT66" s="204">
        <f t="shared" si="100"/>
        <v>16</v>
      </c>
      <c r="BU66" s="205">
        <v>7</v>
      </c>
      <c r="BV66" s="206">
        <v>9</v>
      </c>
      <c r="BW66" s="113"/>
    </row>
    <row r="67" spans="1:75" ht="15" customHeight="1">
      <c r="A67" s="114" t="s">
        <v>15</v>
      </c>
      <c r="B67" s="66" t="s">
        <v>15</v>
      </c>
      <c r="C67" s="201">
        <f t="shared" si="78"/>
        <v>859</v>
      </c>
      <c r="D67" s="203">
        <f t="shared" si="79"/>
        <v>407</v>
      </c>
      <c r="E67" s="203">
        <f t="shared" si="80"/>
        <v>452</v>
      </c>
      <c r="F67" s="204">
        <f t="shared" si="81"/>
        <v>117</v>
      </c>
      <c r="G67" s="205">
        <v>60</v>
      </c>
      <c r="H67" s="206">
        <v>57</v>
      </c>
      <c r="I67" s="207">
        <f t="shared" si="82"/>
        <v>110</v>
      </c>
      <c r="J67" s="205">
        <v>57</v>
      </c>
      <c r="K67" s="205">
        <v>53</v>
      </c>
      <c r="L67" s="204">
        <f t="shared" si="83"/>
        <v>37</v>
      </c>
      <c r="M67" s="205">
        <v>19</v>
      </c>
      <c r="N67" s="206">
        <v>18</v>
      </c>
      <c r="O67" s="207">
        <f t="shared" si="101"/>
        <v>67</v>
      </c>
      <c r="P67" s="205">
        <v>31</v>
      </c>
      <c r="Q67" s="206">
        <v>36</v>
      </c>
      <c r="R67" s="207">
        <f t="shared" si="84"/>
        <v>114</v>
      </c>
      <c r="S67" s="205">
        <v>52</v>
      </c>
      <c r="T67" s="206">
        <v>62</v>
      </c>
      <c r="U67" s="207">
        <f t="shared" si="85"/>
        <v>30</v>
      </c>
      <c r="V67" s="205">
        <v>11</v>
      </c>
      <c r="W67" s="205">
        <v>19</v>
      </c>
      <c r="X67" s="204">
        <f t="shared" si="86"/>
        <v>38</v>
      </c>
      <c r="Y67" s="205">
        <v>19</v>
      </c>
      <c r="Z67" s="206">
        <v>19</v>
      </c>
      <c r="AA67" s="207">
        <f t="shared" si="87"/>
        <v>39</v>
      </c>
      <c r="AB67" s="205">
        <v>18</v>
      </c>
      <c r="AC67" s="206">
        <v>21</v>
      </c>
      <c r="AD67" s="204">
        <f t="shared" si="88"/>
        <v>28</v>
      </c>
      <c r="AE67" s="205">
        <v>10</v>
      </c>
      <c r="AF67" s="206">
        <v>18</v>
      </c>
      <c r="AG67" s="204">
        <v>78</v>
      </c>
      <c r="AH67" s="207">
        <v>36</v>
      </c>
      <c r="AI67" s="207">
        <v>42</v>
      </c>
      <c r="AJ67" s="204">
        <f t="shared" si="89"/>
        <v>2</v>
      </c>
      <c r="AK67" s="205">
        <v>1</v>
      </c>
      <c r="AL67" s="206">
        <v>1</v>
      </c>
      <c r="AM67" s="207">
        <f t="shared" si="90"/>
        <v>20</v>
      </c>
      <c r="AN67" s="205">
        <v>11</v>
      </c>
      <c r="AO67" s="205">
        <v>9</v>
      </c>
      <c r="AP67" s="204">
        <f t="shared" si="91"/>
        <v>9</v>
      </c>
      <c r="AQ67" s="205">
        <v>7</v>
      </c>
      <c r="AR67" s="206">
        <v>2</v>
      </c>
      <c r="AS67" s="207">
        <f t="shared" si="92"/>
        <v>12</v>
      </c>
      <c r="AT67" s="205">
        <v>4</v>
      </c>
      <c r="AU67" s="205">
        <v>8</v>
      </c>
      <c r="AV67" s="204">
        <f t="shared" si="93"/>
        <v>8</v>
      </c>
      <c r="AW67" s="264">
        <v>2</v>
      </c>
      <c r="AX67" s="265">
        <v>6</v>
      </c>
      <c r="AY67" s="207">
        <f t="shared" si="94"/>
        <v>14</v>
      </c>
      <c r="AZ67" s="205">
        <v>4</v>
      </c>
      <c r="BA67" s="205">
        <v>10</v>
      </c>
      <c r="BB67" s="204">
        <f t="shared" si="95"/>
        <v>11</v>
      </c>
      <c r="BC67" s="205">
        <v>4</v>
      </c>
      <c r="BD67" s="206">
        <v>7</v>
      </c>
      <c r="BE67" s="207">
        <f t="shared" si="96"/>
        <v>15</v>
      </c>
      <c r="BF67" s="205">
        <v>6</v>
      </c>
      <c r="BG67" s="205">
        <v>9</v>
      </c>
      <c r="BH67" s="204">
        <f t="shared" si="97"/>
        <v>77</v>
      </c>
      <c r="BI67" s="205">
        <v>44</v>
      </c>
      <c r="BJ67" s="206">
        <v>33</v>
      </c>
      <c r="BK67" s="207">
        <f t="shared" si="98"/>
        <v>15</v>
      </c>
      <c r="BL67" s="205">
        <v>5</v>
      </c>
      <c r="BM67" s="205">
        <v>10</v>
      </c>
      <c r="BN67" s="204">
        <f t="shared" si="102"/>
        <v>7</v>
      </c>
      <c r="BO67" s="205">
        <v>2</v>
      </c>
      <c r="BP67" s="206">
        <v>5</v>
      </c>
      <c r="BQ67" s="207">
        <f t="shared" si="99"/>
        <v>9</v>
      </c>
      <c r="BR67" s="205">
        <v>2</v>
      </c>
      <c r="BS67" s="206">
        <v>7</v>
      </c>
      <c r="BT67" s="204">
        <f t="shared" si="100"/>
        <v>2</v>
      </c>
      <c r="BU67" s="205">
        <v>2</v>
      </c>
      <c r="BV67" s="206">
        <v>0</v>
      </c>
      <c r="BW67" s="113"/>
    </row>
    <row r="68" spans="1:75" ht="15" customHeight="1">
      <c r="A68" s="114" t="s">
        <v>16</v>
      </c>
      <c r="B68" s="66" t="s">
        <v>16</v>
      </c>
      <c r="C68" s="201">
        <f t="shared" si="78"/>
        <v>288</v>
      </c>
      <c r="D68" s="203">
        <f t="shared" si="79"/>
        <v>152</v>
      </c>
      <c r="E68" s="203">
        <f t="shared" si="80"/>
        <v>136</v>
      </c>
      <c r="F68" s="204">
        <f t="shared" si="81"/>
        <v>41</v>
      </c>
      <c r="G68" s="205">
        <v>19</v>
      </c>
      <c r="H68" s="206">
        <v>22</v>
      </c>
      <c r="I68" s="207">
        <f t="shared" si="82"/>
        <v>34</v>
      </c>
      <c r="J68" s="205">
        <v>21</v>
      </c>
      <c r="K68" s="205">
        <v>13</v>
      </c>
      <c r="L68" s="204">
        <f t="shared" si="83"/>
        <v>6</v>
      </c>
      <c r="M68" s="205">
        <v>2</v>
      </c>
      <c r="N68" s="206">
        <v>4</v>
      </c>
      <c r="O68" s="207">
        <f t="shared" si="101"/>
        <v>22</v>
      </c>
      <c r="P68" s="205">
        <v>12</v>
      </c>
      <c r="Q68" s="206">
        <v>10</v>
      </c>
      <c r="R68" s="207">
        <f t="shared" si="84"/>
        <v>27</v>
      </c>
      <c r="S68" s="205">
        <v>17</v>
      </c>
      <c r="T68" s="206">
        <v>10</v>
      </c>
      <c r="U68" s="207">
        <f t="shared" si="85"/>
        <v>10</v>
      </c>
      <c r="V68" s="205">
        <v>3</v>
      </c>
      <c r="W68" s="205">
        <v>7</v>
      </c>
      <c r="X68" s="204">
        <f t="shared" si="86"/>
        <v>16</v>
      </c>
      <c r="Y68" s="205">
        <v>8</v>
      </c>
      <c r="Z68" s="206">
        <v>8</v>
      </c>
      <c r="AA68" s="207">
        <f t="shared" si="87"/>
        <v>15</v>
      </c>
      <c r="AB68" s="205">
        <v>8</v>
      </c>
      <c r="AC68" s="206">
        <v>7</v>
      </c>
      <c r="AD68" s="204">
        <f t="shared" si="88"/>
        <v>5</v>
      </c>
      <c r="AE68" s="205">
        <v>4</v>
      </c>
      <c r="AF68" s="206">
        <v>1</v>
      </c>
      <c r="AG68" s="204">
        <v>29</v>
      </c>
      <c r="AH68" s="207">
        <v>15</v>
      </c>
      <c r="AI68" s="207">
        <v>14</v>
      </c>
      <c r="AJ68" s="204">
        <f t="shared" si="89"/>
        <v>3</v>
      </c>
      <c r="AK68" s="205">
        <v>2</v>
      </c>
      <c r="AL68" s="206">
        <v>1</v>
      </c>
      <c r="AM68" s="207">
        <f t="shared" si="90"/>
        <v>9</v>
      </c>
      <c r="AN68" s="205">
        <v>5</v>
      </c>
      <c r="AO68" s="205">
        <v>4</v>
      </c>
      <c r="AP68" s="204">
        <f t="shared" si="91"/>
        <v>3</v>
      </c>
      <c r="AQ68" s="205">
        <v>1</v>
      </c>
      <c r="AR68" s="206">
        <v>2</v>
      </c>
      <c r="AS68" s="207">
        <f t="shared" si="92"/>
        <v>2</v>
      </c>
      <c r="AT68" s="205">
        <v>1</v>
      </c>
      <c r="AU68" s="205">
        <v>1</v>
      </c>
      <c r="AV68" s="204">
        <f t="shared" si="93"/>
        <v>3</v>
      </c>
      <c r="AW68" s="264">
        <v>1</v>
      </c>
      <c r="AX68" s="265">
        <v>2</v>
      </c>
      <c r="AY68" s="207">
        <f t="shared" si="94"/>
        <v>4</v>
      </c>
      <c r="AZ68" s="205">
        <v>2</v>
      </c>
      <c r="BA68" s="205">
        <v>2</v>
      </c>
      <c r="BB68" s="204">
        <f t="shared" si="95"/>
        <v>8</v>
      </c>
      <c r="BC68" s="205">
        <v>4</v>
      </c>
      <c r="BD68" s="206">
        <v>4</v>
      </c>
      <c r="BE68" s="207">
        <f t="shared" si="96"/>
        <v>9</v>
      </c>
      <c r="BF68" s="205">
        <v>3</v>
      </c>
      <c r="BG68" s="205">
        <v>6</v>
      </c>
      <c r="BH68" s="204">
        <f t="shared" si="97"/>
        <v>24</v>
      </c>
      <c r="BI68" s="205">
        <v>14</v>
      </c>
      <c r="BJ68" s="206">
        <v>10</v>
      </c>
      <c r="BK68" s="207">
        <f t="shared" si="98"/>
        <v>6</v>
      </c>
      <c r="BL68" s="205">
        <v>2</v>
      </c>
      <c r="BM68" s="205">
        <v>4</v>
      </c>
      <c r="BN68" s="204">
        <f t="shared" si="102"/>
        <v>3</v>
      </c>
      <c r="BO68" s="205">
        <v>2</v>
      </c>
      <c r="BP68" s="206">
        <v>1</v>
      </c>
      <c r="BQ68" s="207">
        <f t="shared" si="99"/>
        <v>7</v>
      </c>
      <c r="BR68" s="205">
        <v>5</v>
      </c>
      <c r="BS68" s="206">
        <v>2</v>
      </c>
      <c r="BT68" s="204">
        <f t="shared" si="100"/>
        <v>2</v>
      </c>
      <c r="BU68" s="205">
        <v>1</v>
      </c>
      <c r="BV68" s="206">
        <v>1</v>
      </c>
      <c r="BW68" s="113"/>
    </row>
    <row r="69" spans="1:75" ht="15" customHeight="1">
      <c r="A69" s="114" t="s">
        <v>17</v>
      </c>
      <c r="B69" s="66" t="s">
        <v>17</v>
      </c>
      <c r="C69" s="201">
        <f t="shared" si="78"/>
        <v>84</v>
      </c>
      <c r="D69" s="203">
        <f t="shared" si="79"/>
        <v>40</v>
      </c>
      <c r="E69" s="203">
        <f t="shared" si="80"/>
        <v>44</v>
      </c>
      <c r="F69" s="204">
        <f t="shared" si="81"/>
        <v>13</v>
      </c>
      <c r="G69" s="205">
        <v>6</v>
      </c>
      <c r="H69" s="206">
        <v>7</v>
      </c>
      <c r="I69" s="207">
        <f t="shared" si="82"/>
        <v>7</v>
      </c>
      <c r="J69" s="205">
        <v>5</v>
      </c>
      <c r="K69" s="205">
        <v>2</v>
      </c>
      <c r="L69" s="204">
        <f t="shared" si="83"/>
        <v>6</v>
      </c>
      <c r="M69" s="205">
        <v>2</v>
      </c>
      <c r="N69" s="206">
        <v>4</v>
      </c>
      <c r="O69" s="207">
        <f t="shared" si="101"/>
        <v>3</v>
      </c>
      <c r="P69" s="205">
        <v>2</v>
      </c>
      <c r="Q69" s="206">
        <v>1</v>
      </c>
      <c r="R69" s="207">
        <f t="shared" si="84"/>
        <v>6</v>
      </c>
      <c r="S69" s="205">
        <v>2</v>
      </c>
      <c r="T69" s="206">
        <v>4</v>
      </c>
      <c r="U69" s="207">
        <f t="shared" si="85"/>
        <v>3</v>
      </c>
      <c r="V69" s="205">
        <v>1</v>
      </c>
      <c r="W69" s="205">
        <v>2</v>
      </c>
      <c r="X69" s="204">
        <f t="shared" si="86"/>
        <v>2</v>
      </c>
      <c r="Y69" s="205">
        <v>2</v>
      </c>
      <c r="Z69" s="206">
        <v>0</v>
      </c>
      <c r="AA69" s="207">
        <f t="shared" si="87"/>
        <v>3</v>
      </c>
      <c r="AB69" s="205">
        <v>1</v>
      </c>
      <c r="AC69" s="206">
        <v>2</v>
      </c>
      <c r="AD69" s="204">
        <f t="shared" si="88"/>
        <v>1</v>
      </c>
      <c r="AE69" s="205">
        <v>1</v>
      </c>
      <c r="AF69" s="206">
        <v>0</v>
      </c>
      <c r="AG69" s="204">
        <v>9</v>
      </c>
      <c r="AH69" s="207">
        <v>4</v>
      </c>
      <c r="AI69" s="207">
        <v>5</v>
      </c>
      <c r="AJ69" s="204">
        <f t="shared" si="89"/>
        <v>0</v>
      </c>
      <c r="AK69" s="205">
        <v>0</v>
      </c>
      <c r="AL69" s="206">
        <v>0</v>
      </c>
      <c r="AM69" s="207">
        <f t="shared" si="90"/>
        <v>7</v>
      </c>
      <c r="AN69" s="205">
        <v>2</v>
      </c>
      <c r="AO69" s="205">
        <v>5</v>
      </c>
      <c r="AP69" s="204">
        <f t="shared" si="91"/>
        <v>4</v>
      </c>
      <c r="AQ69" s="205">
        <v>1</v>
      </c>
      <c r="AR69" s="206">
        <v>3</v>
      </c>
      <c r="AS69" s="207">
        <f t="shared" si="92"/>
        <v>1</v>
      </c>
      <c r="AT69" s="205">
        <v>0</v>
      </c>
      <c r="AU69" s="205">
        <v>1</v>
      </c>
      <c r="AV69" s="204">
        <f t="shared" si="93"/>
        <v>1</v>
      </c>
      <c r="AW69" s="264">
        <v>1</v>
      </c>
      <c r="AX69" s="265">
        <v>0</v>
      </c>
      <c r="AY69" s="207">
        <f t="shared" si="94"/>
        <v>1</v>
      </c>
      <c r="AZ69" s="205">
        <v>1</v>
      </c>
      <c r="BA69" s="205">
        <v>0</v>
      </c>
      <c r="BB69" s="204">
        <f t="shared" si="95"/>
        <v>1</v>
      </c>
      <c r="BC69" s="205">
        <v>0</v>
      </c>
      <c r="BD69" s="206">
        <v>1</v>
      </c>
      <c r="BE69" s="207">
        <f t="shared" si="96"/>
        <v>0</v>
      </c>
      <c r="BF69" s="205">
        <v>0</v>
      </c>
      <c r="BG69" s="205">
        <v>0</v>
      </c>
      <c r="BH69" s="204">
        <f t="shared" si="97"/>
        <v>11</v>
      </c>
      <c r="BI69" s="205">
        <v>7</v>
      </c>
      <c r="BJ69" s="206">
        <v>4</v>
      </c>
      <c r="BK69" s="207">
        <f t="shared" si="98"/>
        <v>5</v>
      </c>
      <c r="BL69" s="205">
        <v>2</v>
      </c>
      <c r="BM69" s="205">
        <v>3</v>
      </c>
      <c r="BN69" s="204">
        <f t="shared" si="102"/>
        <v>0</v>
      </c>
      <c r="BO69" s="205">
        <v>0</v>
      </c>
      <c r="BP69" s="206">
        <v>0</v>
      </c>
      <c r="BQ69" s="207">
        <f t="shared" si="99"/>
        <v>0</v>
      </c>
      <c r="BR69" s="205">
        <v>0</v>
      </c>
      <c r="BS69" s="206">
        <v>0</v>
      </c>
      <c r="BT69" s="204">
        <f t="shared" si="100"/>
        <v>0</v>
      </c>
      <c r="BU69" s="205">
        <v>0</v>
      </c>
      <c r="BV69" s="206">
        <v>0</v>
      </c>
      <c r="BW69" s="113"/>
    </row>
    <row r="70" spans="1:75" ht="15" customHeight="1">
      <c r="A70" s="114" t="s">
        <v>18</v>
      </c>
      <c r="B70" s="66" t="s">
        <v>18</v>
      </c>
      <c r="C70" s="201">
        <f t="shared" si="78"/>
        <v>27</v>
      </c>
      <c r="D70" s="203">
        <f t="shared" si="79"/>
        <v>14</v>
      </c>
      <c r="E70" s="203">
        <f>H70+K70+N70+Q70+T70+W70+Z70+AC70+AF70+AI70+AL70+AO70+AR70+AU70+AX70+BA70+BD70+BG70+BJ70+BM70+BP70+BS70+BV70</f>
        <v>13</v>
      </c>
      <c r="F70" s="204">
        <f t="shared" si="81"/>
        <v>2</v>
      </c>
      <c r="G70" s="205">
        <v>2</v>
      </c>
      <c r="H70" s="206">
        <v>0</v>
      </c>
      <c r="I70" s="207">
        <f t="shared" si="82"/>
        <v>0</v>
      </c>
      <c r="J70" s="205">
        <v>0</v>
      </c>
      <c r="K70" s="205">
        <v>0</v>
      </c>
      <c r="L70" s="204">
        <f t="shared" si="83"/>
        <v>2</v>
      </c>
      <c r="M70" s="205">
        <v>2</v>
      </c>
      <c r="N70" s="206">
        <v>0</v>
      </c>
      <c r="O70" s="207">
        <f t="shared" si="101"/>
        <v>2</v>
      </c>
      <c r="P70" s="205">
        <v>1</v>
      </c>
      <c r="Q70" s="206">
        <v>1</v>
      </c>
      <c r="R70" s="207">
        <f t="shared" si="84"/>
        <v>4</v>
      </c>
      <c r="S70" s="205">
        <v>1</v>
      </c>
      <c r="T70" s="206">
        <v>3</v>
      </c>
      <c r="U70" s="207">
        <f t="shared" si="85"/>
        <v>0</v>
      </c>
      <c r="V70" s="205">
        <v>0</v>
      </c>
      <c r="W70" s="205">
        <v>0</v>
      </c>
      <c r="X70" s="204">
        <f t="shared" si="86"/>
        <v>0</v>
      </c>
      <c r="Y70" s="205">
        <v>0</v>
      </c>
      <c r="Z70" s="206">
        <v>0</v>
      </c>
      <c r="AA70" s="207">
        <f t="shared" si="87"/>
        <v>0</v>
      </c>
      <c r="AB70" s="205">
        <v>0</v>
      </c>
      <c r="AC70" s="206">
        <v>0</v>
      </c>
      <c r="AD70" s="204">
        <f t="shared" si="88"/>
        <v>0</v>
      </c>
      <c r="AE70" s="205">
        <v>0</v>
      </c>
      <c r="AF70" s="206">
        <v>0</v>
      </c>
      <c r="AG70" s="204">
        <v>2</v>
      </c>
      <c r="AH70" s="207">
        <v>2</v>
      </c>
      <c r="AI70" s="207">
        <v>0</v>
      </c>
      <c r="AJ70" s="204">
        <f t="shared" si="89"/>
        <v>0</v>
      </c>
      <c r="AK70" s="205">
        <v>0</v>
      </c>
      <c r="AL70" s="206">
        <v>0</v>
      </c>
      <c r="AM70" s="207">
        <f t="shared" si="90"/>
        <v>2</v>
      </c>
      <c r="AN70" s="205">
        <v>1</v>
      </c>
      <c r="AO70" s="205">
        <v>1</v>
      </c>
      <c r="AP70" s="204">
        <f t="shared" si="91"/>
        <v>1</v>
      </c>
      <c r="AQ70" s="205">
        <v>1</v>
      </c>
      <c r="AR70" s="206">
        <v>0</v>
      </c>
      <c r="AS70" s="207">
        <f t="shared" si="92"/>
        <v>0</v>
      </c>
      <c r="AT70" s="205">
        <v>0</v>
      </c>
      <c r="AU70" s="205">
        <v>0</v>
      </c>
      <c r="AV70" s="204">
        <f t="shared" si="93"/>
        <v>3</v>
      </c>
      <c r="AW70" s="264">
        <v>0</v>
      </c>
      <c r="AX70" s="265">
        <v>3</v>
      </c>
      <c r="AY70" s="207">
        <f t="shared" si="94"/>
        <v>3</v>
      </c>
      <c r="AZ70" s="205">
        <v>2</v>
      </c>
      <c r="BA70" s="205">
        <v>1</v>
      </c>
      <c r="BB70" s="204">
        <f t="shared" si="95"/>
        <v>0</v>
      </c>
      <c r="BC70" s="205">
        <v>0</v>
      </c>
      <c r="BD70" s="206">
        <v>0</v>
      </c>
      <c r="BE70" s="207">
        <f t="shared" si="96"/>
        <v>0</v>
      </c>
      <c r="BF70" s="205">
        <v>0</v>
      </c>
      <c r="BG70" s="205">
        <v>0</v>
      </c>
      <c r="BH70" s="204">
        <f t="shared" si="97"/>
        <v>4</v>
      </c>
      <c r="BI70" s="205">
        <v>2</v>
      </c>
      <c r="BJ70" s="206">
        <v>2</v>
      </c>
      <c r="BK70" s="207">
        <f t="shared" si="98"/>
        <v>2</v>
      </c>
      <c r="BL70" s="205">
        <v>0</v>
      </c>
      <c r="BM70" s="205">
        <v>2</v>
      </c>
      <c r="BN70" s="204">
        <f t="shared" si="102"/>
        <v>0</v>
      </c>
      <c r="BO70" s="205">
        <v>0</v>
      </c>
      <c r="BP70" s="206">
        <v>0</v>
      </c>
      <c r="BQ70" s="207">
        <f t="shared" si="99"/>
        <v>0</v>
      </c>
      <c r="BR70" s="205">
        <v>0</v>
      </c>
      <c r="BS70" s="206">
        <v>0</v>
      </c>
      <c r="BT70" s="204">
        <f t="shared" si="100"/>
        <v>0</v>
      </c>
      <c r="BU70" s="205">
        <v>0</v>
      </c>
      <c r="BV70" s="206">
        <v>0</v>
      </c>
      <c r="BW70" s="113"/>
    </row>
    <row r="71" spans="1:75" ht="15" customHeight="1">
      <c r="A71" s="114" t="s">
        <v>19</v>
      </c>
      <c r="B71" s="66" t="s">
        <v>19</v>
      </c>
      <c r="C71" s="201">
        <f t="shared" si="78"/>
        <v>19</v>
      </c>
      <c r="D71" s="203">
        <f t="shared" si="79"/>
        <v>11</v>
      </c>
      <c r="E71" s="203">
        <f t="shared" si="80"/>
        <v>8</v>
      </c>
      <c r="F71" s="204">
        <f t="shared" si="81"/>
        <v>4</v>
      </c>
      <c r="G71" s="205">
        <v>1</v>
      </c>
      <c r="H71" s="206">
        <v>3</v>
      </c>
      <c r="I71" s="207">
        <f t="shared" si="82"/>
        <v>4</v>
      </c>
      <c r="J71" s="205">
        <v>3</v>
      </c>
      <c r="K71" s="205">
        <v>1</v>
      </c>
      <c r="L71" s="204">
        <f t="shared" si="83"/>
        <v>1</v>
      </c>
      <c r="M71" s="205">
        <v>1</v>
      </c>
      <c r="N71" s="206">
        <v>0</v>
      </c>
      <c r="O71" s="207">
        <f t="shared" si="101"/>
        <v>2</v>
      </c>
      <c r="P71" s="205">
        <v>1</v>
      </c>
      <c r="Q71" s="206">
        <v>1</v>
      </c>
      <c r="R71" s="207">
        <f t="shared" si="84"/>
        <v>0</v>
      </c>
      <c r="S71" s="205">
        <v>0</v>
      </c>
      <c r="T71" s="206">
        <v>0</v>
      </c>
      <c r="U71" s="207">
        <f t="shared" si="85"/>
        <v>0</v>
      </c>
      <c r="V71" s="205">
        <v>0</v>
      </c>
      <c r="W71" s="205">
        <v>0</v>
      </c>
      <c r="X71" s="204">
        <f t="shared" si="86"/>
        <v>1</v>
      </c>
      <c r="Y71" s="205">
        <v>0</v>
      </c>
      <c r="Z71" s="206">
        <v>1</v>
      </c>
      <c r="AA71" s="207">
        <f t="shared" si="87"/>
        <v>1</v>
      </c>
      <c r="AB71" s="205">
        <v>1</v>
      </c>
      <c r="AC71" s="206">
        <v>0</v>
      </c>
      <c r="AD71" s="204">
        <f t="shared" si="88"/>
        <v>0</v>
      </c>
      <c r="AE71" s="205">
        <v>0</v>
      </c>
      <c r="AF71" s="206">
        <v>0</v>
      </c>
      <c r="AG71" s="204">
        <v>2</v>
      </c>
      <c r="AH71" s="207">
        <v>0</v>
      </c>
      <c r="AI71" s="207">
        <v>2</v>
      </c>
      <c r="AJ71" s="204">
        <f t="shared" si="89"/>
        <v>1</v>
      </c>
      <c r="AK71" s="205">
        <v>1</v>
      </c>
      <c r="AL71" s="206">
        <v>0</v>
      </c>
      <c r="AM71" s="207">
        <f t="shared" si="90"/>
        <v>1</v>
      </c>
      <c r="AN71" s="205">
        <v>1</v>
      </c>
      <c r="AO71" s="205">
        <v>0</v>
      </c>
      <c r="AP71" s="204">
        <f t="shared" si="91"/>
        <v>0</v>
      </c>
      <c r="AQ71" s="205">
        <v>0</v>
      </c>
      <c r="AR71" s="206">
        <v>0</v>
      </c>
      <c r="AS71" s="207">
        <f t="shared" si="92"/>
        <v>0</v>
      </c>
      <c r="AT71" s="205">
        <v>0</v>
      </c>
      <c r="AU71" s="205">
        <v>0</v>
      </c>
      <c r="AV71" s="204">
        <f t="shared" si="93"/>
        <v>0</v>
      </c>
      <c r="AW71" s="264">
        <v>0</v>
      </c>
      <c r="AX71" s="265">
        <v>0</v>
      </c>
      <c r="AY71" s="207">
        <f t="shared" si="94"/>
        <v>0</v>
      </c>
      <c r="AZ71" s="205">
        <v>0</v>
      </c>
      <c r="BA71" s="205">
        <v>0</v>
      </c>
      <c r="BB71" s="204">
        <f t="shared" si="95"/>
        <v>0</v>
      </c>
      <c r="BC71" s="205">
        <v>0</v>
      </c>
      <c r="BD71" s="206">
        <v>0</v>
      </c>
      <c r="BE71" s="207">
        <f t="shared" si="96"/>
        <v>0</v>
      </c>
      <c r="BF71" s="205">
        <v>0</v>
      </c>
      <c r="BG71" s="205">
        <v>0</v>
      </c>
      <c r="BH71" s="204">
        <f t="shared" si="97"/>
        <v>1</v>
      </c>
      <c r="BI71" s="205">
        <v>1</v>
      </c>
      <c r="BJ71" s="206">
        <v>0</v>
      </c>
      <c r="BK71" s="207">
        <f t="shared" si="98"/>
        <v>1</v>
      </c>
      <c r="BL71" s="205">
        <v>1</v>
      </c>
      <c r="BM71" s="205">
        <v>0</v>
      </c>
      <c r="BN71" s="204">
        <f t="shared" si="102"/>
        <v>0</v>
      </c>
      <c r="BO71" s="205">
        <v>0</v>
      </c>
      <c r="BP71" s="206">
        <v>0</v>
      </c>
      <c r="BQ71" s="207">
        <f t="shared" si="99"/>
        <v>0</v>
      </c>
      <c r="BR71" s="205">
        <v>0</v>
      </c>
      <c r="BS71" s="206">
        <v>0</v>
      </c>
      <c r="BT71" s="204">
        <f t="shared" si="100"/>
        <v>0</v>
      </c>
      <c r="BU71" s="205">
        <v>0</v>
      </c>
      <c r="BV71" s="206">
        <v>0</v>
      </c>
      <c r="BW71" s="113"/>
    </row>
    <row r="72" spans="1:75" ht="15" customHeight="1">
      <c r="A72" s="114" t="s">
        <v>20</v>
      </c>
      <c r="B72" s="66" t="s">
        <v>20</v>
      </c>
      <c r="C72" s="201">
        <f t="shared" si="78"/>
        <v>14</v>
      </c>
      <c r="D72" s="203">
        <f t="shared" si="79"/>
        <v>8</v>
      </c>
      <c r="E72" s="203">
        <f t="shared" si="80"/>
        <v>6</v>
      </c>
      <c r="F72" s="204">
        <f t="shared" si="81"/>
        <v>4</v>
      </c>
      <c r="G72" s="205">
        <v>2</v>
      </c>
      <c r="H72" s="206">
        <v>2</v>
      </c>
      <c r="I72" s="207">
        <f t="shared" si="82"/>
        <v>0</v>
      </c>
      <c r="J72" s="205">
        <v>0</v>
      </c>
      <c r="K72" s="205">
        <v>0</v>
      </c>
      <c r="L72" s="204">
        <f t="shared" si="83"/>
        <v>1</v>
      </c>
      <c r="M72" s="205">
        <v>1</v>
      </c>
      <c r="N72" s="206">
        <v>0</v>
      </c>
      <c r="O72" s="207">
        <f t="shared" si="101"/>
        <v>2</v>
      </c>
      <c r="P72" s="205">
        <v>1</v>
      </c>
      <c r="Q72" s="206">
        <v>1</v>
      </c>
      <c r="R72" s="207">
        <f t="shared" si="84"/>
        <v>0</v>
      </c>
      <c r="S72" s="205">
        <v>0</v>
      </c>
      <c r="T72" s="206">
        <v>0</v>
      </c>
      <c r="U72" s="207">
        <f t="shared" si="85"/>
        <v>0</v>
      </c>
      <c r="V72" s="205">
        <v>0</v>
      </c>
      <c r="W72" s="205">
        <v>0</v>
      </c>
      <c r="X72" s="204">
        <f t="shared" si="86"/>
        <v>0</v>
      </c>
      <c r="Y72" s="205">
        <v>0</v>
      </c>
      <c r="Z72" s="206">
        <v>0</v>
      </c>
      <c r="AA72" s="207">
        <f t="shared" si="87"/>
        <v>2</v>
      </c>
      <c r="AB72" s="205">
        <v>0</v>
      </c>
      <c r="AC72" s="206">
        <v>2</v>
      </c>
      <c r="AD72" s="204">
        <f t="shared" si="88"/>
        <v>0</v>
      </c>
      <c r="AE72" s="205">
        <v>0</v>
      </c>
      <c r="AF72" s="206">
        <v>0</v>
      </c>
      <c r="AG72" s="204">
        <v>1</v>
      </c>
      <c r="AH72" s="207">
        <v>0</v>
      </c>
      <c r="AI72" s="207">
        <v>1</v>
      </c>
      <c r="AJ72" s="204">
        <f t="shared" si="89"/>
        <v>0</v>
      </c>
      <c r="AK72" s="205">
        <v>0</v>
      </c>
      <c r="AL72" s="206">
        <v>0</v>
      </c>
      <c r="AM72" s="207">
        <f t="shared" si="90"/>
        <v>1</v>
      </c>
      <c r="AN72" s="205">
        <v>1</v>
      </c>
      <c r="AO72" s="205">
        <v>0</v>
      </c>
      <c r="AP72" s="204">
        <f t="shared" si="91"/>
        <v>0</v>
      </c>
      <c r="AQ72" s="205">
        <v>0</v>
      </c>
      <c r="AR72" s="206">
        <v>0</v>
      </c>
      <c r="AS72" s="207">
        <f t="shared" si="92"/>
        <v>0</v>
      </c>
      <c r="AT72" s="205">
        <v>0</v>
      </c>
      <c r="AU72" s="205">
        <v>0</v>
      </c>
      <c r="AV72" s="204">
        <f t="shared" si="93"/>
        <v>0</v>
      </c>
      <c r="AW72" s="264">
        <v>0</v>
      </c>
      <c r="AX72" s="265">
        <v>0</v>
      </c>
      <c r="AY72" s="207">
        <f t="shared" si="94"/>
        <v>0</v>
      </c>
      <c r="AZ72" s="205">
        <v>0</v>
      </c>
      <c r="BA72" s="205">
        <v>0</v>
      </c>
      <c r="BB72" s="204">
        <f t="shared" si="95"/>
        <v>0</v>
      </c>
      <c r="BC72" s="205">
        <v>0</v>
      </c>
      <c r="BD72" s="206">
        <v>0</v>
      </c>
      <c r="BE72" s="207">
        <f t="shared" si="96"/>
        <v>0</v>
      </c>
      <c r="BF72" s="205">
        <v>0</v>
      </c>
      <c r="BG72" s="205">
        <v>0</v>
      </c>
      <c r="BH72" s="204">
        <f t="shared" si="97"/>
        <v>2</v>
      </c>
      <c r="BI72" s="205">
        <v>2</v>
      </c>
      <c r="BJ72" s="206">
        <v>0</v>
      </c>
      <c r="BK72" s="207">
        <f t="shared" si="98"/>
        <v>0</v>
      </c>
      <c r="BL72" s="205">
        <v>0</v>
      </c>
      <c r="BM72" s="205">
        <v>0</v>
      </c>
      <c r="BN72" s="204">
        <f t="shared" si="102"/>
        <v>1</v>
      </c>
      <c r="BO72" s="205">
        <v>1</v>
      </c>
      <c r="BP72" s="206">
        <v>0</v>
      </c>
      <c r="BQ72" s="207">
        <f t="shared" si="99"/>
        <v>0</v>
      </c>
      <c r="BR72" s="205">
        <v>0</v>
      </c>
      <c r="BS72" s="206">
        <v>0</v>
      </c>
      <c r="BT72" s="204">
        <f t="shared" si="100"/>
        <v>0</v>
      </c>
      <c r="BU72" s="205">
        <v>0</v>
      </c>
      <c r="BV72" s="206">
        <v>0</v>
      </c>
      <c r="BW72" s="113"/>
    </row>
    <row r="73" spans="1:75" ht="15" customHeight="1">
      <c r="A73" s="114" t="s">
        <v>21</v>
      </c>
      <c r="B73" s="66" t="s">
        <v>21</v>
      </c>
      <c r="C73" s="208">
        <f t="shared" si="78"/>
        <v>4</v>
      </c>
      <c r="D73" s="209">
        <f>G73+J73+M73+P73+S73+V73+Y73+AB73+AE73+AH73+AK73+AN73+AQ73+AT73+AW73+AZ73+BC73+BF73+BI73+BL73+BO73+BR73+BU73</f>
        <v>0</v>
      </c>
      <c r="E73" s="209">
        <f t="shared" si="80"/>
        <v>4</v>
      </c>
      <c r="F73" s="204">
        <f t="shared" si="81"/>
        <v>0</v>
      </c>
      <c r="G73" s="210">
        <v>0</v>
      </c>
      <c r="H73" s="211">
        <v>0</v>
      </c>
      <c r="I73" s="207">
        <f t="shared" si="82"/>
        <v>3</v>
      </c>
      <c r="J73" s="210">
        <v>0</v>
      </c>
      <c r="K73" s="210">
        <v>3</v>
      </c>
      <c r="L73" s="204">
        <f t="shared" si="83"/>
        <v>1</v>
      </c>
      <c r="M73" s="210">
        <v>0</v>
      </c>
      <c r="N73" s="211">
        <v>1</v>
      </c>
      <c r="O73" s="207">
        <f t="shared" si="101"/>
        <v>0</v>
      </c>
      <c r="P73" s="210">
        <v>0</v>
      </c>
      <c r="Q73" s="211">
        <v>0</v>
      </c>
      <c r="R73" s="207">
        <f t="shared" si="84"/>
        <v>0</v>
      </c>
      <c r="S73" s="210">
        <v>0</v>
      </c>
      <c r="T73" s="211">
        <v>0</v>
      </c>
      <c r="U73" s="207">
        <f t="shared" si="85"/>
        <v>0</v>
      </c>
      <c r="V73" s="210">
        <v>0</v>
      </c>
      <c r="W73" s="210">
        <v>0</v>
      </c>
      <c r="X73" s="204">
        <f t="shared" si="86"/>
        <v>0</v>
      </c>
      <c r="Y73" s="210">
        <v>0</v>
      </c>
      <c r="Z73" s="211">
        <v>0</v>
      </c>
      <c r="AA73" s="207">
        <f t="shared" si="87"/>
        <v>0</v>
      </c>
      <c r="AB73" s="210">
        <v>0</v>
      </c>
      <c r="AC73" s="211">
        <v>0</v>
      </c>
      <c r="AD73" s="204">
        <f t="shared" si="88"/>
        <v>0</v>
      </c>
      <c r="AE73" s="210">
        <v>0</v>
      </c>
      <c r="AF73" s="211">
        <v>0</v>
      </c>
      <c r="AG73" s="204">
        <v>0</v>
      </c>
      <c r="AH73" s="262">
        <v>0</v>
      </c>
      <c r="AI73" s="262">
        <v>0</v>
      </c>
      <c r="AJ73" s="204">
        <f t="shared" si="89"/>
        <v>0</v>
      </c>
      <c r="AK73" s="210">
        <v>0</v>
      </c>
      <c r="AL73" s="211">
        <v>0</v>
      </c>
      <c r="AM73" s="207">
        <f t="shared" si="90"/>
        <v>0</v>
      </c>
      <c r="AN73" s="210">
        <v>0</v>
      </c>
      <c r="AO73" s="210">
        <v>0</v>
      </c>
      <c r="AP73" s="204">
        <f t="shared" si="91"/>
        <v>0</v>
      </c>
      <c r="AQ73" s="210">
        <v>0</v>
      </c>
      <c r="AR73" s="211">
        <v>0</v>
      </c>
      <c r="AS73" s="207">
        <f t="shared" si="92"/>
        <v>0</v>
      </c>
      <c r="AT73" s="210">
        <v>0</v>
      </c>
      <c r="AU73" s="210">
        <v>0</v>
      </c>
      <c r="AV73" s="204">
        <f t="shared" si="93"/>
        <v>0</v>
      </c>
      <c r="AW73" s="266">
        <v>0</v>
      </c>
      <c r="AX73" s="267">
        <v>0</v>
      </c>
      <c r="AY73" s="207">
        <f t="shared" si="94"/>
        <v>0</v>
      </c>
      <c r="AZ73" s="210">
        <v>0</v>
      </c>
      <c r="BA73" s="210">
        <v>0</v>
      </c>
      <c r="BB73" s="204">
        <f t="shared" si="95"/>
        <v>0</v>
      </c>
      <c r="BC73" s="210">
        <v>0</v>
      </c>
      <c r="BD73" s="211">
        <v>0</v>
      </c>
      <c r="BE73" s="207">
        <f t="shared" si="96"/>
        <v>0</v>
      </c>
      <c r="BF73" s="210">
        <v>0</v>
      </c>
      <c r="BG73" s="210">
        <v>0</v>
      </c>
      <c r="BH73" s="204">
        <f t="shared" si="97"/>
        <v>0</v>
      </c>
      <c r="BI73" s="210">
        <v>0</v>
      </c>
      <c r="BJ73" s="211">
        <v>0</v>
      </c>
      <c r="BK73" s="207">
        <f t="shared" si="98"/>
        <v>0</v>
      </c>
      <c r="BL73" s="210">
        <v>0</v>
      </c>
      <c r="BM73" s="210">
        <v>0</v>
      </c>
      <c r="BN73" s="204">
        <f t="shared" si="102"/>
        <v>0</v>
      </c>
      <c r="BO73" s="210">
        <v>0</v>
      </c>
      <c r="BP73" s="211">
        <v>0</v>
      </c>
      <c r="BQ73" s="207">
        <f t="shared" si="99"/>
        <v>0</v>
      </c>
      <c r="BR73" s="210">
        <v>0</v>
      </c>
      <c r="BS73" s="211">
        <v>0</v>
      </c>
      <c r="BT73" s="204">
        <f t="shared" si="100"/>
        <v>0</v>
      </c>
      <c r="BU73" s="210">
        <v>0</v>
      </c>
      <c r="BV73" s="211">
        <v>0</v>
      </c>
      <c r="BW73" s="113"/>
    </row>
    <row r="74" spans="1:75" ht="15" customHeight="1">
      <c r="A74" s="114" t="s">
        <v>22</v>
      </c>
      <c r="B74" s="66" t="s">
        <v>22</v>
      </c>
      <c r="C74" s="208">
        <f t="shared" si="78"/>
        <v>3</v>
      </c>
      <c r="D74" s="209">
        <f t="shared" si="79"/>
        <v>0</v>
      </c>
      <c r="E74" s="209">
        <f t="shared" si="80"/>
        <v>3</v>
      </c>
      <c r="F74" s="204">
        <f t="shared" si="81"/>
        <v>0</v>
      </c>
      <c r="G74" s="210">
        <v>0</v>
      </c>
      <c r="H74" s="211">
        <v>0</v>
      </c>
      <c r="I74" s="207">
        <f t="shared" si="82"/>
        <v>1</v>
      </c>
      <c r="J74" s="210">
        <v>0</v>
      </c>
      <c r="K74" s="210">
        <v>1</v>
      </c>
      <c r="L74" s="204">
        <f t="shared" si="83"/>
        <v>1</v>
      </c>
      <c r="M74" s="210">
        <v>0</v>
      </c>
      <c r="N74" s="211">
        <v>1</v>
      </c>
      <c r="O74" s="207">
        <f t="shared" si="101"/>
        <v>0</v>
      </c>
      <c r="P74" s="210">
        <v>0</v>
      </c>
      <c r="Q74" s="211">
        <v>0</v>
      </c>
      <c r="R74" s="207">
        <f t="shared" si="84"/>
        <v>1</v>
      </c>
      <c r="S74" s="210">
        <v>0</v>
      </c>
      <c r="T74" s="211">
        <v>1</v>
      </c>
      <c r="U74" s="207">
        <f t="shared" si="85"/>
        <v>0</v>
      </c>
      <c r="V74" s="210">
        <v>0</v>
      </c>
      <c r="W74" s="210">
        <v>0</v>
      </c>
      <c r="X74" s="204">
        <f t="shared" si="86"/>
        <v>0</v>
      </c>
      <c r="Y74" s="210">
        <v>0</v>
      </c>
      <c r="Z74" s="211">
        <v>0</v>
      </c>
      <c r="AA74" s="207">
        <f t="shared" si="87"/>
        <v>0</v>
      </c>
      <c r="AB74" s="210">
        <v>0</v>
      </c>
      <c r="AC74" s="211">
        <v>0</v>
      </c>
      <c r="AD74" s="204">
        <f t="shared" si="88"/>
        <v>0</v>
      </c>
      <c r="AE74" s="210">
        <v>0</v>
      </c>
      <c r="AF74" s="211">
        <v>0</v>
      </c>
      <c r="AG74" s="204">
        <v>0</v>
      </c>
      <c r="AH74" s="262">
        <v>0</v>
      </c>
      <c r="AI74" s="262">
        <v>0</v>
      </c>
      <c r="AJ74" s="204">
        <f t="shared" si="89"/>
        <v>0</v>
      </c>
      <c r="AK74" s="210">
        <v>0</v>
      </c>
      <c r="AL74" s="211">
        <v>0</v>
      </c>
      <c r="AM74" s="207">
        <f t="shared" si="90"/>
        <v>0</v>
      </c>
      <c r="AN74" s="210">
        <v>0</v>
      </c>
      <c r="AO74" s="210">
        <v>0</v>
      </c>
      <c r="AP74" s="204">
        <f t="shared" si="91"/>
        <v>0</v>
      </c>
      <c r="AQ74" s="210">
        <v>0</v>
      </c>
      <c r="AR74" s="211">
        <v>0</v>
      </c>
      <c r="AS74" s="207">
        <f t="shared" si="92"/>
        <v>0</v>
      </c>
      <c r="AT74" s="210">
        <v>0</v>
      </c>
      <c r="AU74" s="210">
        <v>0</v>
      </c>
      <c r="AV74" s="204">
        <f t="shared" si="93"/>
        <v>0</v>
      </c>
      <c r="AW74" s="210">
        <v>0</v>
      </c>
      <c r="AX74" s="211">
        <v>0</v>
      </c>
      <c r="AY74" s="207">
        <f t="shared" si="94"/>
        <v>0</v>
      </c>
      <c r="AZ74" s="210">
        <v>0</v>
      </c>
      <c r="BA74" s="210">
        <v>0</v>
      </c>
      <c r="BB74" s="204">
        <f t="shared" si="95"/>
        <v>0</v>
      </c>
      <c r="BC74" s="210">
        <v>0</v>
      </c>
      <c r="BD74" s="211">
        <v>0</v>
      </c>
      <c r="BE74" s="207">
        <f t="shared" si="96"/>
        <v>0</v>
      </c>
      <c r="BF74" s="210">
        <v>0</v>
      </c>
      <c r="BG74" s="210">
        <v>0</v>
      </c>
      <c r="BH74" s="204">
        <f t="shared" si="97"/>
        <v>0</v>
      </c>
      <c r="BI74" s="210">
        <v>0</v>
      </c>
      <c r="BJ74" s="211">
        <v>0</v>
      </c>
      <c r="BK74" s="207">
        <f t="shared" si="98"/>
        <v>0</v>
      </c>
      <c r="BL74" s="210">
        <v>0</v>
      </c>
      <c r="BM74" s="210">
        <v>0</v>
      </c>
      <c r="BN74" s="204">
        <f t="shared" si="102"/>
        <v>0</v>
      </c>
      <c r="BO74" s="210">
        <v>0</v>
      </c>
      <c r="BP74" s="211">
        <v>0</v>
      </c>
      <c r="BQ74" s="207">
        <f t="shared" si="99"/>
        <v>0</v>
      </c>
      <c r="BR74" s="210">
        <v>0</v>
      </c>
      <c r="BS74" s="211">
        <v>0</v>
      </c>
      <c r="BT74" s="204">
        <f t="shared" si="100"/>
        <v>0</v>
      </c>
      <c r="BU74" s="210">
        <v>0</v>
      </c>
      <c r="BV74" s="211">
        <v>0</v>
      </c>
      <c r="BW74" s="113"/>
    </row>
    <row r="75" spans="1:75" ht="15" customHeight="1">
      <c r="A75" s="114" t="s">
        <v>3</v>
      </c>
      <c r="B75" s="67" t="s">
        <v>3</v>
      </c>
      <c r="C75" s="212">
        <f t="shared" si="78"/>
        <v>0</v>
      </c>
      <c r="D75" s="213">
        <f t="shared" si="79"/>
        <v>0</v>
      </c>
      <c r="E75" s="213">
        <f t="shared" si="80"/>
        <v>0</v>
      </c>
      <c r="F75" s="214">
        <f t="shared" si="81"/>
        <v>0</v>
      </c>
      <c r="G75" s="215">
        <v>0</v>
      </c>
      <c r="H75" s="216">
        <v>0</v>
      </c>
      <c r="I75" s="217">
        <f t="shared" si="82"/>
        <v>0</v>
      </c>
      <c r="J75" s="215">
        <v>0</v>
      </c>
      <c r="K75" s="215">
        <v>0</v>
      </c>
      <c r="L75" s="217">
        <f t="shared" si="83"/>
        <v>0</v>
      </c>
      <c r="M75" s="215">
        <v>0</v>
      </c>
      <c r="N75" s="216">
        <v>0</v>
      </c>
      <c r="O75" s="217">
        <f t="shared" si="101"/>
        <v>0</v>
      </c>
      <c r="P75" s="215">
        <v>0</v>
      </c>
      <c r="Q75" s="215">
        <v>0</v>
      </c>
      <c r="R75" s="217">
        <f t="shared" si="84"/>
        <v>0</v>
      </c>
      <c r="S75" s="215">
        <v>0</v>
      </c>
      <c r="T75" s="216">
        <v>0</v>
      </c>
      <c r="U75" s="217">
        <f t="shared" si="85"/>
        <v>0</v>
      </c>
      <c r="V75" s="215">
        <v>0</v>
      </c>
      <c r="W75" s="215">
        <v>0</v>
      </c>
      <c r="X75" s="217">
        <f t="shared" si="86"/>
        <v>0</v>
      </c>
      <c r="Y75" s="215">
        <v>0</v>
      </c>
      <c r="Z75" s="216">
        <v>0</v>
      </c>
      <c r="AA75" s="217">
        <f t="shared" si="87"/>
        <v>0</v>
      </c>
      <c r="AB75" s="215">
        <v>0</v>
      </c>
      <c r="AC75" s="216">
        <v>0</v>
      </c>
      <c r="AD75" s="217">
        <f t="shared" si="88"/>
        <v>0</v>
      </c>
      <c r="AE75" s="215">
        <v>0</v>
      </c>
      <c r="AF75" s="216">
        <v>0</v>
      </c>
      <c r="AG75" s="217">
        <v>0</v>
      </c>
      <c r="AH75" s="263">
        <v>0</v>
      </c>
      <c r="AI75" s="263">
        <v>0</v>
      </c>
      <c r="AJ75" s="217">
        <f t="shared" si="89"/>
        <v>0</v>
      </c>
      <c r="AK75" s="215">
        <v>0</v>
      </c>
      <c r="AL75" s="216">
        <v>0</v>
      </c>
      <c r="AM75" s="217">
        <f t="shared" si="90"/>
        <v>0</v>
      </c>
      <c r="AN75" s="215">
        <v>0</v>
      </c>
      <c r="AO75" s="215">
        <v>0</v>
      </c>
      <c r="AP75" s="217">
        <f t="shared" si="91"/>
        <v>0</v>
      </c>
      <c r="AQ75" s="215">
        <v>0</v>
      </c>
      <c r="AR75" s="216">
        <v>0</v>
      </c>
      <c r="AS75" s="217">
        <f t="shared" si="92"/>
        <v>0</v>
      </c>
      <c r="AT75" s="215">
        <v>0</v>
      </c>
      <c r="AU75" s="215">
        <v>0</v>
      </c>
      <c r="AV75" s="217">
        <f t="shared" si="93"/>
        <v>0</v>
      </c>
      <c r="AW75" s="215">
        <v>0</v>
      </c>
      <c r="AX75" s="216">
        <v>0</v>
      </c>
      <c r="AY75" s="217">
        <f t="shared" si="94"/>
        <v>0</v>
      </c>
      <c r="AZ75" s="215">
        <v>0</v>
      </c>
      <c r="BA75" s="215">
        <v>0</v>
      </c>
      <c r="BB75" s="217">
        <f t="shared" si="95"/>
        <v>0</v>
      </c>
      <c r="BC75" s="215">
        <v>0</v>
      </c>
      <c r="BD75" s="216">
        <v>0</v>
      </c>
      <c r="BE75" s="217">
        <f t="shared" si="96"/>
        <v>0</v>
      </c>
      <c r="BF75" s="215">
        <v>0</v>
      </c>
      <c r="BG75" s="215">
        <v>0</v>
      </c>
      <c r="BH75" s="217">
        <f t="shared" si="97"/>
        <v>0</v>
      </c>
      <c r="BI75" s="215">
        <v>0</v>
      </c>
      <c r="BJ75" s="216">
        <v>0</v>
      </c>
      <c r="BK75" s="217">
        <f t="shared" si="98"/>
        <v>0</v>
      </c>
      <c r="BL75" s="215">
        <v>0</v>
      </c>
      <c r="BM75" s="215">
        <v>0</v>
      </c>
      <c r="BN75" s="217">
        <f t="shared" si="102"/>
        <v>0</v>
      </c>
      <c r="BO75" s="215">
        <v>0</v>
      </c>
      <c r="BP75" s="216">
        <v>0</v>
      </c>
      <c r="BQ75" s="217">
        <f t="shared" si="99"/>
        <v>0</v>
      </c>
      <c r="BR75" s="215">
        <v>0</v>
      </c>
      <c r="BS75" s="216">
        <v>0</v>
      </c>
      <c r="BT75" s="217">
        <f t="shared" si="100"/>
        <v>0</v>
      </c>
      <c r="BU75" s="215">
        <v>0</v>
      </c>
      <c r="BV75" s="216">
        <v>0</v>
      </c>
      <c r="BW75" s="113"/>
    </row>
    <row r="76" spans="1:75" ht="15" customHeight="1">
      <c r="C76" s="111"/>
      <c r="BN76" s="259"/>
      <c r="BW76" s="113"/>
    </row>
    <row r="77" spans="1:75" ht="15" customHeight="1">
      <c r="B77" s="303" t="s">
        <v>209</v>
      </c>
      <c r="C77" s="303"/>
      <c r="D77" s="303"/>
      <c r="E77" s="303"/>
      <c r="F77" s="303"/>
      <c r="G77" s="303"/>
      <c r="H77" s="303"/>
      <c r="BW77" s="113"/>
    </row>
    <row r="78" spans="1:75">
      <c r="C78" s="112"/>
    </row>
    <row r="79" spans="1:75">
      <c r="C79" s="111"/>
      <c r="D79" s="111"/>
      <c r="E79" s="111"/>
    </row>
    <row r="81" spans="3:8">
      <c r="C81" s="111"/>
    </row>
    <row r="84" spans="3:8">
      <c r="H84" s="3"/>
    </row>
    <row r="86" spans="3:8">
      <c r="G86" s="3"/>
    </row>
  </sheetData>
  <mergeCells count="26"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201"/>
  <sheetViews>
    <sheetView zoomScale="115" zoomScaleNormal="115" workbookViewId="0">
      <pane xSplit="2" ySplit="6" topLeftCell="C43" activePane="bottomRight" state="frozen"/>
      <selection pane="topRight" activeCell="C1" sqref="C1"/>
      <selection pane="bottomLeft" activeCell="A7" sqref="A7"/>
      <selection pane="bottomRight" activeCell="E17" sqref="E17"/>
    </sheetView>
  </sheetViews>
  <sheetFormatPr defaultColWidth="9.875" defaultRowHeight="12"/>
  <cols>
    <col min="1" max="1" width="2" style="75" customWidth="1"/>
    <col min="2" max="2" width="9.875" style="75" customWidth="1"/>
    <col min="3" max="5" width="11.75" style="75" bestFit="1" customWidth="1"/>
    <col min="6" max="12" width="10.75" style="75" bestFit="1" customWidth="1"/>
    <col min="13" max="14" width="8.75" style="75" bestFit="1" customWidth="1"/>
    <col min="15" max="15" width="10.75" style="75" bestFit="1" customWidth="1"/>
    <col min="16" max="17" width="8.75" style="75" bestFit="1" customWidth="1"/>
    <col min="18" max="21" width="10.75" style="75" bestFit="1" customWidth="1"/>
    <col min="22" max="23" width="8.75" style="75" bestFit="1" customWidth="1"/>
    <col min="24" max="24" width="10.75" style="75" bestFit="1" customWidth="1"/>
    <col min="25" max="26" width="8.75" style="75" bestFit="1" customWidth="1"/>
    <col min="27" max="27" width="10.75" style="75" bestFit="1" customWidth="1"/>
    <col min="28" max="32" width="8.75" style="75" bestFit="1" customWidth="1"/>
    <col min="33" max="35" width="10.75" style="75" bestFit="1" customWidth="1"/>
    <col min="36" max="45" width="8.75" style="75" bestFit="1" customWidth="1"/>
    <col min="46" max="47" width="7.75" style="75" bestFit="1" customWidth="1"/>
    <col min="48" max="59" width="8.75" style="75" bestFit="1" customWidth="1"/>
    <col min="60" max="60" width="9.875" style="75" customWidth="1"/>
    <col min="61" max="72" width="8.75" style="75" bestFit="1" customWidth="1"/>
    <col min="73" max="74" width="7.75" style="75" bestFit="1" customWidth="1"/>
    <col min="75" max="249" width="9" style="75" customWidth="1"/>
    <col min="250" max="250" width="2" style="75" customWidth="1"/>
    <col min="251" max="251" width="9.875" style="75" customWidth="1"/>
    <col min="252" max="252" width="12.625" style="75" bestFit="1" customWidth="1"/>
    <col min="253" max="254" width="11.375" style="75" bestFit="1" customWidth="1"/>
    <col min="255" max="16384" width="9.875" style="75"/>
  </cols>
  <sheetData>
    <row r="1" spans="2:74" ht="4.5" customHeight="1"/>
    <row r="2" spans="2:74" ht="19.5" customHeight="1">
      <c r="B2" s="123" t="s">
        <v>252</v>
      </c>
      <c r="G2" s="6"/>
    </row>
    <row r="3" spans="2:74" ht="9.6" customHeight="1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>
      <c r="B4" s="77" t="s">
        <v>96</v>
      </c>
      <c r="C4" s="56"/>
      <c r="D4" s="57"/>
      <c r="E4" s="56"/>
      <c r="F4" s="70"/>
      <c r="G4" s="70"/>
      <c r="H4" s="71"/>
      <c r="I4" s="71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1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1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</row>
    <row r="5" spans="2:74" s="2" customFormat="1" ht="19.5" customHeight="1">
      <c r="B5" s="309" t="s">
        <v>97</v>
      </c>
      <c r="C5" s="311" t="s">
        <v>159</v>
      </c>
      <c r="D5" s="312"/>
      <c r="E5" s="313"/>
      <c r="F5" s="307" t="s">
        <v>136</v>
      </c>
      <c r="G5" s="307"/>
      <c r="H5" s="308"/>
      <c r="I5" s="307" t="s">
        <v>137</v>
      </c>
      <c r="J5" s="307"/>
      <c r="K5" s="308"/>
      <c r="L5" s="307" t="s">
        <v>138</v>
      </c>
      <c r="M5" s="307"/>
      <c r="N5" s="308"/>
      <c r="O5" s="307" t="s">
        <v>139</v>
      </c>
      <c r="P5" s="307"/>
      <c r="Q5" s="308"/>
      <c r="R5" s="307" t="s">
        <v>140</v>
      </c>
      <c r="S5" s="307"/>
      <c r="T5" s="308"/>
      <c r="U5" s="307" t="s">
        <v>141</v>
      </c>
      <c r="V5" s="307"/>
      <c r="W5" s="308"/>
      <c r="X5" s="307" t="s">
        <v>142</v>
      </c>
      <c r="Y5" s="307"/>
      <c r="Z5" s="308"/>
      <c r="AA5" s="307" t="s">
        <v>143</v>
      </c>
      <c r="AB5" s="307"/>
      <c r="AC5" s="308"/>
      <c r="AD5" s="307" t="s">
        <v>144</v>
      </c>
      <c r="AE5" s="307"/>
      <c r="AF5" s="308"/>
      <c r="AG5" s="307" t="s">
        <v>145</v>
      </c>
      <c r="AH5" s="307"/>
      <c r="AI5" s="308"/>
      <c r="AJ5" s="307" t="s">
        <v>146</v>
      </c>
      <c r="AK5" s="307"/>
      <c r="AL5" s="308"/>
      <c r="AM5" s="307" t="s">
        <v>147</v>
      </c>
      <c r="AN5" s="307"/>
      <c r="AO5" s="308"/>
      <c r="AP5" s="307" t="s">
        <v>148</v>
      </c>
      <c r="AQ5" s="307"/>
      <c r="AR5" s="308"/>
      <c r="AS5" s="307" t="s">
        <v>149</v>
      </c>
      <c r="AT5" s="307"/>
      <c r="AU5" s="308"/>
      <c r="AV5" s="307" t="s">
        <v>150</v>
      </c>
      <c r="AW5" s="307"/>
      <c r="AX5" s="308"/>
      <c r="AY5" s="307" t="s">
        <v>151</v>
      </c>
      <c r="AZ5" s="307"/>
      <c r="BA5" s="308"/>
      <c r="BB5" s="307" t="s">
        <v>152</v>
      </c>
      <c r="BC5" s="307"/>
      <c r="BD5" s="308"/>
      <c r="BE5" s="307" t="s">
        <v>153</v>
      </c>
      <c r="BF5" s="307"/>
      <c r="BG5" s="308"/>
      <c r="BH5" s="307" t="s">
        <v>154</v>
      </c>
      <c r="BI5" s="307"/>
      <c r="BJ5" s="308"/>
      <c r="BK5" s="307" t="s">
        <v>155</v>
      </c>
      <c r="BL5" s="307"/>
      <c r="BM5" s="308"/>
      <c r="BN5" s="307" t="s">
        <v>156</v>
      </c>
      <c r="BO5" s="307"/>
      <c r="BP5" s="308"/>
      <c r="BQ5" s="307" t="s">
        <v>157</v>
      </c>
      <c r="BR5" s="307"/>
      <c r="BS5" s="308"/>
      <c r="BT5" s="314" t="s">
        <v>158</v>
      </c>
      <c r="BU5" s="307"/>
      <c r="BV5" s="308"/>
    </row>
    <row r="6" spans="2:74" s="2" customFormat="1" ht="19.5" customHeight="1">
      <c r="B6" s="310"/>
      <c r="C6" s="89" t="s">
        <v>98</v>
      </c>
      <c r="D6" s="58" t="s">
        <v>0</v>
      </c>
      <c r="E6" s="58" t="s">
        <v>1</v>
      </c>
      <c r="F6" s="89" t="s">
        <v>99</v>
      </c>
      <c r="G6" s="58" t="s">
        <v>0</v>
      </c>
      <c r="H6" s="58" t="s">
        <v>1</v>
      </c>
      <c r="I6" s="89" t="s">
        <v>99</v>
      </c>
      <c r="J6" s="58" t="s">
        <v>0</v>
      </c>
      <c r="K6" s="58" t="s">
        <v>1</v>
      </c>
      <c r="L6" s="89" t="s">
        <v>99</v>
      </c>
      <c r="M6" s="58" t="s">
        <v>0</v>
      </c>
      <c r="N6" s="58" t="s">
        <v>1</v>
      </c>
      <c r="O6" s="89" t="s">
        <v>99</v>
      </c>
      <c r="P6" s="58" t="s">
        <v>0</v>
      </c>
      <c r="Q6" s="58" t="s">
        <v>1</v>
      </c>
      <c r="R6" s="89" t="s">
        <v>99</v>
      </c>
      <c r="S6" s="58" t="s">
        <v>0</v>
      </c>
      <c r="T6" s="58" t="s">
        <v>1</v>
      </c>
      <c r="U6" s="89" t="s">
        <v>99</v>
      </c>
      <c r="V6" s="58" t="s">
        <v>0</v>
      </c>
      <c r="W6" s="58" t="s">
        <v>1</v>
      </c>
      <c r="X6" s="89" t="s">
        <v>99</v>
      </c>
      <c r="Y6" s="58" t="s">
        <v>0</v>
      </c>
      <c r="Z6" s="58" t="s">
        <v>1</v>
      </c>
      <c r="AA6" s="89" t="s">
        <v>99</v>
      </c>
      <c r="AB6" s="58" t="s">
        <v>0</v>
      </c>
      <c r="AC6" s="58" t="s">
        <v>1</v>
      </c>
      <c r="AD6" s="89" t="s">
        <v>99</v>
      </c>
      <c r="AE6" s="58" t="s">
        <v>0</v>
      </c>
      <c r="AF6" s="58" t="s">
        <v>1</v>
      </c>
      <c r="AG6" s="89" t="s">
        <v>99</v>
      </c>
      <c r="AH6" s="58" t="s">
        <v>0</v>
      </c>
      <c r="AI6" s="58" t="s">
        <v>1</v>
      </c>
      <c r="AJ6" s="89" t="s">
        <v>99</v>
      </c>
      <c r="AK6" s="58" t="s">
        <v>0</v>
      </c>
      <c r="AL6" s="58" t="s">
        <v>1</v>
      </c>
      <c r="AM6" s="89" t="s">
        <v>99</v>
      </c>
      <c r="AN6" s="58" t="s">
        <v>0</v>
      </c>
      <c r="AO6" s="58" t="s">
        <v>1</v>
      </c>
      <c r="AP6" s="89" t="s">
        <v>99</v>
      </c>
      <c r="AQ6" s="58" t="s">
        <v>0</v>
      </c>
      <c r="AR6" s="58" t="s">
        <v>1</v>
      </c>
      <c r="AS6" s="89" t="s">
        <v>99</v>
      </c>
      <c r="AT6" s="58" t="s">
        <v>0</v>
      </c>
      <c r="AU6" s="58" t="s">
        <v>1</v>
      </c>
      <c r="AV6" s="89" t="s">
        <v>99</v>
      </c>
      <c r="AW6" s="58" t="s">
        <v>0</v>
      </c>
      <c r="AX6" s="58" t="s">
        <v>1</v>
      </c>
      <c r="AY6" s="89" t="s">
        <v>99</v>
      </c>
      <c r="AZ6" s="58" t="s">
        <v>0</v>
      </c>
      <c r="BA6" s="58" t="s">
        <v>1</v>
      </c>
      <c r="BB6" s="89" t="s">
        <v>99</v>
      </c>
      <c r="BC6" s="58" t="s">
        <v>0</v>
      </c>
      <c r="BD6" s="58" t="s">
        <v>1</v>
      </c>
      <c r="BE6" s="89" t="s">
        <v>99</v>
      </c>
      <c r="BF6" s="58" t="s">
        <v>0</v>
      </c>
      <c r="BG6" s="58" t="s">
        <v>1</v>
      </c>
      <c r="BH6" s="89" t="s">
        <v>99</v>
      </c>
      <c r="BI6" s="58" t="s">
        <v>0</v>
      </c>
      <c r="BJ6" s="58" t="s">
        <v>1</v>
      </c>
      <c r="BK6" s="89" t="s">
        <v>99</v>
      </c>
      <c r="BL6" s="58" t="s">
        <v>0</v>
      </c>
      <c r="BM6" s="58" t="s">
        <v>1</v>
      </c>
      <c r="BN6" s="89" t="s">
        <v>99</v>
      </c>
      <c r="BO6" s="58" t="s">
        <v>0</v>
      </c>
      <c r="BP6" s="58" t="s">
        <v>1</v>
      </c>
      <c r="BQ6" s="89" t="s">
        <v>99</v>
      </c>
      <c r="BR6" s="58" t="s">
        <v>0</v>
      </c>
      <c r="BS6" s="58" t="s">
        <v>1</v>
      </c>
      <c r="BT6" s="58" t="s">
        <v>99</v>
      </c>
      <c r="BU6" s="58" t="s">
        <v>0</v>
      </c>
      <c r="BV6" s="58" t="s">
        <v>1</v>
      </c>
    </row>
    <row r="7" spans="2:74" s="8" customFormat="1" ht="15" customHeight="1">
      <c r="B7" s="65" t="s">
        <v>95</v>
      </c>
      <c r="C7" s="218">
        <f>C8+C14+C20+C26+C32+C38+C44+C50+C56+C62+C68+C74+C80+C86+C92+C98+C104+C110+C116+C122+C140+C128+C134</f>
        <v>2677762</v>
      </c>
      <c r="D7" s="218">
        <f>D8+D14+D20+D26+D32+D38+D44+D50+D56+D62+D68+D74+D80+D86+D92+D98+D104+D110+D116+D122+D140+D128+D134</f>
        <v>1346701</v>
      </c>
      <c r="E7" s="219">
        <f t="shared" ref="E7:AH7" si="0">E8+E14+E20+E26+E32+E38+E44+E50+E56+E62+E68+E74+E80+E86+E92+E98+E104+E110+E116+E122+E140+E128+E134</f>
        <v>1331061</v>
      </c>
      <c r="F7" s="220">
        <f>F8+F14+F20+F26+F32+F38+F44+F50+F56+F62+F68+F74+F80+F86+F92+F98+F104+F110+F116+F122+F140+F128+F134</f>
        <v>510609</v>
      </c>
      <c r="G7" s="219">
        <f t="shared" si="0"/>
        <v>258001</v>
      </c>
      <c r="H7" s="219">
        <f t="shared" si="0"/>
        <v>252608</v>
      </c>
      <c r="I7" s="220">
        <f t="shared" si="0"/>
        <v>257138</v>
      </c>
      <c r="J7" s="218">
        <f t="shared" si="0"/>
        <v>128921</v>
      </c>
      <c r="K7" s="219">
        <f t="shared" si="0"/>
        <v>128217</v>
      </c>
      <c r="L7" s="220">
        <f t="shared" si="0"/>
        <v>141577</v>
      </c>
      <c r="M7" s="218">
        <f t="shared" si="0"/>
        <v>70895</v>
      </c>
      <c r="N7" s="219">
        <f t="shared" si="0"/>
        <v>70682</v>
      </c>
      <c r="O7" s="220">
        <f t="shared" si="0"/>
        <v>161927</v>
      </c>
      <c r="P7" s="218">
        <f>P8+P14+P20+P26+P32+P38+P44+P50+P56+P62+P68+P74+P80+P86+P92+P98+P104+P110+P116+P122+P140+P128+P134</f>
        <v>80001</v>
      </c>
      <c r="Q7" s="219">
        <f>Q8+Q14+Q20+Q26+Q32+Q38+Q44+Q50+Q56+Q62+Q68+Q74+Q80+Q86+Q92+Q98+Q104+Q110+Q116+Q122+Q140+Q128+Q134</f>
        <v>81926</v>
      </c>
      <c r="R7" s="220">
        <f>R8+R14+R20+R26+R32+R38+R44+R50+R56+R62+R68+R74+R80+R86+R92+R98+R104+R110+R116+R122+R140+R128+R134</f>
        <v>421783</v>
      </c>
      <c r="S7" s="218">
        <f t="shared" si="0"/>
        <v>215977</v>
      </c>
      <c r="T7" s="219">
        <f t="shared" si="0"/>
        <v>205806</v>
      </c>
      <c r="U7" s="220">
        <f t="shared" si="0"/>
        <v>107211</v>
      </c>
      <c r="V7" s="218">
        <f>V8+V14+V20+V26+V32+V38+V44+V50+V56+V62+V68+V74+V80+V86+V92+V98+V104+V110+V116+V122+V140+V128+V134</f>
        <v>53112</v>
      </c>
      <c r="W7" s="219">
        <f t="shared" si="0"/>
        <v>54099</v>
      </c>
      <c r="X7" s="220">
        <f t="shared" si="0"/>
        <v>100327</v>
      </c>
      <c r="Y7" s="218">
        <f t="shared" si="0"/>
        <v>50778</v>
      </c>
      <c r="Z7" s="219">
        <f t="shared" si="0"/>
        <v>49549</v>
      </c>
      <c r="AA7" s="220">
        <f t="shared" si="0"/>
        <v>100067</v>
      </c>
      <c r="AB7" s="218">
        <f t="shared" si="0"/>
        <v>48922</v>
      </c>
      <c r="AC7" s="219">
        <f t="shared" si="0"/>
        <v>51145</v>
      </c>
      <c r="AD7" s="220">
        <f t="shared" si="0"/>
        <v>72285</v>
      </c>
      <c r="AE7" s="218">
        <f t="shared" si="0"/>
        <v>35384</v>
      </c>
      <c r="AF7" s="219">
        <f t="shared" si="0"/>
        <v>36901</v>
      </c>
      <c r="AG7" s="220">
        <f t="shared" si="0"/>
        <v>260427</v>
      </c>
      <c r="AH7" s="218">
        <f t="shared" si="0"/>
        <v>131185</v>
      </c>
      <c r="AI7" s="219">
        <f t="shared" ref="AI7:BN7" si="1">AI8+AI14+AI20+AI26+AI32+AI38+AI44+AI50+AI56+AI62+AI68+AI74+AI80+AI86+AI92+AI98+AI104+AI110+AI116+AI122+AI140+AI128+AI134</f>
        <v>129242</v>
      </c>
      <c r="AJ7" s="220">
        <f t="shared" si="1"/>
        <v>24057</v>
      </c>
      <c r="AK7" s="218">
        <f t="shared" si="1"/>
        <v>12232</v>
      </c>
      <c r="AL7" s="219">
        <f t="shared" si="1"/>
        <v>11825</v>
      </c>
      <c r="AM7" s="220">
        <f t="shared" si="1"/>
        <v>53013</v>
      </c>
      <c r="AN7" s="218">
        <f t="shared" si="1"/>
        <v>25844</v>
      </c>
      <c r="AO7" s="219">
        <f t="shared" si="1"/>
        <v>27169</v>
      </c>
      <c r="AP7" s="220">
        <f t="shared" si="1"/>
        <v>25772</v>
      </c>
      <c r="AQ7" s="218">
        <f t="shared" si="1"/>
        <v>12788</v>
      </c>
      <c r="AR7" s="219">
        <f t="shared" si="1"/>
        <v>12984</v>
      </c>
      <c r="AS7" s="220">
        <f t="shared" si="1"/>
        <v>17399</v>
      </c>
      <c r="AT7" s="218">
        <f t="shared" si="1"/>
        <v>8592</v>
      </c>
      <c r="AU7" s="219">
        <f t="shared" si="1"/>
        <v>8807</v>
      </c>
      <c r="AV7" s="220">
        <f t="shared" si="1"/>
        <v>38215</v>
      </c>
      <c r="AW7" s="218">
        <f t="shared" si="1"/>
        <v>18178</v>
      </c>
      <c r="AX7" s="219">
        <f t="shared" si="1"/>
        <v>20037</v>
      </c>
      <c r="AY7" s="220">
        <f t="shared" si="1"/>
        <v>43004</v>
      </c>
      <c r="AZ7" s="218">
        <f t="shared" si="1"/>
        <v>21086</v>
      </c>
      <c r="BA7" s="219">
        <f t="shared" si="1"/>
        <v>21918</v>
      </c>
      <c r="BB7" s="220">
        <f t="shared" si="1"/>
        <v>33113</v>
      </c>
      <c r="BC7" s="218">
        <f t="shared" si="1"/>
        <v>16886</v>
      </c>
      <c r="BD7" s="219">
        <f t="shared" si="1"/>
        <v>16227</v>
      </c>
      <c r="BE7" s="220">
        <f t="shared" si="1"/>
        <v>44542</v>
      </c>
      <c r="BF7" s="218">
        <f t="shared" si="1"/>
        <v>22937</v>
      </c>
      <c r="BG7" s="219">
        <f t="shared" si="1"/>
        <v>21605</v>
      </c>
      <c r="BH7" s="220">
        <f t="shared" si="1"/>
        <v>119278</v>
      </c>
      <c r="BI7" s="218">
        <f t="shared" si="1"/>
        <v>62113</v>
      </c>
      <c r="BJ7" s="219">
        <f t="shared" si="1"/>
        <v>57165</v>
      </c>
      <c r="BK7" s="220">
        <f t="shared" si="1"/>
        <v>52882</v>
      </c>
      <c r="BL7" s="218">
        <f t="shared" si="1"/>
        <v>25973</v>
      </c>
      <c r="BM7" s="219">
        <f t="shared" si="1"/>
        <v>26909</v>
      </c>
      <c r="BN7" s="220">
        <f t="shared" si="1"/>
        <v>33014</v>
      </c>
      <c r="BO7" s="219">
        <f>BO8+BO14+BO20+BO26+BO32+BO38+BO44+BO50+BO56+BO62+BO68+BO74+BO80+BO86+BO92+BO98+BO104+BO110+BO116+BO122+BO140+BO128+BO134</f>
        <v>16464</v>
      </c>
      <c r="BP7" s="219">
        <f t="shared" ref="BP7:BV7" si="2">BP8+BP14+BP20+BP26+BP32+BP38+BP44+BP50+BP56+BP62+BP68+BP74+BP80+BP86+BP92+BP98+BP104+BP110+BP116+BP122+BP140+BP128+BP134</f>
        <v>16550</v>
      </c>
      <c r="BQ7" s="220">
        <f t="shared" si="2"/>
        <v>50164</v>
      </c>
      <c r="BR7" s="218">
        <f t="shared" si="2"/>
        <v>25036</v>
      </c>
      <c r="BS7" s="219">
        <f t="shared" si="2"/>
        <v>25128</v>
      </c>
      <c r="BT7" s="220">
        <f t="shared" si="2"/>
        <v>9958</v>
      </c>
      <c r="BU7" s="218">
        <f t="shared" si="2"/>
        <v>5396</v>
      </c>
      <c r="BV7" s="219">
        <f t="shared" si="2"/>
        <v>4562</v>
      </c>
    </row>
    <row r="8" spans="2:74" s="76" customFormat="1" ht="15" customHeight="1">
      <c r="B8" s="59" t="s">
        <v>2</v>
      </c>
      <c r="C8" s="191">
        <f>D8+E8</f>
        <v>97994</v>
      </c>
      <c r="D8" s="191">
        <f>SUM(D9:D13)</f>
        <v>50542</v>
      </c>
      <c r="E8" s="192">
        <f t="shared" ref="E8:AI8" si="3">SUM(E9:E13)</f>
        <v>47452</v>
      </c>
      <c r="F8" s="221">
        <f t="shared" si="3"/>
        <v>20057</v>
      </c>
      <c r="G8" s="203">
        <f>SUM(G9:G13)</f>
        <v>10453</v>
      </c>
      <c r="H8" s="203">
        <f t="shared" si="3"/>
        <v>9604</v>
      </c>
      <c r="I8" s="221">
        <f t="shared" si="3"/>
        <v>8002</v>
      </c>
      <c r="J8" s="203">
        <f t="shared" si="3"/>
        <v>4088</v>
      </c>
      <c r="K8" s="203">
        <f t="shared" si="3"/>
        <v>3914</v>
      </c>
      <c r="L8" s="221">
        <f t="shared" si="3"/>
        <v>5476</v>
      </c>
      <c r="M8" s="203">
        <f t="shared" si="3"/>
        <v>2799</v>
      </c>
      <c r="N8" s="203">
        <f t="shared" si="3"/>
        <v>2677</v>
      </c>
      <c r="O8" s="221">
        <f t="shared" si="3"/>
        <v>5596</v>
      </c>
      <c r="P8" s="203">
        <f>SUM(P9:P13)</f>
        <v>2902</v>
      </c>
      <c r="Q8" s="203">
        <f t="shared" si="3"/>
        <v>2694</v>
      </c>
      <c r="R8" s="221">
        <f t="shared" si="3"/>
        <v>21353</v>
      </c>
      <c r="S8" s="203">
        <f t="shared" si="3"/>
        <v>10984</v>
      </c>
      <c r="T8" s="203">
        <f t="shared" si="3"/>
        <v>10369</v>
      </c>
      <c r="U8" s="221">
        <f t="shared" si="3"/>
        <v>3036</v>
      </c>
      <c r="V8" s="203">
        <f t="shared" si="3"/>
        <v>1585</v>
      </c>
      <c r="W8" s="203">
        <f t="shared" si="3"/>
        <v>1451</v>
      </c>
      <c r="X8" s="221">
        <f t="shared" si="3"/>
        <v>2859</v>
      </c>
      <c r="Y8" s="203">
        <f t="shared" si="3"/>
        <v>1455</v>
      </c>
      <c r="Z8" s="203">
        <f t="shared" si="3"/>
        <v>1404</v>
      </c>
      <c r="AA8" s="221">
        <f t="shared" si="3"/>
        <v>2570</v>
      </c>
      <c r="AB8" s="203">
        <f t="shared" si="3"/>
        <v>1350</v>
      </c>
      <c r="AC8" s="203">
        <f t="shared" si="3"/>
        <v>1220</v>
      </c>
      <c r="AD8" s="221">
        <f t="shared" si="3"/>
        <v>1935</v>
      </c>
      <c r="AE8" s="203">
        <f t="shared" si="3"/>
        <v>997</v>
      </c>
      <c r="AF8" s="203">
        <v>938</v>
      </c>
      <c r="AG8" s="221">
        <f t="shared" si="3"/>
        <v>10903</v>
      </c>
      <c r="AH8" s="203">
        <f t="shared" si="3"/>
        <v>5516</v>
      </c>
      <c r="AI8" s="203">
        <f t="shared" si="3"/>
        <v>5387</v>
      </c>
      <c r="AJ8" s="221">
        <f t="shared" ref="AJ8:BN8" si="4">SUM(AJ9:AJ13)</f>
        <v>391</v>
      </c>
      <c r="AK8" s="203">
        <f t="shared" si="4"/>
        <v>214</v>
      </c>
      <c r="AL8" s="203">
        <f t="shared" si="4"/>
        <v>177</v>
      </c>
      <c r="AM8" s="221">
        <f t="shared" si="4"/>
        <v>1043</v>
      </c>
      <c r="AN8" s="203">
        <f t="shared" si="4"/>
        <v>546</v>
      </c>
      <c r="AO8" s="203">
        <f t="shared" si="4"/>
        <v>497</v>
      </c>
      <c r="AP8" s="221">
        <f t="shared" si="4"/>
        <v>559</v>
      </c>
      <c r="AQ8" s="203">
        <f t="shared" si="4"/>
        <v>281</v>
      </c>
      <c r="AR8" s="203">
        <f t="shared" si="4"/>
        <v>278</v>
      </c>
      <c r="AS8" s="221">
        <f t="shared" si="4"/>
        <v>428</v>
      </c>
      <c r="AT8" s="203">
        <f t="shared" si="4"/>
        <v>224</v>
      </c>
      <c r="AU8" s="203">
        <f t="shared" si="4"/>
        <v>204</v>
      </c>
      <c r="AV8" s="221">
        <f t="shared" si="4"/>
        <v>933</v>
      </c>
      <c r="AW8" s="203">
        <f t="shared" si="4"/>
        <v>461</v>
      </c>
      <c r="AX8" s="203">
        <f t="shared" si="4"/>
        <v>472</v>
      </c>
      <c r="AY8" s="221">
        <f t="shared" si="4"/>
        <v>752</v>
      </c>
      <c r="AZ8" s="203">
        <f t="shared" si="4"/>
        <v>386</v>
      </c>
      <c r="BA8" s="203">
        <f t="shared" si="4"/>
        <v>366</v>
      </c>
      <c r="BB8" s="221">
        <f t="shared" si="4"/>
        <v>924</v>
      </c>
      <c r="BC8" s="203">
        <f t="shared" si="4"/>
        <v>477</v>
      </c>
      <c r="BD8" s="203">
        <f t="shared" si="4"/>
        <v>447</v>
      </c>
      <c r="BE8" s="221">
        <f t="shared" si="4"/>
        <v>1191</v>
      </c>
      <c r="BF8" s="203">
        <f t="shared" si="4"/>
        <v>613</v>
      </c>
      <c r="BG8" s="203">
        <f t="shared" si="4"/>
        <v>578</v>
      </c>
      <c r="BH8" s="221">
        <f t="shared" si="4"/>
        <v>5371</v>
      </c>
      <c r="BI8" s="203">
        <f t="shared" si="4"/>
        <v>2852</v>
      </c>
      <c r="BJ8" s="203">
        <f t="shared" si="4"/>
        <v>2519</v>
      </c>
      <c r="BK8" s="221">
        <f t="shared" si="4"/>
        <v>2021</v>
      </c>
      <c r="BL8" s="203">
        <f t="shared" si="4"/>
        <v>1021</v>
      </c>
      <c r="BM8" s="203">
        <f t="shared" si="4"/>
        <v>1000</v>
      </c>
      <c r="BN8" s="221">
        <f t="shared" si="4"/>
        <v>865</v>
      </c>
      <c r="BO8" s="203">
        <f>SUM(BO9:BO13)</f>
        <v>464</v>
      </c>
      <c r="BP8" s="203">
        <f t="shared" ref="BP8:BV8" si="5">SUM(BP9:BP13)</f>
        <v>401</v>
      </c>
      <c r="BQ8" s="221">
        <f t="shared" si="5"/>
        <v>1513</v>
      </c>
      <c r="BR8" s="203">
        <f t="shared" si="5"/>
        <v>761</v>
      </c>
      <c r="BS8" s="203">
        <f t="shared" si="5"/>
        <v>752</v>
      </c>
      <c r="BT8" s="221">
        <f t="shared" si="5"/>
        <v>216</v>
      </c>
      <c r="BU8" s="203">
        <f t="shared" si="5"/>
        <v>113</v>
      </c>
      <c r="BV8" s="193">
        <f t="shared" si="5"/>
        <v>103</v>
      </c>
    </row>
    <row r="9" spans="2:74" s="76" customFormat="1" ht="15" customHeight="1">
      <c r="B9" s="150">
        <v>0</v>
      </c>
      <c r="C9" s="222">
        <f>D9+E9</f>
        <v>15738</v>
      </c>
      <c r="D9" s="223">
        <f>G9+J9+M9+P9+S9+V9+Y9+AB9+AE9+AH9+AK9+AN9+AQ9+AT9+AW9+AZ9+BC9+BF9+BL9+BO9+BR9+BU9+BI9</f>
        <v>8204</v>
      </c>
      <c r="E9" s="223">
        <f>H9+K9+N9+Q9+T9+W9+Z9+AC9+AF9+AI9+AL9+AO9+AR9+AU9+AX9+BA9+BD9+BG9+BM9+BP9+BS9+BV9+BJ9</f>
        <v>7534</v>
      </c>
      <c r="F9" s="224">
        <f>G9+H9</f>
        <v>3036</v>
      </c>
      <c r="G9" s="225">
        <v>1624</v>
      </c>
      <c r="H9" s="225">
        <v>1412</v>
      </c>
      <c r="I9" s="224">
        <f>J9+K9</f>
        <v>1223</v>
      </c>
      <c r="J9" s="225">
        <v>632</v>
      </c>
      <c r="K9" s="225">
        <v>591</v>
      </c>
      <c r="L9" s="224">
        <f>M9+N9</f>
        <v>970</v>
      </c>
      <c r="M9" s="225">
        <v>521</v>
      </c>
      <c r="N9" s="225">
        <v>449</v>
      </c>
      <c r="O9" s="224">
        <f>P9+Q9</f>
        <v>939</v>
      </c>
      <c r="P9" s="225">
        <v>501</v>
      </c>
      <c r="Q9" s="225">
        <v>438</v>
      </c>
      <c r="R9" s="224">
        <f>S9+T9</f>
        <v>3307</v>
      </c>
      <c r="S9" s="225">
        <v>1717</v>
      </c>
      <c r="T9" s="225">
        <v>1590</v>
      </c>
      <c r="U9" s="224">
        <f>V9+W9</f>
        <v>484</v>
      </c>
      <c r="V9" s="225">
        <v>258</v>
      </c>
      <c r="W9" s="225">
        <v>226</v>
      </c>
      <c r="X9" s="224">
        <f>Y9+Z9</f>
        <v>483</v>
      </c>
      <c r="Y9" s="225">
        <v>237</v>
      </c>
      <c r="Z9" s="225">
        <v>246</v>
      </c>
      <c r="AA9" s="224">
        <f>AB9+AC9</f>
        <v>462</v>
      </c>
      <c r="AB9" s="225">
        <v>250</v>
      </c>
      <c r="AC9" s="225">
        <v>212</v>
      </c>
      <c r="AD9" s="224">
        <f>AE9+AF9</f>
        <v>309</v>
      </c>
      <c r="AE9" s="225">
        <v>160</v>
      </c>
      <c r="AF9" s="225">
        <v>149</v>
      </c>
      <c r="AG9" s="224">
        <f>AH9+AI9</f>
        <v>1771</v>
      </c>
      <c r="AH9" s="225">
        <v>894</v>
      </c>
      <c r="AI9" s="225">
        <v>877</v>
      </c>
      <c r="AJ9" s="224">
        <f>AK9+AL9</f>
        <v>75</v>
      </c>
      <c r="AK9" s="225">
        <v>43</v>
      </c>
      <c r="AL9" s="225">
        <v>32</v>
      </c>
      <c r="AM9" s="224">
        <f>AN9+AO9</f>
        <v>213</v>
      </c>
      <c r="AN9" s="225">
        <v>105</v>
      </c>
      <c r="AO9" s="225">
        <v>108</v>
      </c>
      <c r="AP9" s="224">
        <f>AQ9+AR9</f>
        <v>90</v>
      </c>
      <c r="AQ9" s="225">
        <v>47</v>
      </c>
      <c r="AR9" s="225">
        <v>43</v>
      </c>
      <c r="AS9" s="224">
        <f t="shared" ref="AS9:AS13" si="6">AT9+AU9</f>
        <v>69</v>
      </c>
      <c r="AT9" s="225">
        <v>43</v>
      </c>
      <c r="AU9" s="225">
        <v>26</v>
      </c>
      <c r="AV9" s="224">
        <f t="shared" ref="AV9:AV13" si="7">AW9+AX9</f>
        <v>153</v>
      </c>
      <c r="AW9" s="225">
        <v>69</v>
      </c>
      <c r="AX9" s="225">
        <v>84</v>
      </c>
      <c r="AY9" s="224">
        <f t="shared" ref="AY9:AY13" si="8">AZ9+BA9</f>
        <v>138</v>
      </c>
      <c r="AZ9" s="225">
        <v>72</v>
      </c>
      <c r="BA9" s="225">
        <v>66</v>
      </c>
      <c r="BB9" s="224">
        <f t="shared" ref="BB9:BB13" si="9">BC9+BD9</f>
        <v>143</v>
      </c>
      <c r="BC9" s="225">
        <v>77</v>
      </c>
      <c r="BD9" s="225">
        <v>66</v>
      </c>
      <c r="BE9" s="224">
        <f t="shared" ref="BE9:BE13" si="10">BF9+BG9</f>
        <v>263</v>
      </c>
      <c r="BF9" s="225">
        <v>122</v>
      </c>
      <c r="BG9" s="225">
        <v>141</v>
      </c>
      <c r="BH9" s="224">
        <f t="shared" ref="BH9:BH13" si="11">BI9+BJ9</f>
        <v>880</v>
      </c>
      <c r="BI9" s="225">
        <v>459</v>
      </c>
      <c r="BJ9" s="225">
        <v>421</v>
      </c>
      <c r="BK9" s="224">
        <f t="shared" ref="BK9:BK13" si="12">BL9+BM9</f>
        <v>334</v>
      </c>
      <c r="BL9" s="225">
        <v>156</v>
      </c>
      <c r="BM9" s="225">
        <v>178</v>
      </c>
      <c r="BN9" s="224">
        <f t="shared" ref="BN9:BN13" si="13">BO9+BP9</f>
        <v>144</v>
      </c>
      <c r="BO9" s="225">
        <v>75</v>
      </c>
      <c r="BP9" s="225">
        <v>69</v>
      </c>
      <c r="BQ9" s="224">
        <f t="shared" ref="BQ9:BQ13" si="14">BR9+BS9</f>
        <v>221</v>
      </c>
      <c r="BR9" s="225">
        <v>126</v>
      </c>
      <c r="BS9" s="225">
        <v>95</v>
      </c>
      <c r="BT9" s="224">
        <f t="shared" ref="BT9:BT13" si="15">BU9+BV9</f>
        <v>31</v>
      </c>
      <c r="BU9" s="225">
        <v>16</v>
      </c>
      <c r="BV9" s="226">
        <v>15</v>
      </c>
    </row>
    <row r="10" spans="2:74" s="76" customFormat="1" ht="15" customHeight="1">
      <c r="B10" s="150">
        <v>1</v>
      </c>
      <c r="C10" s="222">
        <f t="shared" ref="C10:C13" si="16">D10+E10</f>
        <v>18295</v>
      </c>
      <c r="D10" s="223">
        <f t="shared" ref="D10:D13" si="17">G10+J10+M10+P10+S10+V10+Y10+AB10+AE10+AH10+AK10+AN10+AQ10+AT10+AW10+AZ10+BC10+BF10+BL10+BO10+BR10+BU10+BI10</f>
        <v>9382</v>
      </c>
      <c r="E10" s="223">
        <f t="shared" ref="E10:E13" si="18">H10+K10+N10+Q10+T10+W10+Z10+AC10+AF10+AI10+AL10+AO10+AR10+AU10+AX10+BA10+BD10+BG10+BM10+BP10+BS10+BV10+BJ10</f>
        <v>8913</v>
      </c>
      <c r="F10" s="224">
        <f t="shared" ref="F10:F13" si="19">G10+H10</f>
        <v>3620</v>
      </c>
      <c r="G10" s="225">
        <v>1893</v>
      </c>
      <c r="H10" s="225">
        <v>1727</v>
      </c>
      <c r="I10" s="224">
        <f t="shared" ref="I10:I13" si="20">J10+K10</f>
        <v>1489</v>
      </c>
      <c r="J10" s="225">
        <v>773</v>
      </c>
      <c r="K10" s="225">
        <v>716</v>
      </c>
      <c r="L10" s="224">
        <f t="shared" ref="L10:L13" si="21">M10+N10</f>
        <v>1046</v>
      </c>
      <c r="M10" s="225">
        <v>536</v>
      </c>
      <c r="N10" s="225">
        <v>510</v>
      </c>
      <c r="O10" s="224">
        <f t="shared" ref="O10:O13" si="22">P10+Q10</f>
        <v>1162</v>
      </c>
      <c r="P10" s="225">
        <v>605</v>
      </c>
      <c r="Q10" s="225">
        <v>557</v>
      </c>
      <c r="R10" s="224">
        <f t="shared" ref="R10:R13" si="23">S10+T10</f>
        <v>3894</v>
      </c>
      <c r="S10" s="225">
        <v>1960</v>
      </c>
      <c r="T10" s="225">
        <v>1934</v>
      </c>
      <c r="U10" s="224">
        <f t="shared" ref="U10:U13" si="24">V10+W10</f>
        <v>572</v>
      </c>
      <c r="V10" s="225">
        <v>276</v>
      </c>
      <c r="W10" s="225">
        <v>296</v>
      </c>
      <c r="X10" s="224">
        <f t="shared" ref="X10:X13" si="25">Y10+Z10</f>
        <v>556</v>
      </c>
      <c r="Y10" s="225">
        <v>285</v>
      </c>
      <c r="Z10" s="225">
        <v>271</v>
      </c>
      <c r="AA10" s="224">
        <f t="shared" ref="AA10:AA13" si="26">AB10+AC10</f>
        <v>448</v>
      </c>
      <c r="AB10" s="225">
        <v>230</v>
      </c>
      <c r="AC10" s="225">
        <v>218</v>
      </c>
      <c r="AD10" s="224">
        <f t="shared" ref="AD10:AD13" si="27">AE10+AF10</f>
        <v>362</v>
      </c>
      <c r="AE10" s="225">
        <v>198</v>
      </c>
      <c r="AF10" s="225">
        <v>164</v>
      </c>
      <c r="AG10" s="224">
        <f t="shared" ref="AG10:AG75" si="28">AH10+AI10</f>
        <v>2020</v>
      </c>
      <c r="AH10" s="225">
        <v>1023</v>
      </c>
      <c r="AI10" s="225">
        <v>997</v>
      </c>
      <c r="AJ10" s="224">
        <f t="shared" ref="AJ10:AJ13" si="29">AK10+AL10</f>
        <v>80</v>
      </c>
      <c r="AK10" s="225">
        <v>42</v>
      </c>
      <c r="AL10" s="225">
        <v>38</v>
      </c>
      <c r="AM10" s="224">
        <f t="shared" ref="AM10:AM13" si="30">AN10+AO10</f>
        <v>215</v>
      </c>
      <c r="AN10" s="225">
        <v>119</v>
      </c>
      <c r="AO10" s="225">
        <v>96</v>
      </c>
      <c r="AP10" s="224">
        <f t="shared" ref="AP10:AP13" si="31">AQ10+AR10</f>
        <v>122</v>
      </c>
      <c r="AQ10" s="225">
        <v>58</v>
      </c>
      <c r="AR10" s="225">
        <v>64</v>
      </c>
      <c r="AS10" s="224">
        <f t="shared" si="6"/>
        <v>100</v>
      </c>
      <c r="AT10" s="225">
        <v>53</v>
      </c>
      <c r="AU10" s="225">
        <v>47</v>
      </c>
      <c r="AV10" s="224">
        <f t="shared" si="7"/>
        <v>201</v>
      </c>
      <c r="AW10" s="225">
        <v>90</v>
      </c>
      <c r="AX10" s="225">
        <v>111</v>
      </c>
      <c r="AY10" s="224">
        <f t="shared" si="8"/>
        <v>144</v>
      </c>
      <c r="AZ10" s="225">
        <v>70</v>
      </c>
      <c r="BA10" s="225">
        <v>74</v>
      </c>
      <c r="BB10" s="224">
        <f t="shared" si="9"/>
        <v>180</v>
      </c>
      <c r="BC10" s="225">
        <v>89</v>
      </c>
      <c r="BD10" s="225">
        <v>91</v>
      </c>
      <c r="BE10" s="224">
        <f t="shared" si="10"/>
        <v>248</v>
      </c>
      <c r="BF10" s="225">
        <v>123</v>
      </c>
      <c r="BG10" s="225">
        <v>125</v>
      </c>
      <c r="BH10" s="224">
        <f t="shared" si="11"/>
        <v>992</v>
      </c>
      <c r="BI10" s="225">
        <v>526</v>
      </c>
      <c r="BJ10" s="225">
        <v>466</v>
      </c>
      <c r="BK10" s="224">
        <f t="shared" si="12"/>
        <v>360</v>
      </c>
      <c r="BL10" s="225">
        <v>190</v>
      </c>
      <c r="BM10" s="225">
        <v>170</v>
      </c>
      <c r="BN10" s="224">
        <f t="shared" si="13"/>
        <v>171</v>
      </c>
      <c r="BO10" s="225">
        <v>88</v>
      </c>
      <c r="BP10" s="225">
        <v>83</v>
      </c>
      <c r="BQ10" s="224">
        <f t="shared" si="14"/>
        <v>280</v>
      </c>
      <c r="BR10" s="225">
        <v>137</v>
      </c>
      <c r="BS10" s="225">
        <v>143</v>
      </c>
      <c r="BT10" s="224">
        <f t="shared" si="15"/>
        <v>33</v>
      </c>
      <c r="BU10" s="225">
        <v>18</v>
      </c>
      <c r="BV10" s="226">
        <v>15</v>
      </c>
    </row>
    <row r="11" spans="2:74" s="76" customFormat="1" ht="15" customHeight="1">
      <c r="B11" s="150">
        <v>2</v>
      </c>
      <c r="C11" s="222">
        <f t="shared" si="16"/>
        <v>20883</v>
      </c>
      <c r="D11" s="223">
        <f t="shared" si="17"/>
        <v>10696</v>
      </c>
      <c r="E11" s="223">
        <f t="shared" si="18"/>
        <v>10187</v>
      </c>
      <c r="F11" s="224">
        <f t="shared" si="19"/>
        <v>4327</v>
      </c>
      <c r="G11" s="225">
        <v>2239</v>
      </c>
      <c r="H11" s="225">
        <v>2088</v>
      </c>
      <c r="I11" s="224">
        <f t="shared" si="20"/>
        <v>1738</v>
      </c>
      <c r="J11" s="225">
        <v>867</v>
      </c>
      <c r="K11" s="225">
        <v>871</v>
      </c>
      <c r="L11" s="224">
        <f t="shared" si="21"/>
        <v>1173</v>
      </c>
      <c r="M11" s="225">
        <v>601</v>
      </c>
      <c r="N11" s="225">
        <v>572</v>
      </c>
      <c r="O11" s="224">
        <f t="shared" si="22"/>
        <v>1150</v>
      </c>
      <c r="P11" s="225">
        <v>596</v>
      </c>
      <c r="Q11" s="225">
        <v>554</v>
      </c>
      <c r="R11" s="224">
        <f t="shared" si="23"/>
        <v>4590</v>
      </c>
      <c r="S11" s="225">
        <v>2337</v>
      </c>
      <c r="T11" s="225">
        <v>2253</v>
      </c>
      <c r="U11" s="224">
        <f t="shared" si="24"/>
        <v>616</v>
      </c>
      <c r="V11" s="225">
        <v>317</v>
      </c>
      <c r="W11" s="225">
        <v>299</v>
      </c>
      <c r="X11" s="224">
        <f t="shared" si="25"/>
        <v>569</v>
      </c>
      <c r="Y11" s="225">
        <v>284</v>
      </c>
      <c r="Z11" s="225">
        <v>285</v>
      </c>
      <c r="AA11" s="224">
        <f t="shared" si="26"/>
        <v>519</v>
      </c>
      <c r="AB11" s="225">
        <v>268</v>
      </c>
      <c r="AC11" s="225">
        <v>251</v>
      </c>
      <c r="AD11" s="224">
        <f t="shared" si="27"/>
        <v>402</v>
      </c>
      <c r="AE11" s="225">
        <v>201</v>
      </c>
      <c r="AF11" s="225">
        <v>201</v>
      </c>
      <c r="AG11" s="224">
        <f t="shared" si="28"/>
        <v>2369</v>
      </c>
      <c r="AH11" s="225">
        <v>1235</v>
      </c>
      <c r="AI11" s="225">
        <v>1134</v>
      </c>
      <c r="AJ11" s="224">
        <f t="shared" si="29"/>
        <v>76</v>
      </c>
      <c r="AK11" s="225">
        <v>44</v>
      </c>
      <c r="AL11" s="225">
        <v>32</v>
      </c>
      <c r="AM11" s="224">
        <f t="shared" si="30"/>
        <v>221</v>
      </c>
      <c r="AN11" s="225">
        <v>114</v>
      </c>
      <c r="AO11" s="225">
        <v>107</v>
      </c>
      <c r="AP11" s="224">
        <f t="shared" si="31"/>
        <v>101</v>
      </c>
      <c r="AQ11" s="225">
        <v>54</v>
      </c>
      <c r="AR11" s="225">
        <v>47</v>
      </c>
      <c r="AS11" s="224">
        <f t="shared" si="6"/>
        <v>67</v>
      </c>
      <c r="AT11" s="225">
        <v>42</v>
      </c>
      <c r="AU11" s="225">
        <v>25</v>
      </c>
      <c r="AV11" s="224">
        <f t="shared" si="7"/>
        <v>172</v>
      </c>
      <c r="AW11" s="225">
        <v>88</v>
      </c>
      <c r="AX11" s="225">
        <v>84</v>
      </c>
      <c r="AY11" s="224">
        <f t="shared" si="8"/>
        <v>157</v>
      </c>
      <c r="AZ11" s="225">
        <v>82</v>
      </c>
      <c r="BA11" s="225">
        <v>75</v>
      </c>
      <c r="BB11" s="224">
        <f t="shared" si="9"/>
        <v>198</v>
      </c>
      <c r="BC11" s="225">
        <v>100</v>
      </c>
      <c r="BD11" s="225">
        <v>98</v>
      </c>
      <c r="BE11" s="224">
        <f t="shared" si="10"/>
        <v>246</v>
      </c>
      <c r="BF11" s="225">
        <v>137</v>
      </c>
      <c r="BG11" s="225">
        <v>109</v>
      </c>
      <c r="BH11" s="224">
        <f t="shared" si="11"/>
        <v>1183</v>
      </c>
      <c r="BI11" s="225">
        <v>615</v>
      </c>
      <c r="BJ11" s="225">
        <v>568</v>
      </c>
      <c r="BK11" s="224">
        <f t="shared" si="12"/>
        <v>462</v>
      </c>
      <c r="BL11" s="225">
        <v>213</v>
      </c>
      <c r="BM11" s="225">
        <v>249</v>
      </c>
      <c r="BN11" s="224">
        <f t="shared" si="13"/>
        <v>173</v>
      </c>
      <c r="BO11" s="225">
        <v>89</v>
      </c>
      <c r="BP11" s="225">
        <v>84</v>
      </c>
      <c r="BQ11" s="224">
        <f t="shared" si="14"/>
        <v>328</v>
      </c>
      <c r="BR11" s="225">
        <v>148</v>
      </c>
      <c r="BS11" s="225">
        <v>180</v>
      </c>
      <c r="BT11" s="224">
        <f t="shared" si="15"/>
        <v>46</v>
      </c>
      <c r="BU11" s="225">
        <v>25</v>
      </c>
      <c r="BV11" s="226">
        <v>21</v>
      </c>
    </row>
    <row r="12" spans="2:74" s="76" customFormat="1" ht="15" customHeight="1">
      <c r="B12" s="150">
        <v>3</v>
      </c>
      <c r="C12" s="222">
        <f t="shared" si="16"/>
        <v>21783</v>
      </c>
      <c r="D12" s="223">
        <f t="shared" si="17"/>
        <v>11250</v>
      </c>
      <c r="E12" s="223">
        <f t="shared" si="18"/>
        <v>10533</v>
      </c>
      <c r="F12" s="224">
        <f t="shared" si="19"/>
        <v>4569</v>
      </c>
      <c r="G12" s="225">
        <v>2396</v>
      </c>
      <c r="H12" s="225">
        <v>2173</v>
      </c>
      <c r="I12" s="224">
        <f t="shared" si="20"/>
        <v>1782</v>
      </c>
      <c r="J12" s="225">
        <v>884</v>
      </c>
      <c r="K12" s="225">
        <v>898</v>
      </c>
      <c r="L12" s="224">
        <f t="shared" si="21"/>
        <v>1147</v>
      </c>
      <c r="M12" s="225">
        <v>560</v>
      </c>
      <c r="N12" s="225">
        <v>587</v>
      </c>
      <c r="O12" s="224">
        <f t="shared" si="22"/>
        <v>1199</v>
      </c>
      <c r="P12" s="225">
        <v>617</v>
      </c>
      <c r="Q12" s="225">
        <v>582</v>
      </c>
      <c r="R12" s="224">
        <f t="shared" si="23"/>
        <v>4900</v>
      </c>
      <c r="S12" s="225">
        <v>2533</v>
      </c>
      <c r="T12" s="225">
        <v>2367</v>
      </c>
      <c r="U12" s="224">
        <f t="shared" si="24"/>
        <v>648</v>
      </c>
      <c r="V12" s="225">
        <v>341</v>
      </c>
      <c r="W12" s="225">
        <v>307</v>
      </c>
      <c r="X12" s="224">
        <f t="shared" si="25"/>
        <v>651</v>
      </c>
      <c r="Y12" s="225">
        <v>332</v>
      </c>
      <c r="Z12" s="225">
        <v>319</v>
      </c>
      <c r="AA12" s="224">
        <f t="shared" si="26"/>
        <v>589</v>
      </c>
      <c r="AB12" s="225">
        <v>316</v>
      </c>
      <c r="AC12" s="225">
        <v>273</v>
      </c>
      <c r="AD12" s="224">
        <f t="shared" si="27"/>
        <v>439</v>
      </c>
      <c r="AE12" s="225">
        <v>217</v>
      </c>
      <c r="AF12" s="225">
        <v>222</v>
      </c>
      <c r="AG12" s="224">
        <f t="shared" si="28"/>
        <v>2329</v>
      </c>
      <c r="AH12" s="225">
        <v>1164</v>
      </c>
      <c r="AI12" s="225">
        <v>1165</v>
      </c>
      <c r="AJ12" s="224">
        <f t="shared" si="29"/>
        <v>74</v>
      </c>
      <c r="AK12" s="225">
        <v>41</v>
      </c>
      <c r="AL12" s="225">
        <v>33</v>
      </c>
      <c r="AM12" s="224">
        <f t="shared" si="30"/>
        <v>191</v>
      </c>
      <c r="AN12" s="225">
        <v>101</v>
      </c>
      <c r="AO12" s="225">
        <v>90</v>
      </c>
      <c r="AP12" s="224">
        <f t="shared" si="31"/>
        <v>125</v>
      </c>
      <c r="AQ12" s="225">
        <v>63</v>
      </c>
      <c r="AR12" s="225">
        <v>62</v>
      </c>
      <c r="AS12" s="224">
        <f t="shared" si="6"/>
        <v>102</v>
      </c>
      <c r="AT12" s="225">
        <v>44</v>
      </c>
      <c r="AU12" s="225">
        <v>58</v>
      </c>
      <c r="AV12" s="224">
        <f t="shared" si="7"/>
        <v>194</v>
      </c>
      <c r="AW12" s="225">
        <v>104</v>
      </c>
      <c r="AX12" s="225">
        <v>90</v>
      </c>
      <c r="AY12" s="224">
        <f t="shared" si="8"/>
        <v>158</v>
      </c>
      <c r="AZ12" s="225">
        <v>84</v>
      </c>
      <c r="BA12" s="225">
        <v>74</v>
      </c>
      <c r="BB12" s="224">
        <f t="shared" si="9"/>
        <v>190</v>
      </c>
      <c r="BC12" s="225">
        <v>106</v>
      </c>
      <c r="BD12" s="225">
        <v>84</v>
      </c>
      <c r="BE12" s="224">
        <f t="shared" si="10"/>
        <v>229</v>
      </c>
      <c r="BF12" s="225">
        <v>121</v>
      </c>
      <c r="BG12" s="225">
        <v>108</v>
      </c>
      <c r="BH12" s="224">
        <f t="shared" si="11"/>
        <v>1221</v>
      </c>
      <c r="BI12" s="225">
        <v>651</v>
      </c>
      <c r="BJ12" s="225">
        <v>570</v>
      </c>
      <c r="BK12" s="224">
        <f t="shared" si="12"/>
        <v>460</v>
      </c>
      <c r="BL12" s="225">
        <v>247</v>
      </c>
      <c r="BM12" s="225">
        <v>213</v>
      </c>
      <c r="BN12" s="224">
        <f t="shared" si="13"/>
        <v>194</v>
      </c>
      <c r="BO12" s="225">
        <v>116</v>
      </c>
      <c r="BP12" s="225">
        <v>78</v>
      </c>
      <c r="BQ12" s="224">
        <f t="shared" si="14"/>
        <v>333</v>
      </c>
      <c r="BR12" s="225">
        <v>179</v>
      </c>
      <c r="BS12" s="225">
        <v>154</v>
      </c>
      <c r="BT12" s="224">
        <f t="shared" si="15"/>
        <v>59</v>
      </c>
      <c r="BU12" s="225">
        <v>33</v>
      </c>
      <c r="BV12" s="226">
        <v>26</v>
      </c>
    </row>
    <row r="13" spans="2:74" s="76" customFormat="1" ht="15" customHeight="1">
      <c r="B13" s="151">
        <v>4</v>
      </c>
      <c r="C13" s="227">
        <f t="shared" si="16"/>
        <v>21295</v>
      </c>
      <c r="D13" s="228">
        <f t="shared" si="17"/>
        <v>11010</v>
      </c>
      <c r="E13" s="229">
        <f t="shared" si="18"/>
        <v>10285</v>
      </c>
      <c r="F13" s="230">
        <f t="shared" si="19"/>
        <v>4505</v>
      </c>
      <c r="G13" s="231">
        <v>2301</v>
      </c>
      <c r="H13" s="231">
        <v>2204</v>
      </c>
      <c r="I13" s="230">
        <f t="shared" si="20"/>
        <v>1770</v>
      </c>
      <c r="J13" s="231">
        <v>932</v>
      </c>
      <c r="K13" s="231">
        <v>838</v>
      </c>
      <c r="L13" s="230">
        <f t="shared" si="21"/>
        <v>1140</v>
      </c>
      <c r="M13" s="231">
        <v>581</v>
      </c>
      <c r="N13" s="231">
        <v>559</v>
      </c>
      <c r="O13" s="230">
        <f t="shared" si="22"/>
        <v>1146</v>
      </c>
      <c r="P13" s="231">
        <v>583</v>
      </c>
      <c r="Q13" s="231">
        <v>563</v>
      </c>
      <c r="R13" s="230">
        <f t="shared" si="23"/>
        <v>4662</v>
      </c>
      <c r="S13" s="231">
        <v>2437</v>
      </c>
      <c r="T13" s="231">
        <v>2225</v>
      </c>
      <c r="U13" s="230">
        <f t="shared" si="24"/>
        <v>716</v>
      </c>
      <c r="V13" s="231">
        <v>393</v>
      </c>
      <c r="W13" s="231">
        <v>323</v>
      </c>
      <c r="X13" s="230">
        <f t="shared" si="25"/>
        <v>600</v>
      </c>
      <c r="Y13" s="231">
        <v>317</v>
      </c>
      <c r="Z13" s="231">
        <v>283</v>
      </c>
      <c r="AA13" s="230">
        <f t="shared" si="26"/>
        <v>552</v>
      </c>
      <c r="AB13" s="231">
        <v>286</v>
      </c>
      <c r="AC13" s="231">
        <v>266</v>
      </c>
      <c r="AD13" s="230">
        <f t="shared" si="27"/>
        <v>423</v>
      </c>
      <c r="AE13" s="231">
        <v>221</v>
      </c>
      <c r="AF13" s="231">
        <v>202</v>
      </c>
      <c r="AG13" s="230">
        <f t="shared" si="28"/>
        <v>2414</v>
      </c>
      <c r="AH13" s="231">
        <v>1200</v>
      </c>
      <c r="AI13" s="231">
        <v>1214</v>
      </c>
      <c r="AJ13" s="230">
        <f t="shared" si="29"/>
        <v>86</v>
      </c>
      <c r="AK13" s="231">
        <v>44</v>
      </c>
      <c r="AL13" s="231">
        <v>42</v>
      </c>
      <c r="AM13" s="230">
        <f t="shared" si="30"/>
        <v>203</v>
      </c>
      <c r="AN13" s="231">
        <v>107</v>
      </c>
      <c r="AO13" s="231">
        <v>96</v>
      </c>
      <c r="AP13" s="230">
        <f t="shared" si="31"/>
        <v>121</v>
      </c>
      <c r="AQ13" s="231">
        <v>59</v>
      </c>
      <c r="AR13" s="231">
        <v>62</v>
      </c>
      <c r="AS13" s="230">
        <f t="shared" si="6"/>
        <v>90</v>
      </c>
      <c r="AT13" s="231">
        <v>42</v>
      </c>
      <c r="AU13" s="231">
        <v>48</v>
      </c>
      <c r="AV13" s="230">
        <f t="shared" si="7"/>
        <v>213</v>
      </c>
      <c r="AW13" s="231">
        <v>110</v>
      </c>
      <c r="AX13" s="231">
        <v>103</v>
      </c>
      <c r="AY13" s="230">
        <f t="shared" si="8"/>
        <v>155</v>
      </c>
      <c r="AZ13" s="231">
        <v>78</v>
      </c>
      <c r="BA13" s="231">
        <v>77</v>
      </c>
      <c r="BB13" s="230">
        <f t="shared" si="9"/>
        <v>213</v>
      </c>
      <c r="BC13" s="231">
        <v>105</v>
      </c>
      <c r="BD13" s="231">
        <v>108</v>
      </c>
      <c r="BE13" s="230">
        <f t="shared" si="10"/>
        <v>205</v>
      </c>
      <c r="BF13" s="231">
        <v>110</v>
      </c>
      <c r="BG13" s="231">
        <v>95</v>
      </c>
      <c r="BH13" s="230">
        <f t="shared" si="11"/>
        <v>1095</v>
      </c>
      <c r="BI13" s="231">
        <v>601</v>
      </c>
      <c r="BJ13" s="231">
        <v>494</v>
      </c>
      <c r="BK13" s="230">
        <f t="shared" si="12"/>
        <v>405</v>
      </c>
      <c r="BL13" s="231">
        <v>215</v>
      </c>
      <c r="BM13" s="231">
        <v>190</v>
      </c>
      <c r="BN13" s="230">
        <f t="shared" si="13"/>
        <v>183</v>
      </c>
      <c r="BO13" s="231">
        <v>96</v>
      </c>
      <c r="BP13" s="231">
        <v>87</v>
      </c>
      <c r="BQ13" s="230">
        <f t="shared" si="14"/>
        <v>351</v>
      </c>
      <c r="BR13" s="231">
        <v>171</v>
      </c>
      <c r="BS13" s="231">
        <v>180</v>
      </c>
      <c r="BT13" s="230">
        <f t="shared" si="15"/>
        <v>47</v>
      </c>
      <c r="BU13" s="231">
        <v>21</v>
      </c>
      <c r="BV13" s="232">
        <v>26</v>
      </c>
    </row>
    <row r="14" spans="2:74" s="76" customFormat="1" ht="15" customHeight="1">
      <c r="B14" s="59" t="s">
        <v>14</v>
      </c>
      <c r="C14" s="191">
        <f>D14+E14</f>
        <v>111489</v>
      </c>
      <c r="D14" s="191">
        <f t="shared" ref="D14:AI14" si="32">SUM(D15:D19)</f>
        <v>57832</v>
      </c>
      <c r="E14" s="192">
        <f t="shared" si="32"/>
        <v>53657</v>
      </c>
      <c r="F14" s="221">
        <f t="shared" si="32"/>
        <v>23743</v>
      </c>
      <c r="G14" s="203">
        <f t="shared" si="32"/>
        <v>12390</v>
      </c>
      <c r="H14" s="203">
        <f t="shared" si="32"/>
        <v>11353</v>
      </c>
      <c r="I14" s="221">
        <f t="shared" si="32"/>
        <v>9746</v>
      </c>
      <c r="J14" s="203">
        <f t="shared" si="32"/>
        <v>5005</v>
      </c>
      <c r="K14" s="203">
        <f t="shared" si="32"/>
        <v>4741</v>
      </c>
      <c r="L14" s="221">
        <f t="shared" si="32"/>
        <v>5850</v>
      </c>
      <c r="M14" s="203">
        <f t="shared" si="32"/>
        <v>3050</v>
      </c>
      <c r="N14" s="203">
        <f t="shared" si="32"/>
        <v>2800</v>
      </c>
      <c r="O14" s="221">
        <f t="shared" si="32"/>
        <v>6408</v>
      </c>
      <c r="P14" s="203">
        <f t="shared" si="32"/>
        <v>3386</v>
      </c>
      <c r="Q14" s="203">
        <f t="shared" si="32"/>
        <v>3022</v>
      </c>
      <c r="R14" s="221">
        <f t="shared" si="32"/>
        <v>23884</v>
      </c>
      <c r="S14" s="203">
        <f t="shared" si="32"/>
        <v>12405</v>
      </c>
      <c r="T14" s="203">
        <f t="shared" si="32"/>
        <v>11479</v>
      </c>
      <c r="U14" s="221">
        <f t="shared" si="32"/>
        <v>4091</v>
      </c>
      <c r="V14" s="203">
        <f t="shared" si="32"/>
        <v>2084</v>
      </c>
      <c r="W14" s="203">
        <f t="shared" si="32"/>
        <v>2007</v>
      </c>
      <c r="X14" s="221">
        <f t="shared" si="32"/>
        <v>3058</v>
      </c>
      <c r="Y14" s="203">
        <f t="shared" si="32"/>
        <v>1575</v>
      </c>
      <c r="Z14" s="203">
        <f t="shared" si="32"/>
        <v>1483</v>
      </c>
      <c r="AA14" s="221">
        <f t="shared" si="32"/>
        <v>3222</v>
      </c>
      <c r="AB14" s="203">
        <f t="shared" si="32"/>
        <v>1669</v>
      </c>
      <c r="AC14" s="203">
        <f t="shared" si="32"/>
        <v>1553</v>
      </c>
      <c r="AD14" s="221">
        <f t="shared" si="32"/>
        <v>2455</v>
      </c>
      <c r="AE14" s="203">
        <f t="shared" si="32"/>
        <v>1313</v>
      </c>
      <c r="AF14" s="203">
        <v>1142</v>
      </c>
      <c r="AG14" s="221">
        <f t="shared" si="32"/>
        <v>11558</v>
      </c>
      <c r="AH14" s="203">
        <f t="shared" si="32"/>
        <v>5949</v>
      </c>
      <c r="AI14" s="203">
        <f t="shared" si="32"/>
        <v>5609</v>
      </c>
      <c r="AJ14" s="221">
        <f t="shared" ref="AJ14:BN14" si="33">SUM(AJ15:AJ19)</f>
        <v>426</v>
      </c>
      <c r="AK14" s="203">
        <f t="shared" si="33"/>
        <v>230</v>
      </c>
      <c r="AL14" s="203">
        <f t="shared" si="33"/>
        <v>196</v>
      </c>
      <c r="AM14" s="221">
        <f t="shared" si="33"/>
        <v>998</v>
      </c>
      <c r="AN14" s="203">
        <f t="shared" si="33"/>
        <v>508</v>
      </c>
      <c r="AO14" s="203">
        <f t="shared" si="33"/>
        <v>490</v>
      </c>
      <c r="AP14" s="221">
        <f t="shared" si="33"/>
        <v>574</v>
      </c>
      <c r="AQ14" s="203">
        <f t="shared" si="33"/>
        <v>292</v>
      </c>
      <c r="AR14" s="203">
        <f t="shared" si="33"/>
        <v>282</v>
      </c>
      <c r="AS14" s="221">
        <f t="shared" si="33"/>
        <v>418</v>
      </c>
      <c r="AT14" s="203">
        <f t="shared" si="33"/>
        <v>237</v>
      </c>
      <c r="AU14" s="203">
        <f t="shared" si="33"/>
        <v>181</v>
      </c>
      <c r="AV14" s="221">
        <f t="shared" si="33"/>
        <v>1005</v>
      </c>
      <c r="AW14" s="203">
        <f t="shared" si="33"/>
        <v>521</v>
      </c>
      <c r="AX14" s="203">
        <f t="shared" si="33"/>
        <v>484</v>
      </c>
      <c r="AY14" s="221">
        <f t="shared" si="33"/>
        <v>906</v>
      </c>
      <c r="AZ14" s="203">
        <f t="shared" si="33"/>
        <v>458</v>
      </c>
      <c r="BA14" s="203">
        <f t="shared" si="33"/>
        <v>448</v>
      </c>
      <c r="BB14" s="221">
        <f t="shared" si="33"/>
        <v>926</v>
      </c>
      <c r="BC14" s="203">
        <f t="shared" si="33"/>
        <v>472</v>
      </c>
      <c r="BD14" s="203">
        <f t="shared" si="33"/>
        <v>454</v>
      </c>
      <c r="BE14" s="221">
        <f t="shared" si="33"/>
        <v>1044</v>
      </c>
      <c r="BF14" s="203">
        <f t="shared" si="33"/>
        <v>511</v>
      </c>
      <c r="BG14" s="203">
        <f t="shared" si="33"/>
        <v>533</v>
      </c>
      <c r="BH14" s="221">
        <f t="shared" si="33"/>
        <v>6089</v>
      </c>
      <c r="BI14" s="203">
        <f t="shared" si="33"/>
        <v>3129</v>
      </c>
      <c r="BJ14" s="203">
        <f t="shared" si="33"/>
        <v>2960</v>
      </c>
      <c r="BK14" s="221">
        <f t="shared" si="33"/>
        <v>2278</v>
      </c>
      <c r="BL14" s="203">
        <f t="shared" si="33"/>
        <v>1176</v>
      </c>
      <c r="BM14" s="203">
        <f t="shared" si="33"/>
        <v>1102</v>
      </c>
      <c r="BN14" s="221">
        <f t="shared" si="33"/>
        <v>855</v>
      </c>
      <c r="BO14" s="203">
        <f>SUM(BO15:BO19)</f>
        <v>449</v>
      </c>
      <c r="BP14" s="203">
        <f t="shared" ref="BP14:BV14" si="34">SUM(BP15:BP19)</f>
        <v>406</v>
      </c>
      <c r="BQ14" s="221">
        <f t="shared" si="34"/>
        <v>1700</v>
      </c>
      <c r="BR14" s="203">
        <f t="shared" si="34"/>
        <v>890</v>
      </c>
      <c r="BS14" s="203">
        <f t="shared" si="34"/>
        <v>810</v>
      </c>
      <c r="BT14" s="221">
        <f t="shared" si="34"/>
        <v>255</v>
      </c>
      <c r="BU14" s="203">
        <f t="shared" si="34"/>
        <v>133</v>
      </c>
      <c r="BV14" s="193">
        <f t="shared" si="34"/>
        <v>122</v>
      </c>
    </row>
    <row r="15" spans="2:74" s="76" customFormat="1" ht="15" customHeight="1">
      <c r="B15" s="152">
        <v>5</v>
      </c>
      <c r="C15" s="222">
        <f t="shared" ref="C15:C19" si="35">D15+E15</f>
        <v>22049</v>
      </c>
      <c r="D15" s="223">
        <f t="shared" ref="D15:D19" si="36">G15+J15+M15+P15+S15+V15+Y15+AB15+AE15+AH15+AK15+AN15+AQ15+AT15+AW15+AZ15+BC15+BF15+BL15+BO15+BR15+BU15+BI15</f>
        <v>11328</v>
      </c>
      <c r="E15" s="223">
        <f t="shared" ref="E15:E19" si="37">H15+K15+N15+Q15+T15+W15+Z15+AC15+AF15+AI15+AL15+AO15+AR15+AU15+AX15+BA15+BD15+BG15+BM15+BP15+BS15+BV15+BJ15</f>
        <v>10721</v>
      </c>
      <c r="F15" s="224">
        <f t="shared" ref="F15:F19" si="38">G15+H15</f>
        <v>4658</v>
      </c>
      <c r="G15" s="225">
        <v>2385</v>
      </c>
      <c r="H15" s="225">
        <v>2273</v>
      </c>
      <c r="I15" s="224">
        <f t="shared" ref="I15:I19" si="39">J15+K15</f>
        <v>1836</v>
      </c>
      <c r="J15" s="225">
        <v>953</v>
      </c>
      <c r="K15" s="225">
        <v>883</v>
      </c>
      <c r="L15" s="224">
        <f t="shared" ref="L15:L19" si="40">M15+N15</f>
        <v>1195</v>
      </c>
      <c r="M15" s="225">
        <v>627</v>
      </c>
      <c r="N15" s="225">
        <v>568</v>
      </c>
      <c r="O15" s="224">
        <f t="shared" ref="O15:O19" si="41">P15+Q15</f>
        <v>1282</v>
      </c>
      <c r="P15" s="225">
        <v>676</v>
      </c>
      <c r="Q15" s="225">
        <v>606</v>
      </c>
      <c r="R15" s="224">
        <f t="shared" ref="R15:R19" si="42">S15+T15</f>
        <v>4806</v>
      </c>
      <c r="S15" s="225">
        <v>2454</v>
      </c>
      <c r="T15" s="225">
        <v>2352</v>
      </c>
      <c r="U15" s="224">
        <f t="shared" ref="U15:U19" si="43">V15+W15</f>
        <v>698</v>
      </c>
      <c r="V15" s="225">
        <v>362</v>
      </c>
      <c r="W15" s="225">
        <v>336</v>
      </c>
      <c r="X15" s="224">
        <f t="shared" ref="X15:X19" si="44">Y15+Z15</f>
        <v>616</v>
      </c>
      <c r="Y15" s="225">
        <v>298</v>
      </c>
      <c r="Z15" s="225">
        <v>318</v>
      </c>
      <c r="AA15" s="224">
        <f t="shared" ref="AA15:AA19" si="45">AB15+AC15</f>
        <v>587</v>
      </c>
      <c r="AB15" s="225">
        <v>305</v>
      </c>
      <c r="AC15" s="225">
        <v>282</v>
      </c>
      <c r="AD15" s="224">
        <f t="shared" ref="AD15:AD19" si="46">AE15+AF15</f>
        <v>481</v>
      </c>
      <c r="AE15" s="225">
        <v>254</v>
      </c>
      <c r="AF15" s="225">
        <v>227</v>
      </c>
      <c r="AG15" s="224">
        <f t="shared" si="28"/>
        <v>2362</v>
      </c>
      <c r="AH15" s="225">
        <v>1210</v>
      </c>
      <c r="AI15" s="225">
        <v>1152</v>
      </c>
      <c r="AJ15" s="224">
        <f t="shared" ref="AJ15:AJ19" si="47">AK15+AL15</f>
        <v>73</v>
      </c>
      <c r="AK15" s="225">
        <v>44</v>
      </c>
      <c r="AL15" s="225">
        <v>29</v>
      </c>
      <c r="AM15" s="224">
        <f t="shared" ref="AM15:AM19" si="48">AN15+AO15</f>
        <v>187</v>
      </c>
      <c r="AN15" s="225">
        <v>94</v>
      </c>
      <c r="AO15" s="225">
        <v>93</v>
      </c>
      <c r="AP15" s="224">
        <f t="shared" ref="AP15:AP19" si="49">AQ15+AR15</f>
        <v>119</v>
      </c>
      <c r="AQ15" s="225">
        <v>54</v>
      </c>
      <c r="AR15" s="225">
        <v>65</v>
      </c>
      <c r="AS15" s="224">
        <f t="shared" ref="AS15:AS19" si="50">AT15+AU15</f>
        <v>80</v>
      </c>
      <c r="AT15" s="225">
        <v>46</v>
      </c>
      <c r="AU15" s="225">
        <v>34</v>
      </c>
      <c r="AV15" s="224">
        <f t="shared" ref="AV15:AV19" si="51">AW15+AX15</f>
        <v>215</v>
      </c>
      <c r="AW15" s="225">
        <v>112</v>
      </c>
      <c r="AX15" s="225">
        <v>103</v>
      </c>
      <c r="AY15" s="224">
        <f t="shared" ref="AY15:AY19" si="52">AZ15+BA15</f>
        <v>164</v>
      </c>
      <c r="AZ15" s="225">
        <v>77</v>
      </c>
      <c r="BA15" s="225">
        <v>87</v>
      </c>
      <c r="BB15" s="224">
        <f t="shared" ref="BB15:BB19" si="53">BC15+BD15</f>
        <v>202</v>
      </c>
      <c r="BC15" s="225">
        <v>97</v>
      </c>
      <c r="BD15" s="225">
        <v>105</v>
      </c>
      <c r="BE15" s="224">
        <f t="shared" ref="BE15:BE19" si="54">BF15+BG15</f>
        <v>204</v>
      </c>
      <c r="BF15" s="225">
        <v>101</v>
      </c>
      <c r="BG15" s="225">
        <v>103</v>
      </c>
      <c r="BH15" s="224">
        <f t="shared" ref="BH15:BH19" si="55">BI15+BJ15</f>
        <v>1245</v>
      </c>
      <c r="BI15" s="225">
        <v>650</v>
      </c>
      <c r="BJ15" s="225">
        <v>595</v>
      </c>
      <c r="BK15" s="224">
        <f t="shared" ref="BK15:BK18" si="56">BL15+BM15</f>
        <v>479</v>
      </c>
      <c r="BL15" s="225">
        <v>250</v>
      </c>
      <c r="BM15" s="225">
        <v>229</v>
      </c>
      <c r="BN15" s="224">
        <f t="shared" ref="BN15:BN19" si="57">BO15+BP15</f>
        <v>176</v>
      </c>
      <c r="BO15" s="225">
        <v>91</v>
      </c>
      <c r="BP15" s="225">
        <v>85</v>
      </c>
      <c r="BQ15" s="224">
        <f t="shared" ref="BQ15:BQ19" si="58">BR15+BS15</f>
        <v>329</v>
      </c>
      <c r="BR15" s="225">
        <v>162</v>
      </c>
      <c r="BS15" s="225">
        <v>167</v>
      </c>
      <c r="BT15" s="224">
        <f t="shared" ref="BT15:BT19" si="59">BU15+BV15</f>
        <v>55</v>
      </c>
      <c r="BU15" s="225">
        <v>26</v>
      </c>
      <c r="BV15" s="226">
        <v>29</v>
      </c>
    </row>
    <row r="16" spans="2:74" s="76" customFormat="1" ht="15" customHeight="1">
      <c r="B16" s="152">
        <v>6</v>
      </c>
      <c r="C16" s="222">
        <f t="shared" si="35"/>
        <v>23368</v>
      </c>
      <c r="D16" s="223">
        <f t="shared" si="36"/>
        <v>12129</v>
      </c>
      <c r="E16" s="223">
        <f t="shared" si="37"/>
        <v>11239</v>
      </c>
      <c r="F16" s="224">
        <f t="shared" si="38"/>
        <v>4980</v>
      </c>
      <c r="G16" s="225">
        <v>2645</v>
      </c>
      <c r="H16" s="225">
        <v>2335</v>
      </c>
      <c r="I16" s="224">
        <f t="shared" si="39"/>
        <v>2020</v>
      </c>
      <c r="J16" s="225">
        <v>1020</v>
      </c>
      <c r="K16" s="225">
        <v>1000</v>
      </c>
      <c r="L16" s="224">
        <f t="shared" si="40"/>
        <v>1225</v>
      </c>
      <c r="M16" s="225">
        <v>637</v>
      </c>
      <c r="N16" s="225">
        <v>588</v>
      </c>
      <c r="O16" s="224">
        <f t="shared" si="41"/>
        <v>1348</v>
      </c>
      <c r="P16" s="225">
        <v>716</v>
      </c>
      <c r="Q16" s="225">
        <v>632</v>
      </c>
      <c r="R16" s="224">
        <f t="shared" si="42"/>
        <v>5148</v>
      </c>
      <c r="S16" s="225">
        <v>2645</v>
      </c>
      <c r="T16" s="225">
        <v>2503</v>
      </c>
      <c r="U16" s="224">
        <f t="shared" si="43"/>
        <v>878</v>
      </c>
      <c r="V16" s="225">
        <v>439</v>
      </c>
      <c r="W16" s="225">
        <v>439</v>
      </c>
      <c r="X16" s="224">
        <f t="shared" si="44"/>
        <v>609</v>
      </c>
      <c r="Y16" s="225">
        <v>298</v>
      </c>
      <c r="Z16" s="225">
        <v>311</v>
      </c>
      <c r="AA16" s="224">
        <f t="shared" si="45"/>
        <v>644</v>
      </c>
      <c r="AB16" s="225">
        <v>340</v>
      </c>
      <c r="AC16" s="225">
        <v>304</v>
      </c>
      <c r="AD16" s="224">
        <f t="shared" si="46"/>
        <v>499</v>
      </c>
      <c r="AE16" s="225">
        <v>274</v>
      </c>
      <c r="AF16" s="225">
        <v>225</v>
      </c>
      <c r="AG16" s="224">
        <f t="shared" si="28"/>
        <v>2422</v>
      </c>
      <c r="AH16" s="225">
        <v>1231</v>
      </c>
      <c r="AI16" s="225">
        <v>1191</v>
      </c>
      <c r="AJ16" s="224">
        <f t="shared" si="47"/>
        <v>98</v>
      </c>
      <c r="AK16" s="225">
        <v>50</v>
      </c>
      <c r="AL16" s="225">
        <v>48</v>
      </c>
      <c r="AM16" s="224">
        <f t="shared" si="48"/>
        <v>207</v>
      </c>
      <c r="AN16" s="225">
        <v>106</v>
      </c>
      <c r="AO16" s="225">
        <v>101</v>
      </c>
      <c r="AP16" s="224">
        <f t="shared" si="49"/>
        <v>129</v>
      </c>
      <c r="AQ16" s="225">
        <v>64</v>
      </c>
      <c r="AR16" s="225">
        <v>65</v>
      </c>
      <c r="AS16" s="224">
        <f t="shared" si="50"/>
        <v>76</v>
      </c>
      <c r="AT16" s="225">
        <v>47</v>
      </c>
      <c r="AU16" s="225">
        <v>29</v>
      </c>
      <c r="AV16" s="224">
        <f t="shared" si="51"/>
        <v>199</v>
      </c>
      <c r="AW16" s="225">
        <v>105</v>
      </c>
      <c r="AX16" s="225">
        <v>94</v>
      </c>
      <c r="AY16" s="224">
        <f t="shared" si="52"/>
        <v>169</v>
      </c>
      <c r="AZ16" s="225">
        <v>92</v>
      </c>
      <c r="BA16" s="225">
        <v>77</v>
      </c>
      <c r="BB16" s="224">
        <f t="shared" si="53"/>
        <v>181</v>
      </c>
      <c r="BC16" s="225">
        <v>99</v>
      </c>
      <c r="BD16" s="225">
        <v>82</v>
      </c>
      <c r="BE16" s="224">
        <f t="shared" si="54"/>
        <v>212</v>
      </c>
      <c r="BF16" s="225">
        <v>97</v>
      </c>
      <c r="BG16" s="225">
        <v>115</v>
      </c>
      <c r="BH16" s="224">
        <f t="shared" si="55"/>
        <v>1252</v>
      </c>
      <c r="BI16" s="225">
        <v>654</v>
      </c>
      <c r="BJ16" s="225">
        <v>598</v>
      </c>
      <c r="BK16" s="224">
        <f t="shared" si="56"/>
        <v>468</v>
      </c>
      <c r="BL16" s="225">
        <v>248</v>
      </c>
      <c r="BM16" s="225">
        <v>220</v>
      </c>
      <c r="BN16" s="224">
        <f t="shared" si="57"/>
        <v>177</v>
      </c>
      <c r="BO16" s="225">
        <v>90</v>
      </c>
      <c r="BP16" s="225">
        <v>87</v>
      </c>
      <c r="BQ16" s="224">
        <f t="shared" si="58"/>
        <v>375</v>
      </c>
      <c r="BR16" s="225">
        <v>209</v>
      </c>
      <c r="BS16" s="225">
        <v>166</v>
      </c>
      <c r="BT16" s="224">
        <f t="shared" si="59"/>
        <v>52</v>
      </c>
      <c r="BU16" s="225">
        <v>23</v>
      </c>
      <c r="BV16" s="226">
        <v>29</v>
      </c>
    </row>
    <row r="17" spans="1:74" s="76" customFormat="1" ht="15" customHeight="1">
      <c r="B17" s="152">
        <v>7</v>
      </c>
      <c r="C17" s="222">
        <f t="shared" si="35"/>
        <v>23197</v>
      </c>
      <c r="D17" s="223">
        <f t="shared" si="36"/>
        <v>12094</v>
      </c>
      <c r="E17" s="223">
        <f t="shared" si="37"/>
        <v>11103</v>
      </c>
      <c r="F17" s="224">
        <f t="shared" si="38"/>
        <v>4975</v>
      </c>
      <c r="G17" s="225">
        <v>2592</v>
      </c>
      <c r="H17" s="225">
        <v>2383</v>
      </c>
      <c r="I17" s="224">
        <f t="shared" si="39"/>
        <v>2034</v>
      </c>
      <c r="J17" s="225">
        <v>1039</v>
      </c>
      <c r="K17" s="225">
        <v>995</v>
      </c>
      <c r="L17" s="224">
        <f t="shared" si="40"/>
        <v>1209</v>
      </c>
      <c r="M17" s="225">
        <v>634</v>
      </c>
      <c r="N17" s="225">
        <v>575</v>
      </c>
      <c r="O17" s="224">
        <f t="shared" si="41"/>
        <v>1255</v>
      </c>
      <c r="P17" s="225">
        <v>677</v>
      </c>
      <c r="Q17" s="225">
        <v>578</v>
      </c>
      <c r="R17" s="224">
        <f t="shared" si="42"/>
        <v>5023</v>
      </c>
      <c r="S17" s="225">
        <v>2669</v>
      </c>
      <c r="T17" s="225">
        <v>2354</v>
      </c>
      <c r="U17" s="224">
        <f t="shared" si="43"/>
        <v>846</v>
      </c>
      <c r="V17" s="225">
        <v>432</v>
      </c>
      <c r="W17" s="225">
        <v>414</v>
      </c>
      <c r="X17" s="224">
        <f t="shared" si="44"/>
        <v>631</v>
      </c>
      <c r="Y17" s="225">
        <v>331</v>
      </c>
      <c r="Z17" s="225">
        <v>300</v>
      </c>
      <c r="AA17" s="224">
        <f t="shared" si="45"/>
        <v>679</v>
      </c>
      <c r="AB17" s="225">
        <v>359</v>
      </c>
      <c r="AC17" s="225">
        <v>320</v>
      </c>
      <c r="AD17" s="224">
        <f t="shared" si="46"/>
        <v>531</v>
      </c>
      <c r="AE17" s="225">
        <v>292</v>
      </c>
      <c r="AF17" s="225">
        <v>239</v>
      </c>
      <c r="AG17" s="224">
        <f t="shared" si="28"/>
        <v>2443</v>
      </c>
      <c r="AH17" s="225">
        <v>1294</v>
      </c>
      <c r="AI17" s="225">
        <v>1149</v>
      </c>
      <c r="AJ17" s="224">
        <f t="shared" si="47"/>
        <v>80</v>
      </c>
      <c r="AK17" s="225">
        <v>42</v>
      </c>
      <c r="AL17" s="225">
        <v>38</v>
      </c>
      <c r="AM17" s="224">
        <f t="shared" si="48"/>
        <v>199</v>
      </c>
      <c r="AN17" s="225">
        <v>95</v>
      </c>
      <c r="AO17" s="225">
        <v>104</v>
      </c>
      <c r="AP17" s="224">
        <f t="shared" si="49"/>
        <v>118</v>
      </c>
      <c r="AQ17" s="225">
        <v>68</v>
      </c>
      <c r="AR17" s="225">
        <v>50</v>
      </c>
      <c r="AS17" s="224">
        <f t="shared" si="50"/>
        <v>85</v>
      </c>
      <c r="AT17" s="225">
        <v>51</v>
      </c>
      <c r="AU17" s="225">
        <v>34</v>
      </c>
      <c r="AV17" s="224">
        <f t="shared" si="51"/>
        <v>184</v>
      </c>
      <c r="AW17" s="225">
        <v>91</v>
      </c>
      <c r="AX17" s="225">
        <v>93</v>
      </c>
      <c r="AY17" s="224">
        <f t="shared" si="52"/>
        <v>210</v>
      </c>
      <c r="AZ17" s="225">
        <v>103</v>
      </c>
      <c r="BA17" s="225">
        <v>107</v>
      </c>
      <c r="BB17" s="224">
        <f t="shared" si="53"/>
        <v>158</v>
      </c>
      <c r="BC17" s="225">
        <v>74</v>
      </c>
      <c r="BD17" s="225">
        <v>84</v>
      </c>
      <c r="BE17" s="224">
        <f t="shared" si="54"/>
        <v>216</v>
      </c>
      <c r="BF17" s="225">
        <v>110</v>
      </c>
      <c r="BG17" s="225">
        <v>106</v>
      </c>
      <c r="BH17" s="224">
        <f t="shared" si="55"/>
        <v>1270</v>
      </c>
      <c r="BI17" s="225">
        <v>630</v>
      </c>
      <c r="BJ17" s="225">
        <v>640</v>
      </c>
      <c r="BK17" s="224">
        <f t="shared" si="56"/>
        <v>481</v>
      </c>
      <c r="BL17" s="225">
        <v>228</v>
      </c>
      <c r="BM17" s="225">
        <v>253</v>
      </c>
      <c r="BN17" s="224">
        <f t="shared" si="57"/>
        <v>180</v>
      </c>
      <c r="BO17" s="225">
        <v>89</v>
      </c>
      <c r="BP17" s="225">
        <v>91</v>
      </c>
      <c r="BQ17" s="224">
        <f t="shared" si="58"/>
        <v>341</v>
      </c>
      <c r="BR17" s="225">
        <v>166</v>
      </c>
      <c r="BS17" s="225">
        <v>175</v>
      </c>
      <c r="BT17" s="224">
        <f t="shared" si="59"/>
        <v>49</v>
      </c>
      <c r="BU17" s="225">
        <v>28</v>
      </c>
      <c r="BV17" s="226">
        <v>21</v>
      </c>
    </row>
    <row r="18" spans="1:74" s="76" customFormat="1" ht="15" customHeight="1">
      <c r="B18" s="152">
        <v>8</v>
      </c>
      <c r="C18" s="222">
        <f t="shared" si="35"/>
        <v>21576</v>
      </c>
      <c r="D18" s="223">
        <f t="shared" si="36"/>
        <v>11167</v>
      </c>
      <c r="E18" s="223">
        <f t="shared" si="37"/>
        <v>10409</v>
      </c>
      <c r="F18" s="224">
        <f t="shared" si="38"/>
        <v>4620</v>
      </c>
      <c r="G18" s="225">
        <v>2422</v>
      </c>
      <c r="H18" s="225">
        <v>2198</v>
      </c>
      <c r="I18" s="224">
        <f t="shared" si="39"/>
        <v>1925</v>
      </c>
      <c r="J18" s="225">
        <v>995</v>
      </c>
      <c r="K18" s="225">
        <v>930</v>
      </c>
      <c r="L18" s="224">
        <f t="shared" si="40"/>
        <v>1120</v>
      </c>
      <c r="M18" s="225">
        <v>564</v>
      </c>
      <c r="N18" s="225">
        <v>556</v>
      </c>
      <c r="O18" s="224">
        <f t="shared" si="41"/>
        <v>1279</v>
      </c>
      <c r="P18" s="225">
        <v>678</v>
      </c>
      <c r="Q18" s="225">
        <v>601</v>
      </c>
      <c r="R18" s="224">
        <f t="shared" si="42"/>
        <v>4526</v>
      </c>
      <c r="S18" s="225">
        <v>2330</v>
      </c>
      <c r="T18" s="225">
        <v>2196</v>
      </c>
      <c r="U18" s="224">
        <f t="shared" si="43"/>
        <v>846</v>
      </c>
      <c r="V18" s="225">
        <v>436</v>
      </c>
      <c r="W18" s="225">
        <v>410</v>
      </c>
      <c r="X18" s="224">
        <f t="shared" si="44"/>
        <v>588</v>
      </c>
      <c r="Y18" s="225">
        <v>315</v>
      </c>
      <c r="Z18" s="225">
        <v>273</v>
      </c>
      <c r="AA18" s="224">
        <f t="shared" si="45"/>
        <v>661</v>
      </c>
      <c r="AB18" s="225">
        <v>335</v>
      </c>
      <c r="AC18" s="225">
        <v>326</v>
      </c>
      <c r="AD18" s="224">
        <f t="shared" si="46"/>
        <v>489</v>
      </c>
      <c r="AE18" s="225">
        <v>247</v>
      </c>
      <c r="AF18" s="225">
        <v>242</v>
      </c>
      <c r="AG18" s="224">
        <f t="shared" si="28"/>
        <v>2123</v>
      </c>
      <c r="AH18" s="225">
        <v>1072</v>
      </c>
      <c r="AI18" s="225">
        <v>1051</v>
      </c>
      <c r="AJ18" s="224">
        <f t="shared" si="47"/>
        <v>91</v>
      </c>
      <c r="AK18" s="225">
        <v>47</v>
      </c>
      <c r="AL18" s="225">
        <v>44</v>
      </c>
      <c r="AM18" s="224">
        <f t="shared" si="48"/>
        <v>197</v>
      </c>
      <c r="AN18" s="225">
        <v>98</v>
      </c>
      <c r="AO18" s="225">
        <v>99</v>
      </c>
      <c r="AP18" s="224">
        <f t="shared" si="49"/>
        <v>95</v>
      </c>
      <c r="AQ18" s="225">
        <v>47</v>
      </c>
      <c r="AR18" s="225">
        <v>48</v>
      </c>
      <c r="AS18" s="224">
        <f t="shared" si="50"/>
        <v>104</v>
      </c>
      <c r="AT18" s="225">
        <v>50</v>
      </c>
      <c r="AU18" s="225">
        <v>54</v>
      </c>
      <c r="AV18" s="224">
        <f t="shared" si="51"/>
        <v>206</v>
      </c>
      <c r="AW18" s="225">
        <v>104</v>
      </c>
      <c r="AX18" s="225">
        <v>102</v>
      </c>
      <c r="AY18" s="224">
        <f t="shared" si="52"/>
        <v>170</v>
      </c>
      <c r="AZ18" s="225">
        <v>90</v>
      </c>
      <c r="BA18" s="225">
        <v>80</v>
      </c>
      <c r="BB18" s="224">
        <f t="shared" si="53"/>
        <v>202</v>
      </c>
      <c r="BC18" s="225">
        <v>105</v>
      </c>
      <c r="BD18" s="225">
        <v>97</v>
      </c>
      <c r="BE18" s="224">
        <f t="shared" si="54"/>
        <v>197</v>
      </c>
      <c r="BF18" s="225">
        <v>100</v>
      </c>
      <c r="BG18" s="225">
        <v>97</v>
      </c>
      <c r="BH18" s="224">
        <f t="shared" si="55"/>
        <v>1199</v>
      </c>
      <c r="BI18" s="225">
        <v>615</v>
      </c>
      <c r="BJ18" s="225">
        <v>584</v>
      </c>
      <c r="BK18" s="224">
        <f t="shared" si="56"/>
        <v>404</v>
      </c>
      <c r="BL18" s="225">
        <v>215</v>
      </c>
      <c r="BM18" s="225">
        <v>189</v>
      </c>
      <c r="BN18" s="224">
        <f t="shared" si="57"/>
        <v>162</v>
      </c>
      <c r="BO18" s="225">
        <v>87</v>
      </c>
      <c r="BP18" s="225">
        <v>75</v>
      </c>
      <c r="BQ18" s="224">
        <f t="shared" si="58"/>
        <v>324</v>
      </c>
      <c r="BR18" s="225">
        <v>186</v>
      </c>
      <c r="BS18" s="225">
        <v>138</v>
      </c>
      <c r="BT18" s="224">
        <f t="shared" si="59"/>
        <v>48</v>
      </c>
      <c r="BU18" s="225">
        <v>29</v>
      </c>
      <c r="BV18" s="226">
        <v>19</v>
      </c>
    </row>
    <row r="19" spans="1:74" s="76" customFormat="1" ht="15" customHeight="1">
      <c r="B19" s="153">
        <v>9</v>
      </c>
      <c r="C19" s="227">
        <f t="shared" si="35"/>
        <v>21299</v>
      </c>
      <c r="D19" s="228">
        <f t="shared" si="36"/>
        <v>11114</v>
      </c>
      <c r="E19" s="228">
        <f t="shared" si="37"/>
        <v>10185</v>
      </c>
      <c r="F19" s="230">
        <f t="shared" si="38"/>
        <v>4510</v>
      </c>
      <c r="G19" s="231">
        <v>2346</v>
      </c>
      <c r="H19" s="231">
        <v>2164</v>
      </c>
      <c r="I19" s="230">
        <f t="shared" si="39"/>
        <v>1931</v>
      </c>
      <c r="J19" s="231">
        <v>998</v>
      </c>
      <c r="K19" s="231">
        <v>933</v>
      </c>
      <c r="L19" s="230">
        <f t="shared" si="40"/>
        <v>1101</v>
      </c>
      <c r="M19" s="231">
        <v>588</v>
      </c>
      <c r="N19" s="231">
        <v>513</v>
      </c>
      <c r="O19" s="230">
        <f t="shared" si="41"/>
        <v>1244</v>
      </c>
      <c r="P19" s="231">
        <v>639</v>
      </c>
      <c r="Q19" s="231">
        <v>605</v>
      </c>
      <c r="R19" s="230">
        <f t="shared" si="42"/>
        <v>4381</v>
      </c>
      <c r="S19" s="231">
        <v>2307</v>
      </c>
      <c r="T19" s="231">
        <v>2074</v>
      </c>
      <c r="U19" s="230">
        <f t="shared" si="43"/>
        <v>823</v>
      </c>
      <c r="V19" s="231">
        <v>415</v>
      </c>
      <c r="W19" s="231">
        <v>408</v>
      </c>
      <c r="X19" s="230">
        <f t="shared" si="44"/>
        <v>614</v>
      </c>
      <c r="Y19" s="231">
        <v>333</v>
      </c>
      <c r="Z19" s="231">
        <v>281</v>
      </c>
      <c r="AA19" s="230">
        <f t="shared" si="45"/>
        <v>651</v>
      </c>
      <c r="AB19" s="231">
        <v>330</v>
      </c>
      <c r="AC19" s="231">
        <v>321</v>
      </c>
      <c r="AD19" s="230">
        <f t="shared" si="46"/>
        <v>455</v>
      </c>
      <c r="AE19" s="231">
        <v>246</v>
      </c>
      <c r="AF19" s="231">
        <v>209</v>
      </c>
      <c r="AG19" s="230">
        <f t="shared" si="28"/>
        <v>2208</v>
      </c>
      <c r="AH19" s="231">
        <v>1142</v>
      </c>
      <c r="AI19" s="231">
        <v>1066</v>
      </c>
      <c r="AJ19" s="230">
        <f t="shared" si="47"/>
        <v>84</v>
      </c>
      <c r="AK19" s="231">
        <v>47</v>
      </c>
      <c r="AL19" s="231">
        <v>37</v>
      </c>
      <c r="AM19" s="230">
        <f t="shared" si="48"/>
        <v>208</v>
      </c>
      <c r="AN19" s="231">
        <v>115</v>
      </c>
      <c r="AO19" s="231">
        <v>93</v>
      </c>
      <c r="AP19" s="230">
        <f t="shared" si="49"/>
        <v>113</v>
      </c>
      <c r="AQ19" s="231">
        <v>59</v>
      </c>
      <c r="AR19" s="231">
        <v>54</v>
      </c>
      <c r="AS19" s="230">
        <f t="shared" si="50"/>
        <v>73</v>
      </c>
      <c r="AT19" s="231">
        <v>43</v>
      </c>
      <c r="AU19" s="231">
        <v>30</v>
      </c>
      <c r="AV19" s="230">
        <f t="shared" si="51"/>
        <v>201</v>
      </c>
      <c r="AW19" s="231">
        <v>109</v>
      </c>
      <c r="AX19" s="231">
        <v>92</v>
      </c>
      <c r="AY19" s="230">
        <f t="shared" si="52"/>
        <v>193</v>
      </c>
      <c r="AZ19" s="231">
        <v>96</v>
      </c>
      <c r="BA19" s="231">
        <v>97</v>
      </c>
      <c r="BB19" s="230">
        <f t="shared" si="53"/>
        <v>183</v>
      </c>
      <c r="BC19" s="231">
        <v>97</v>
      </c>
      <c r="BD19" s="231">
        <v>86</v>
      </c>
      <c r="BE19" s="230">
        <f t="shared" si="54"/>
        <v>215</v>
      </c>
      <c r="BF19" s="231">
        <v>103</v>
      </c>
      <c r="BG19" s="231">
        <v>112</v>
      </c>
      <c r="BH19" s="230">
        <f t="shared" si="55"/>
        <v>1123</v>
      </c>
      <c r="BI19" s="231">
        <v>580</v>
      </c>
      <c r="BJ19" s="231">
        <v>543</v>
      </c>
      <c r="BK19" s="230">
        <f>BL19+BM19</f>
        <v>446</v>
      </c>
      <c r="BL19" s="231">
        <v>235</v>
      </c>
      <c r="BM19" s="231">
        <v>211</v>
      </c>
      <c r="BN19" s="230">
        <f t="shared" si="57"/>
        <v>160</v>
      </c>
      <c r="BO19" s="231">
        <v>92</v>
      </c>
      <c r="BP19" s="231">
        <v>68</v>
      </c>
      <c r="BQ19" s="230">
        <f t="shared" si="58"/>
        <v>331</v>
      </c>
      <c r="BR19" s="231">
        <v>167</v>
      </c>
      <c r="BS19" s="231">
        <v>164</v>
      </c>
      <c r="BT19" s="230">
        <f t="shared" si="59"/>
        <v>51</v>
      </c>
      <c r="BU19" s="231">
        <v>27</v>
      </c>
      <c r="BV19" s="232">
        <v>24</v>
      </c>
    </row>
    <row r="20" spans="1:74" s="8" customFormat="1" ht="15" customHeight="1">
      <c r="A20" s="76"/>
      <c r="B20" s="59" t="s">
        <v>4</v>
      </c>
      <c r="C20" s="191">
        <f>D20+E20</f>
        <v>109343</v>
      </c>
      <c r="D20" s="191">
        <f t="shared" ref="D20:AI20" si="60">SUM(D21:D25)</f>
        <v>57223</v>
      </c>
      <c r="E20" s="192">
        <f t="shared" si="60"/>
        <v>52120</v>
      </c>
      <c r="F20" s="221">
        <f t="shared" si="60"/>
        <v>22686</v>
      </c>
      <c r="G20" s="203">
        <f t="shared" si="60"/>
        <v>11848</v>
      </c>
      <c r="H20" s="203">
        <f t="shared" si="60"/>
        <v>10838</v>
      </c>
      <c r="I20" s="221">
        <f t="shared" si="60"/>
        <v>10177</v>
      </c>
      <c r="J20" s="203">
        <f t="shared" si="60"/>
        <v>5313</v>
      </c>
      <c r="K20" s="203">
        <f t="shared" si="60"/>
        <v>4864</v>
      </c>
      <c r="L20" s="221">
        <f t="shared" si="60"/>
        <v>5526</v>
      </c>
      <c r="M20" s="203">
        <f t="shared" si="60"/>
        <v>2899</v>
      </c>
      <c r="N20" s="203">
        <f t="shared" si="60"/>
        <v>2627</v>
      </c>
      <c r="O20" s="221">
        <f t="shared" si="60"/>
        <v>6635</v>
      </c>
      <c r="P20" s="203">
        <f t="shared" si="60"/>
        <v>3448</v>
      </c>
      <c r="Q20" s="203">
        <f t="shared" si="60"/>
        <v>3187</v>
      </c>
      <c r="R20" s="221">
        <f t="shared" si="60"/>
        <v>22295</v>
      </c>
      <c r="S20" s="203">
        <f t="shared" si="60"/>
        <v>11582</v>
      </c>
      <c r="T20" s="203">
        <f t="shared" si="60"/>
        <v>10713</v>
      </c>
      <c r="U20" s="221">
        <f t="shared" si="60"/>
        <v>4395</v>
      </c>
      <c r="V20" s="203">
        <f t="shared" si="60"/>
        <v>2293</v>
      </c>
      <c r="W20" s="203">
        <f t="shared" si="60"/>
        <v>2102</v>
      </c>
      <c r="X20" s="221">
        <f t="shared" si="60"/>
        <v>3116</v>
      </c>
      <c r="Y20" s="203">
        <f t="shared" si="60"/>
        <v>1624</v>
      </c>
      <c r="Z20" s="203">
        <f t="shared" si="60"/>
        <v>1492</v>
      </c>
      <c r="AA20" s="221">
        <f t="shared" si="60"/>
        <v>3584</v>
      </c>
      <c r="AB20" s="203">
        <f t="shared" si="60"/>
        <v>1877</v>
      </c>
      <c r="AC20" s="203">
        <f t="shared" si="60"/>
        <v>1707</v>
      </c>
      <c r="AD20" s="221">
        <f t="shared" si="60"/>
        <v>2556</v>
      </c>
      <c r="AE20" s="203">
        <f t="shared" si="60"/>
        <v>1405</v>
      </c>
      <c r="AF20" s="203">
        <v>1151</v>
      </c>
      <c r="AG20" s="221">
        <f t="shared" si="60"/>
        <v>10697</v>
      </c>
      <c r="AH20" s="203">
        <f t="shared" si="60"/>
        <v>5581</v>
      </c>
      <c r="AI20" s="203">
        <f t="shared" si="60"/>
        <v>5116</v>
      </c>
      <c r="AJ20" s="221">
        <f t="shared" ref="AJ20:BN20" si="61">SUM(AJ21:AJ25)</f>
        <v>460</v>
      </c>
      <c r="AK20" s="203">
        <f t="shared" si="61"/>
        <v>255</v>
      </c>
      <c r="AL20" s="203">
        <f t="shared" si="61"/>
        <v>205</v>
      </c>
      <c r="AM20" s="221">
        <f t="shared" si="61"/>
        <v>1159</v>
      </c>
      <c r="AN20" s="203">
        <f t="shared" si="61"/>
        <v>604</v>
      </c>
      <c r="AO20" s="203">
        <f t="shared" si="61"/>
        <v>555</v>
      </c>
      <c r="AP20" s="221">
        <f t="shared" si="61"/>
        <v>594</v>
      </c>
      <c r="AQ20" s="203">
        <f t="shared" si="61"/>
        <v>313</v>
      </c>
      <c r="AR20" s="203">
        <f t="shared" si="61"/>
        <v>281</v>
      </c>
      <c r="AS20" s="221">
        <f t="shared" si="61"/>
        <v>477</v>
      </c>
      <c r="AT20" s="203">
        <f t="shared" si="61"/>
        <v>241</v>
      </c>
      <c r="AU20" s="203">
        <f t="shared" si="61"/>
        <v>236</v>
      </c>
      <c r="AV20" s="221">
        <f t="shared" si="61"/>
        <v>1045</v>
      </c>
      <c r="AW20" s="203">
        <f t="shared" si="61"/>
        <v>538</v>
      </c>
      <c r="AX20" s="203">
        <f t="shared" si="61"/>
        <v>507</v>
      </c>
      <c r="AY20" s="221">
        <f t="shared" si="61"/>
        <v>1049</v>
      </c>
      <c r="AZ20" s="203">
        <f t="shared" si="61"/>
        <v>542</v>
      </c>
      <c r="BA20" s="203">
        <f t="shared" si="61"/>
        <v>507</v>
      </c>
      <c r="BB20" s="221">
        <f t="shared" si="61"/>
        <v>1010</v>
      </c>
      <c r="BC20" s="203">
        <f t="shared" si="61"/>
        <v>552</v>
      </c>
      <c r="BD20" s="203">
        <f t="shared" si="61"/>
        <v>458</v>
      </c>
      <c r="BE20" s="221">
        <f t="shared" si="61"/>
        <v>1080</v>
      </c>
      <c r="BF20" s="203">
        <f t="shared" si="61"/>
        <v>627</v>
      </c>
      <c r="BG20" s="203">
        <f t="shared" si="61"/>
        <v>453</v>
      </c>
      <c r="BH20" s="221">
        <f t="shared" si="61"/>
        <v>5815</v>
      </c>
      <c r="BI20" s="203">
        <f t="shared" si="61"/>
        <v>3072</v>
      </c>
      <c r="BJ20" s="203">
        <f t="shared" si="61"/>
        <v>2743</v>
      </c>
      <c r="BK20" s="221">
        <f t="shared" si="61"/>
        <v>2014</v>
      </c>
      <c r="BL20" s="203">
        <f t="shared" si="61"/>
        <v>1059</v>
      </c>
      <c r="BM20" s="203">
        <f t="shared" si="61"/>
        <v>955</v>
      </c>
      <c r="BN20" s="221">
        <f t="shared" si="61"/>
        <v>900</v>
      </c>
      <c r="BO20" s="203">
        <f>SUM(BO21:BO25)</f>
        <v>457</v>
      </c>
      <c r="BP20" s="203">
        <f t="shared" ref="BP20:BV20" si="62">SUM(BP21:BP25)</f>
        <v>443</v>
      </c>
      <c r="BQ20" s="221">
        <f t="shared" si="62"/>
        <v>1831</v>
      </c>
      <c r="BR20" s="203">
        <f t="shared" si="62"/>
        <v>972</v>
      </c>
      <c r="BS20" s="203">
        <f t="shared" si="62"/>
        <v>859</v>
      </c>
      <c r="BT20" s="221">
        <f t="shared" si="62"/>
        <v>242</v>
      </c>
      <c r="BU20" s="203">
        <f t="shared" si="62"/>
        <v>121</v>
      </c>
      <c r="BV20" s="193">
        <f t="shared" si="62"/>
        <v>121</v>
      </c>
    </row>
    <row r="21" spans="1:74" s="76" customFormat="1" ht="15" customHeight="1">
      <c r="B21" s="62" t="s">
        <v>100</v>
      </c>
      <c r="C21" s="222">
        <f t="shared" ref="C21:C25" si="63">D21+E21</f>
        <v>22642</v>
      </c>
      <c r="D21" s="223">
        <f t="shared" ref="D21:D25" si="64">G21+J21+M21+P21+S21+V21+Y21+AB21+AE21+AH21+AK21+AN21+AQ21+AT21+AW21+AZ21+BC21+BF21+BL21+BO21+BR21+BU21+BI21</f>
        <v>11758</v>
      </c>
      <c r="E21" s="223">
        <f t="shared" ref="E21:E25" si="65">H21+K21+N21+Q21+T21+W21+Z21+AC21+AF21+AI21+AL21+AO21+AR21+AU21+AX21+BA21+BD21+BG21+BM21+BP21+BS21+BV21+BJ21</f>
        <v>10884</v>
      </c>
      <c r="F21" s="224">
        <f t="shared" ref="F21:F25" si="66">G21+H21</f>
        <v>4617</v>
      </c>
      <c r="G21" s="225">
        <v>2352</v>
      </c>
      <c r="H21" s="225">
        <v>2265</v>
      </c>
      <c r="I21" s="224">
        <f t="shared" ref="I21:I25" si="67">J21+K21</f>
        <v>2090</v>
      </c>
      <c r="J21" s="225">
        <v>1080</v>
      </c>
      <c r="K21" s="225">
        <v>1010</v>
      </c>
      <c r="L21" s="224">
        <f t="shared" ref="L21:L25" si="68">M21+N21</f>
        <v>1189</v>
      </c>
      <c r="M21" s="225">
        <v>645</v>
      </c>
      <c r="N21" s="225">
        <v>544</v>
      </c>
      <c r="O21" s="224">
        <f t="shared" ref="O21:O25" si="69">P21+Q21</f>
        <v>1334</v>
      </c>
      <c r="P21" s="225">
        <v>707</v>
      </c>
      <c r="Q21" s="225">
        <v>627</v>
      </c>
      <c r="R21" s="224">
        <f t="shared" ref="R21:R25" si="70">S21+T21</f>
        <v>4782</v>
      </c>
      <c r="S21" s="225">
        <v>2445</v>
      </c>
      <c r="T21" s="225">
        <v>2337</v>
      </c>
      <c r="U21" s="224">
        <f t="shared" ref="U21:U25" si="71">V21+W21</f>
        <v>863</v>
      </c>
      <c r="V21" s="225">
        <v>415</v>
      </c>
      <c r="W21" s="225">
        <v>448</v>
      </c>
      <c r="X21" s="224">
        <f t="shared" ref="X21:X25" si="72">Y21+Z21</f>
        <v>640</v>
      </c>
      <c r="Y21" s="225">
        <v>355</v>
      </c>
      <c r="Z21" s="225">
        <v>285</v>
      </c>
      <c r="AA21" s="224">
        <f t="shared" ref="AA21:AA25" si="73">AB21+AC21</f>
        <v>754</v>
      </c>
      <c r="AB21" s="225">
        <v>401</v>
      </c>
      <c r="AC21" s="225">
        <v>353</v>
      </c>
      <c r="AD21" s="224">
        <f t="shared" ref="AD21:AD25" si="74">AE21+AF21</f>
        <v>508</v>
      </c>
      <c r="AE21" s="225">
        <v>283</v>
      </c>
      <c r="AF21" s="225">
        <v>225</v>
      </c>
      <c r="AG21" s="224">
        <f t="shared" si="28"/>
        <v>2200</v>
      </c>
      <c r="AH21" s="225">
        <v>1143</v>
      </c>
      <c r="AI21" s="225">
        <v>1057</v>
      </c>
      <c r="AJ21" s="224">
        <f t="shared" ref="AJ21:AJ25" si="75">AK21+AL21</f>
        <v>107</v>
      </c>
      <c r="AK21" s="225">
        <v>60</v>
      </c>
      <c r="AL21" s="225">
        <v>47</v>
      </c>
      <c r="AM21" s="224">
        <f t="shared" ref="AM21:AM25" si="76">AN21+AO21</f>
        <v>245</v>
      </c>
      <c r="AN21" s="225">
        <v>131</v>
      </c>
      <c r="AO21" s="225">
        <v>114</v>
      </c>
      <c r="AP21" s="224">
        <f t="shared" ref="AP21:AP25" si="77">AQ21+AR21</f>
        <v>111</v>
      </c>
      <c r="AQ21" s="225">
        <v>64</v>
      </c>
      <c r="AR21" s="225">
        <v>47</v>
      </c>
      <c r="AS21" s="224">
        <f t="shared" ref="AS21:AS25" si="78">AT21+AU21</f>
        <v>108</v>
      </c>
      <c r="AT21" s="225">
        <v>57</v>
      </c>
      <c r="AU21" s="225">
        <v>51</v>
      </c>
      <c r="AV21" s="224">
        <f t="shared" ref="AV21:AV25" si="79">AW21+AX21</f>
        <v>169</v>
      </c>
      <c r="AW21" s="225">
        <v>83</v>
      </c>
      <c r="AX21" s="225">
        <v>86</v>
      </c>
      <c r="AY21" s="224">
        <f t="shared" ref="AY21:AY25" si="80">AZ21+BA21</f>
        <v>215</v>
      </c>
      <c r="AZ21" s="225">
        <v>112</v>
      </c>
      <c r="BA21" s="225">
        <v>103</v>
      </c>
      <c r="BB21" s="224">
        <f t="shared" ref="BB21:BB25" si="81">BC21+BD21</f>
        <v>213</v>
      </c>
      <c r="BC21" s="225">
        <v>111</v>
      </c>
      <c r="BD21" s="225">
        <v>102</v>
      </c>
      <c r="BE21" s="224">
        <f t="shared" ref="BE21:BE25" si="82">BF21+BG21</f>
        <v>225</v>
      </c>
      <c r="BF21" s="225">
        <v>135</v>
      </c>
      <c r="BG21" s="225">
        <v>90</v>
      </c>
      <c r="BH21" s="224">
        <f t="shared" ref="BH21:BH25" si="83">BI21+BJ21</f>
        <v>1225</v>
      </c>
      <c r="BI21" s="225">
        <v>639</v>
      </c>
      <c r="BJ21" s="225">
        <v>586</v>
      </c>
      <c r="BK21" s="224">
        <f t="shared" ref="BK21:BK25" si="84">BL21+BM21</f>
        <v>440</v>
      </c>
      <c r="BL21" s="225">
        <v>226</v>
      </c>
      <c r="BM21" s="225">
        <v>214</v>
      </c>
      <c r="BN21" s="224">
        <f t="shared" ref="BN21:BN25" si="85">BO21+BP21</f>
        <v>183</v>
      </c>
      <c r="BO21" s="225">
        <v>95</v>
      </c>
      <c r="BP21" s="225">
        <v>88</v>
      </c>
      <c r="BQ21" s="224">
        <f t="shared" ref="BQ21:BQ25" si="86">BR21+BS21</f>
        <v>368</v>
      </c>
      <c r="BR21" s="225">
        <v>188</v>
      </c>
      <c r="BS21" s="225">
        <v>180</v>
      </c>
      <c r="BT21" s="224">
        <f t="shared" ref="BT21:BT25" si="87">BU21+BV21</f>
        <v>56</v>
      </c>
      <c r="BU21" s="225">
        <v>31</v>
      </c>
      <c r="BV21" s="226">
        <v>25</v>
      </c>
    </row>
    <row r="22" spans="1:74" s="76" customFormat="1" ht="15" customHeight="1">
      <c r="B22" s="62" t="s">
        <v>23</v>
      </c>
      <c r="C22" s="222">
        <f t="shared" si="63"/>
        <v>22463</v>
      </c>
      <c r="D22" s="223">
        <f t="shared" si="64"/>
        <v>11658</v>
      </c>
      <c r="E22" s="223">
        <f t="shared" si="65"/>
        <v>10805</v>
      </c>
      <c r="F22" s="224">
        <f t="shared" si="66"/>
        <v>4603</v>
      </c>
      <c r="G22" s="225">
        <v>2376</v>
      </c>
      <c r="H22" s="225">
        <v>2227</v>
      </c>
      <c r="I22" s="224">
        <f t="shared" si="67"/>
        <v>2079</v>
      </c>
      <c r="J22" s="225">
        <v>1058</v>
      </c>
      <c r="K22" s="225">
        <v>1021</v>
      </c>
      <c r="L22" s="224">
        <f t="shared" si="68"/>
        <v>1116</v>
      </c>
      <c r="M22" s="225">
        <v>571</v>
      </c>
      <c r="N22" s="225">
        <v>545</v>
      </c>
      <c r="O22" s="224">
        <f t="shared" si="69"/>
        <v>1343</v>
      </c>
      <c r="P22" s="225">
        <v>676</v>
      </c>
      <c r="Q22" s="225">
        <v>667</v>
      </c>
      <c r="R22" s="224">
        <f t="shared" si="70"/>
        <v>4614</v>
      </c>
      <c r="S22" s="225">
        <v>2425</v>
      </c>
      <c r="T22" s="225">
        <v>2189</v>
      </c>
      <c r="U22" s="224">
        <f t="shared" si="71"/>
        <v>866</v>
      </c>
      <c r="V22" s="225">
        <v>425</v>
      </c>
      <c r="W22" s="225">
        <v>441</v>
      </c>
      <c r="X22" s="224">
        <f t="shared" si="72"/>
        <v>669</v>
      </c>
      <c r="Y22" s="225">
        <v>364</v>
      </c>
      <c r="Z22" s="225">
        <v>305</v>
      </c>
      <c r="AA22" s="224">
        <f t="shared" si="73"/>
        <v>724</v>
      </c>
      <c r="AB22" s="225">
        <v>394</v>
      </c>
      <c r="AC22" s="225">
        <v>330</v>
      </c>
      <c r="AD22" s="224">
        <f t="shared" si="74"/>
        <v>496</v>
      </c>
      <c r="AE22" s="225">
        <v>268</v>
      </c>
      <c r="AF22" s="225">
        <v>228</v>
      </c>
      <c r="AG22" s="224">
        <f t="shared" si="28"/>
        <v>2271</v>
      </c>
      <c r="AH22" s="225">
        <v>1188</v>
      </c>
      <c r="AI22" s="225">
        <v>1083</v>
      </c>
      <c r="AJ22" s="224">
        <f t="shared" si="75"/>
        <v>92</v>
      </c>
      <c r="AK22" s="225">
        <v>50</v>
      </c>
      <c r="AL22" s="225">
        <v>42</v>
      </c>
      <c r="AM22" s="224">
        <f t="shared" si="76"/>
        <v>235</v>
      </c>
      <c r="AN22" s="225">
        <v>111</v>
      </c>
      <c r="AO22" s="225">
        <v>124</v>
      </c>
      <c r="AP22" s="224">
        <f t="shared" si="77"/>
        <v>111</v>
      </c>
      <c r="AQ22" s="225">
        <v>47</v>
      </c>
      <c r="AR22" s="225">
        <v>64</v>
      </c>
      <c r="AS22" s="224">
        <f t="shared" si="78"/>
        <v>107</v>
      </c>
      <c r="AT22" s="225">
        <v>49</v>
      </c>
      <c r="AU22" s="225">
        <v>58</v>
      </c>
      <c r="AV22" s="224">
        <f t="shared" si="79"/>
        <v>231</v>
      </c>
      <c r="AW22" s="225">
        <v>126</v>
      </c>
      <c r="AX22" s="225">
        <v>105</v>
      </c>
      <c r="AY22" s="224">
        <f t="shared" si="80"/>
        <v>215</v>
      </c>
      <c r="AZ22" s="225">
        <v>104</v>
      </c>
      <c r="BA22" s="225">
        <v>111</v>
      </c>
      <c r="BB22" s="224">
        <f t="shared" si="81"/>
        <v>212</v>
      </c>
      <c r="BC22" s="225">
        <v>117</v>
      </c>
      <c r="BD22" s="225">
        <v>95</v>
      </c>
      <c r="BE22" s="224">
        <f t="shared" si="82"/>
        <v>209</v>
      </c>
      <c r="BF22" s="225">
        <v>117</v>
      </c>
      <c r="BG22" s="225">
        <v>92</v>
      </c>
      <c r="BH22" s="224">
        <f t="shared" si="83"/>
        <v>1239</v>
      </c>
      <c r="BI22" s="225">
        <v>648</v>
      </c>
      <c r="BJ22" s="225">
        <v>591</v>
      </c>
      <c r="BK22" s="224">
        <f t="shared" si="84"/>
        <v>413</v>
      </c>
      <c r="BL22" s="225">
        <v>222</v>
      </c>
      <c r="BM22" s="225">
        <v>191</v>
      </c>
      <c r="BN22" s="224">
        <f t="shared" si="85"/>
        <v>185</v>
      </c>
      <c r="BO22" s="225">
        <v>80</v>
      </c>
      <c r="BP22" s="225">
        <v>105</v>
      </c>
      <c r="BQ22" s="224">
        <f t="shared" si="86"/>
        <v>377</v>
      </c>
      <c r="BR22" s="225">
        <v>219</v>
      </c>
      <c r="BS22" s="225">
        <v>158</v>
      </c>
      <c r="BT22" s="224">
        <f t="shared" si="87"/>
        <v>56</v>
      </c>
      <c r="BU22" s="225">
        <v>23</v>
      </c>
      <c r="BV22" s="226">
        <v>33</v>
      </c>
    </row>
    <row r="23" spans="1:74" s="76" customFormat="1" ht="15" customHeight="1">
      <c r="B23" s="62" t="s">
        <v>24</v>
      </c>
      <c r="C23" s="222">
        <f t="shared" si="63"/>
        <v>20913</v>
      </c>
      <c r="D23" s="223">
        <f t="shared" si="64"/>
        <v>10981</v>
      </c>
      <c r="E23" s="223">
        <f t="shared" si="65"/>
        <v>9932</v>
      </c>
      <c r="F23" s="224">
        <f t="shared" si="66"/>
        <v>4373</v>
      </c>
      <c r="G23" s="225">
        <v>2292</v>
      </c>
      <c r="H23" s="225">
        <v>2081</v>
      </c>
      <c r="I23" s="224">
        <f t="shared" si="67"/>
        <v>1969</v>
      </c>
      <c r="J23" s="225">
        <v>1034</v>
      </c>
      <c r="K23" s="225">
        <v>935</v>
      </c>
      <c r="L23" s="224">
        <f t="shared" si="68"/>
        <v>1041</v>
      </c>
      <c r="M23" s="225">
        <v>567</v>
      </c>
      <c r="N23" s="225">
        <v>474</v>
      </c>
      <c r="O23" s="224">
        <f t="shared" si="69"/>
        <v>1284</v>
      </c>
      <c r="P23" s="225">
        <v>679</v>
      </c>
      <c r="Q23" s="225">
        <v>605</v>
      </c>
      <c r="R23" s="224">
        <f t="shared" si="70"/>
        <v>4224</v>
      </c>
      <c r="S23" s="225">
        <v>2173</v>
      </c>
      <c r="T23" s="225">
        <v>2051</v>
      </c>
      <c r="U23" s="224">
        <f t="shared" si="71"/>
        <v>837</v>
      </c>
      <c r="V23" s="225">
        <v>467</v>
      </c>
      <c r="W23" s="225">
        <v>370</v>
      </c>
      <c r="X23" s="224">
        <f t="shared" si="72"/>
        <v>581</v>
      </c>
      <c r="Y23" s="225">
        <v>282</v>
      </c>
      <c r="Z23" s="225">
        <v>299</v>
      </c>
      <c r="AA23" s="224">
        <f t="shared" si="73"/>
        <v>697</v>
      </c>
      <c r="AB23" s="225">
        <v>350</v>
      </c>
      <c r="AC23" s="225">
        <v>347</v>
      </c>
      <c r="AD23" s="224">
        <f t="shared" si="74"/>
        <v>498</v>
      </c>
      <c r="AE23" s="225">
        <v>283</v>
      </c>
      <c r="AF23" s="225">
        <v>215</v>
      </c>
      <c r="AG23" s="224">
        <f t="shared" si="28"/>
        <v>2007</v>
      </c>
      <c r="AH23" s="225">
        <v>1038</v>
      </c>
      <c r="AI23" s="225">
        <v>969</v>
      </c>
      <c r="AJ23" s="224">
        <f t="shared" si="75"/>
        <v>90</v>
      </c>
      <c r="AK23" s="225">
        <v>50</v>
      </c>
      <c r="AL23" s="225">
        <v>40</v>
      </c>
      <c r="AM23" s="224">
        <f t="shared" si="76"/>
        <v>214</v>
      </c>
      <c r="AN23" s="225">
        <v>117</v>
      </c>
      <c r="AO23" s="225">
        <v>97</v>
      </c>
      <c r="AP23" s="224">
        <f t="shared" si="77"/>
        <v>118</v>
      </c>
      <c r="AQ23" s="225">
        <v>62</v>
      </c>
      <c r="AR23" s="225">
        <v>56</v>
      </c>
      <c r="AS23" s="224">
        <f t="shared" si="78"/>
        <v>79</v>
      </c>
      <c r="AT23" s="225">
        <v>42</v>
      </c>
      <c r="AU23" s="225">
        <v>37</v>
      </c>
      <c r="AV23" s="224">
        <f t="shared" si="79"/>
        <v>213</v>
      </c>
      <c r="AW23" s="225">
        <v>104</v>
      </c>
      <c r="AX23" s="225">
        <v>109</v>
      </c>
      <c r="AY23" s="224">
        <f t="shared" si="80"/>
        <v>203</v>
      </c>
      <c r="AZ23" s="225">
        <v>102</v>
      </c>
      <c r="BA23" s="225">
        <v>101</v>
      </c>
      <c r="BB23" s="224">
        <f t="shared" si="81"/>
        <v>200</v>
      </c>
      <c r="BC23" s="225">
        <v>103</v>
      </c>
      <c r="BD23" s="225">
        <v>97</v>
      </c>
      <c r="BE23" s="224">
        <f t="shared" si="82"/>
        <v>221</v>
      </c>
      <c r="BF23" s="225">
        <v>134</v>
      </c>
      <c r="BG23" s="225">
        <v>87</v>
      </c>
      <c r="BH23" s="224">
        <f t="shared" si="83"/>
        <v>1100</v>
      </c>
      <c r="BI23" s="225">
        <v>586</v>
      </c>
      <c r="BJ23" s="225">
        <v>514</v>
      </c>
      <c r="BK23" s="224">
        <f t="shared" si="84"/>
        <v>398</v>
      </c>
      <c r="BL23" s="225">
        <v>220</v>
      </c>
      <c r="BM23" s="225">
        <v>178</v>
      </c>
      <c r="BN23" s="224">
        <f t="shared" si="85"/>
        <v>176</v>
      </c>
      <c r="BO23" s="225">
        <v>85</v>
      </c>
      <c r="BP23" s="225">
        <v>91</v>
      </c>
      <c r="BQ23" s="224">
        <f t="shared" si="86"/>
        <v>347</v>
      </c>
      <c r="BR23" s="225">
        <v>189</v>
      </c>
      <c r="BS23" s="225">
        <v>158</v>
      </c>
      <c r="BT23" s="224">
        <f t="shared" si="87"/>
        <v>43</v>
      </c>
      <c r="BU23" s="225">
        <v>22</v>
      </c>
      <c r="BV23" s="226">
        <v>21</v>
      </c>
    </row>
    <row r="24" spans="1:74" s="76" customFormat="1" ht="15" customHeight="1">
      <c r="B24" s="62" t="s">
        <v>25</v>
      </c>
      <c r="C24" s="222">
        <f t="shared" si="63"/>
        <v>20898</v>
      </c>
      <c r="D24" s="223">
        <f t="shared" si="64"/>
        <v>10911</v>
      </c>
      <c r="E24" s="223">
        <f t="shared" si="65"/>
        <v>9987</v>
      </c>
      <c r="F24" s="224">
        <f t="shared" si="66"/>
        <v>4411</v>
      </c>
      <c r="G24" s="225">
        <v>2351</v>
      </c>
      <c r="H24" s="225">
        <v>2060</v>
      </c>
      <c r="I24" s="224">
        <f t="shared" si="67"/>
        <v>1960</v>
      </c>
      <c r="J24" s="225">
        <v>1047</v>
      </c>
      <c r="K24" s="225">
        <v>913</v>
      </c>
      <c r="L24" s="224">
        <f t="shared" si="68"/>
        <v>1033</v>
      </c>
      <c r="M24" s="225">
        <v>509</v>
      </c>
      <c r="N24" s="225">
        <v>524</v>
      </c>
      <c r="O24" s="224">
        <f t="shared" si="69"/>
        <v>1277</v>
      </c>
      <c r="P24" s="225">
        <v>665</v>
      </c>
      <c r="Q24" s="225">
        <v>612</v>
      </c>
      <c r="R24" s="224">
        <f t="shared" si="70"/>
        <v>4186</v>
      </c>
      <c r="S24" s="225">
        <v>2167</v>
      </c>
      <c r="T24" s="225">
        <v>2019</v>
      </c>
      <c r="U24" s="224">
        <f t="shared" si="71"/>
        <v>882</v>
      </c>
      <c r="V24" s="225">
        <v>471</v>
      </c>
      <c r="W24" s="225">
        <v>411</v>
      </c>
      <c r="X24" s="224">
        <f t="shared" si="72"/>
        <v>588</v>
      </c>
      <c r="Y24" s="225">
        <v>286</v>
      </c>
      <c r="Z24" s="225">
        <v>302</v>
      </c>
      <c r="AA24" s="224">
        <f t="shared" si="73"/>
        <v>705</v>
      </c>
      <c r="AB24" s="225">
        <v>356</v>
      </c>
      <c r="AC24" s="225">
        <v>349</v>
      </c>
      <c r="AD24" s="224">
        <f t="shared" si="74"/>
        <v>511</v>
      </c>
      <c r="AE24" s="225">
        <v>270</v>
      </c>
      <c r="AF24" s="225">
        <v>241</v>
      </c>
      <c r="AG24" s="224">
        <f t="shared" si="28"/>
        <v>1970</v>
      </c>
      <c r="AH24" s="225">
        <v>999</v>
      </c>
      <c r="AI24" s="225">
        <v>971</v>
      </c>
      <c r="AJ24" s="224">
        <f t="shared" si="75"/>
        <v>92</v>
      </c>
      <c r="AK24" s="225">
        <v>48</v>
      </c>
      <c r="AL24" s="225">
        <v>44</v>
      </c>
      <c r="AM24" s="224">
        <f t="shared" si="76"/>
        <v>211</v>
      </c>
      <c r="AN24" s="225">
        <v>112</v>
      </c>
      <c r="AO24" s="225">
        <v>99</v>
      </c>
      <c r="AP24" s="224">
        <f t="shared" si="77"/>
        <v>116</v>
      </c>
      <c r="AQ24" s="225">
        <v>66</v>
      </c>
      <c r="AR24" s="225">
        <v>50</v>
      </c>
      <c r="AS24" s="224">
        <f t="shared" si="78"/>
        <v>96</v>
      </c>
      <c r="AT24" s="225">
        <v>46</v>
      </c>
      <c r="AU24" s="225">
        <v>50</v>
      </c>
      <c r="AV24" s="224">
        <f t="shared" si="79"/>
        <v>212</v>
      </c>
      <c r="AW24" s="225">
        <v>112</v>
      </c>
      <c r="AX24" s="225">
        <v>100</v>
      </c>
      <c r="AY24" s="224">
        <f t="shared" si="80"/>
        <v>196</v>
      </c>
      <c r="AZ24" s="225">
        <v>94</v>
      </c>
      <c r="BA24" s="225">
        <v>102</v>
      </c>
      <c r="BB24" s="224">
        <f t="shared" si="81"/>
        <v>197</v>
      </c>
      <c r="BC24" s="225">
        <v>116</v>
      </c>
      <c r="BD24" s="225">
        <v>81</v>
      </c>
      <c r="BE24" s="224">
        <f t="shared" si="82"/>
        <v>213</v>
      </c>
      <c r="BF24" s="225">
        <v>117</v>
      </c>
      <c r="BG24" s="225">
        <v>96</v>
      </c>
      <c r="BH24" s="224">
        <f t="shared" si="83"/>
        <v>1102</v>
      </c>
      <c r="BI24" s="225">
        <v>596</v>
      </c>
      <c r="BJ24" s="225">
        <v>506</v>
      </c>
      <c r="BK24" s="224">
        <f t="shared" si="84"/>
        <v>385</v>
      </c>
      <c r="BL24" s="225">
        <v>198</v>
      </c>
      <c r="BM24" s="225">
        <v>187</v>
      </c>
      <c r="BN24" s="224">
        <f t="shared" si="85"/>
        <v>163</v>
      </c>
      <c r="BO24" s="225">
        <v>90</v>
      </c>
      <c r="BP24" s="225">
        <v>73</v>
      </c>
      <c r="BQ24" s="224">
        <f t="shared" si="86"/>
        <v>346</v>
      </c>
      <c r="BR24" s="225">
        <v>170</v>
      </c>
      <c r="BS24" s="225">
        <v>176</v>
      </c>
      <c r="BT24" s="224">
        <f t="shared" si="87"/>
        <v>46</v>
      </c>
      <c r="BU24" s="225">
        <v>25</v>
      </c>
      <c r="BV24" s="226">
        <v>21</v>
      </c>
    </row>
    <row r="25" spans="1:74" s="76" customFormat="1" ht="15" customHeight="1">
      <c r="B25" s="63" t="s">
        <v>26</v>
      </c>
      <c r="C25" s="227">
        <f t="shared" si="63"/>
        <v>22427</v>
      </c>
      <c r="D25" s="228">
        <f t="shared" si="64"/>
        <v>11915</v>
      </c>
      <c r="E25" s="228">
        <f t="shared" si="65"/>
        <v>10512</v>
      </c>
      <c r="F25" s="230">
        <f t="shared" si="66"/>
        <v>4682</v>
      </c>
      <c r="G25" s="231">
        <v>2477</v>
      </c>
      <c r="H25" s="231">
        <v>2205</v>
      </c>
      <c r="I25" s="230">
        <f t="shared" si="67"/>
        <v>2079</v>
      </c>
      <c r="J25" s="231">
        <v>1094</v>
      </c>
      <c r="K25" s="231">
        <v>985</v>
      </c>
      <c r="L25" s="230">
        <f t="shared" si="68"/>
        <v>1147</v>
      </c>
      <c r="M25" s="231">
        <v>607</v>
      </c>
      <c r="N25" s="231">
        <v>540</v>
      </c>
      <c r="O25" s="230">
        <f t="shared" si="69"/>
        <v>1397</v>
      </c>
      <c r="P25" s="231">
        <v>721</v>
      </c>
      <c r="Q25" s="231">
        <v>676</v>
      </c>
      <c r="R25" s="230">
        <f t="shared" si="70"/>
        <v>4489</v>
      </c>
      <c r="S25" s="231">
        <v>2372</v>
      </c>
      <c r="T25" s="231">
        <v>2117</v>
      </c>
      <c r="U25" s="230">
        <f t="shared" si="71"/>
        <v>947</v>
      </c>
      <c r="V25" s="231">
        <v>515</v>
      </c>
      <c r="W25" s="231">
        <v>432</v>
      </c>
      <c r="X25" s="230">
        <f t="shared" si="72"/>
        <v>638</v>
      </c>
      <c r="Y25" s="231">
        <v>337</v>
      </c>
      <c r="Z25" s="231">
        <v>301</v>
      </c>
      <c r="AA25" s="230">
        <f t="shared" si="73"/>
        <v>704</v>
      </c>
      <c r="AB25" s="231">
        <v>376</v>
      </c>
      <c r="AC25" s="231">
        <v>328</v>
      </c>
      <c r="AD25" s="230">
        <f t="shared" si="74"/>
        <v>543</v>
      </c>
      <c r="AE25" s="231">
        <v>301</v>
      </c>
      <c r="AF25" s="231">
        <v>242</v>
      </c>
      <c r="AG25" s="230">
        <f t="shared" si="28"/>
        <v>2249</v>
      </c>
      <c r="AH25" s="231">
        <v>1213</v>
      </c>
      <c r="AI25" s="231">
        <v>1036</v>
      </c>
      <c r="AJ25" s="230">
        <f t="shared" si="75"/>
        <v>79</v>
      </c>
      <c r="AK25" s="231">
        <v>47</v>
      </c>
      <c r="AL25" s="231">
        <v>32</v>
      </c>
      <c r="AM25" s="230">
        <f t="shared" si="76"/>
        <v>254</v>
      </c>
      <c r="AN25" s="231">
        <v>133</v>
      </c>
      <c r="AO25" s="231">
        <v>121</v>
      </c>
      <c r="AP25" s="230">
        <f t="shared" si="77"/>
        <v>138</v>
      </c>
      <c r="AQ25" s="231">
        <v>74</v>
      </c>
      <c r="AR25" s="231">
        <v>64</v>
      </c>
      <c r="AS25" s="230">
        <f t="shared" si="78"/>
        <v>87</v>
      </c>
      <c r="AT25" s="231">
        <v>47</v>
      </c>
      <c r="AU25" s="231">
        <v>40</v>
      </c>
      <c r="AV25" s="230">
        <f t="shared" si="79"/>
        <v>220</v>
      </c>
      <c r="AW25" s="231">
        <v>113</v>
      </c>
      <c r="AX25" s="231">
        <v>107</v>
      </c>
      <c r="AY25" s="230">
        <f t="shared" si="80"/>
        <v>220</v>
      </c>
      <c r="AZ25" s="231">
        <v>130</v>
      </c>
      <c r="BA25" s="231">
        <v>90</v>
      </c>
      <c r="BB25" s="230">
        <f t="shared" si="81"/>
        <v>188</v>
      </c>
      <c r="BC25" s="231">
        <v>105</v>
      </c>
      <c r="BD25" s="231">
        <v>83</v>
      </c>
      <c r="BE25" s="230">
        <f t="shared" si="82"/>
        <v>212</v>
      </c>
      <c r="BF25" s="231">
        <v>124</v>
      </c>
      <c r="BG25" s="231">
        <v>88</v>
      </c>
      <c r="BH25" s="230">
        <f t="shared" si="83"/>
        <v>1149</v>
      </c>
      <c r="BI25" s="231">
        <v>603</v>
      </c>
      <c r="BJ25" s="231">
        <v>546</v>
      </c>
      <c r="BK25" s="230">
        <f t="shared" si="84"/>
        <v>378</v>
      </c>
      <c r="BL25" s="231">
        <v>193</v>
      </c>
      <c r="BM25" s="231">
        <v>185</v>
      </c>
      <c r="BN25" s="230">
        <f t="shared" si="85"/>
        <v>193</v>
      </c>
      <c r="BO25" s="231">
        <v>107</v>
      </c>
      <c r="BP25" s="231">
        <v>86</v>
      </c>
      <c r="BQ25" s="230">
        <f t="shared" si="86"/>
        <v>393</v>
      </c>
      <c r="BR25" s="231">
        <v>206</v>
      </c>
      <c r="BS25" s="231">
        <v>187</v>
      </c>
      <c r="BT25" s="230">
        <f t="shared" si="87"/>
        <v>41</v>
      </c>
      <c r="BU25" s="231">
        <v>20</v>
      </c>
      <c r="BV25" s="232">
        <v>21</v>
      </c>
    </row>
    <row r="26" spans="1:74" s="8" customFormat="1" ht="15" customHeight="1">
      <c r="A26" s="76"/>
      <c r="B26" s="59" t="s">
        <v>5</v>
      </c>
      <c r="C26" s="191">
        <f>D26+E26</f>
        <v>137293</v>
      </c>
      <c r="D26" s="191">
        <f t="shared" ref="D26:AI26" si="88">SUM(D27:D31)</f>
        <v>72954</v>
      </c>
      <c r="E26" s="192">
        <f t="shared" si="88"/>
        <v>64339</v>
      </c>
      <c r="F26" s="221">
        <f t="shared" si="88"/>
        <v>28215</v>
      </c>
      <c r="G26" s="203">
        <f t="shared" si="88"/>
        <v>14974</v>
      </c>
      <c r="H26" s="203">
        <f t="shared" si="88"/>
        <v>13241</v>
      </c>
      <c r="I26" s="221">
        <f t="shared" si="88"/>
        <v>13246</v>
      </c>
      <c r="J26" s="203">
        <f t="shared" si="88"/>
        <v>7002</v>
      </c>
      <c r="K26" s="203">
        <f t="shared" si="88"/>
        <v>6244</v>
      </c>
      <c r="L26" s="221">
        <f t="shared" si="88"/>
        <v>7147</v>
      </c>
      <c r="M26" s="203">
        <f t="shared" si="88"/>
        <v>3892</v>
      </c>
      <c r="N26" s="203">
        <f t="shared" si="88"/>
        <v>3255</v>
      </c>
      <c r="O26" s="221">
        <f t="shared" si="88"/>
        <v>8283</v>
      </c>
      <c r="P26" s="203">
        <f t="shared" si="88"/>
        <v>4327</v>
      </c>
      <c r="Q26" s="203">
        <f t="shared" si="88"/>
        <v>3956</v>
      </c>
      <c r="R26" s="221">
        <f t="shared" si="88"/>
        <v>26806</v>
      </c>
      <c r="S26" s="203">
        <f t="shared" si="88"/>
        <v>14119</v>
      </c>
      <c r="T26" s="203">
        <f t="shared" si="88"/>
        <v>12687</v>
      </c>
      <c r="U26" s="221">
        <f t="shared" si="88"/>
        <v>5592</v>
      </c>
      <c r="V26" s="203">
        <f t="shared" si="88"/>
        <v>2998</v>
      </c>
      <c r="W26" s="203">
        <f t="shared" si="88"/>
        <v>2594</v>
      </c>
      <c r="X26" s="221">
        <f t="shared" si="88"/>
        <v>4153</v>
      </c>
      <c r="Y26" s="203">
        <f t="shared" si="88"/>
        <v>2285</v>
      </c>
      <c r="Z26" s="203">
        <f t="shared" si="88"/>
        <v>1868</v>
      </c>
      <c r="AA26" s="221">
        <f t="shared" si="88"/>
        <v>4659</v>
      </c>
      <c r="AB26" s="203">
        <f t="shared" si="88"/>
        <v>2501</v>
      </c>
      <c r="AC26" s="203">
        <f t="shared" si="88"/>
        <v>2158</v>
      </c>
      <c r="AD26" s="221">
        <f t="shared" si="88"/>
        <v>3684</v>
      </c>
      <c r="AE26" s="203">
        <f t="shared" si="88"/>
        <v>1982</v>
      </c>
      <c r="AF26" s="203">
        <v>1702</v>
      </c>
      <c r="AG26" s="221">
        <f t="shared" si="88"/>
        <v>13491</v>
      </c>
      <c r="AH26" s="203">
        <f t="shared" si="88"/>
        <v>7104</v>
      </c>
      <c r="AI26" s="203">
        <f t="shared" si="88"/>
        <v>6387</v>
      </c>
      <c r="AJ26" s="221">
        <f t="shared" ref="AJ26:BN26" si="89">SUM(AJ27:AJ31)</f>
        <v>674</v>
      </c>
      <c r="AK26" s="203">
        <f t="shared" si="89"/>
        <v>366</v>
      </c>
      <c r="AL26" s="203">
        <f t="shared" si="89"/>
        <v>308</v>
      </c>
      <c r="AM26" s="221">
        <f t="shared" si="89"/>
        <v>1501</v>
      </c>
      <c r="AN26" s="203">
        <f t="shared" si="89"/>
        <v>766</v>
      </c>
      <c r="AO26" s="203">
        <f t="shared" si="89"/>
        <v>735</v>
      </c>
      <c r="AP26" s="221">
        <f t="shared" si="89"/>
        <v>805</v>
      </c>
      <c r="AQ26" s="203">
        <f t="shared" si="89"/>
        <v>420</v>
      </c>
      <c r="AR26" s="203">
        <f t="shared" si="89"/>
        <v>385</v>
      </c>
      <c r="AS26" s="221">
        <f t="shared" si="89"/>
        <v>618</v>
      </c>
      <c r="AT26" s="203">
        <f t="shared" si="89"/>
        <v>324</v>
      </c>
      <c r="AU26" s="203">
        <f t="shared" si="89"/>
        <v>294</v>
      </c>
      <c r="AV26" s="221">
        <f t="shared" si="89"/>
        <v>1354</v>
      </c>
      <c r="AW26" s="203">
        <f t="shared" si="89"/>
        <v>698</v>
      </c>
      <c r="AX26" s="203">
        <f t="shared" si="89"/>
        <v>656</v>
      </c>
      <c r="AY26" s="221">
        <f t="shared" si="89"/>
        <v>1463</v>
      </c>
      <c r="AZ26" s="203">
        <f t="shared" si="89"/>
        <v>778</v>
      </c>
      <c r="BA26" s="203">
        <f t="shared" si="89"/>
        <v>685</v>
      </c>
      <c r="BB26" s="221">
        <f t="shared" si="89"/>
        <v>1341</v>
      </c>
      <c r="BC26" s="203">
        <f t="shared" si="89"/>
        <v>711</v>
      </c>
      <c r="BD26" s="203">
        <f t="shared" si="89"/>
        <v>630</v>
      </c>
      <c r="BE26" s="221">
        <f t="shared" si="89"/>
        <v>1526</v>
      </c>
      <c r="BF26" s="203">
        <f t="shared" si="89"/>
        <v>827</v>
      </c>
      <c r="BG26" s="203">
        <f t="shared" si="89"/>
        <v>699</v>
      </c>
      <c r="BH26" s="221">
        <f t="shared" si="89"/>
        <v>6672</v>
      </c>
      <c r="BI26" s="203">
        <f t="shared" si="89"/>
        <v>3577</v>
      </c>
      <c r="BJ26" s="203">
        <f t="shared" si="89"/>
        <v>3095</v>
      </c>
      <c r="BK26" s="221">
        <f t="shared" si="89"/>
        <v>2033</v>
      </c>
      <c r="BL26" s="203">
        <f t="shared" si="89"/>
        <v>1090</v>
      </c>
      <c r="BM26" s="203">
        <f t="shared" si="89"/>
        <v>943</v>
      </c>
      <c r="BN26" s="221">
        <f t="shared" si="89"/>
        <v>1243</v>
      </c>
      <c r="BO26" s="203">
        <f>SUM(BO27:BO31)</f>
        <v>679</v>
      </c>
      <c r="BP26" s="203">
        <f t="shared" ref="BP26:BV26" si="90">SUM(BP27:BP31)</f>
        <v>564</v>
      </c>
      <c r="BQ26" s="221">
        <f t="shared" si="90"/>
        <v>2469</v>
      </c>
      <c r="BR26" s="203">
        <f t="shared" si="90"/>
        <v>1370</v>
      </c>
      <c r="BS26" s="203">
        <f t="shared" si="90"/>
        <v>1099</v>
      </c>
      <c r="BT26" s="221">
        <f t="shared" si="90"/>
        <v>318</v>
      </c>
      <c r="BU26" s="203">
        <f t="shared" si="90"/>
        <v>164</v>
      </c>
      <c r="BV26" s="193">
        <f t="shared" si="90"/>
        <v>154</v>
      </c>
    </row>
    <row r="27" spans="1:74" s="76" customFormat="1" ht="14.25" customHeight="1">
      <c r="B27" s="62" t="s">
        <v>101</v>
      </c>
      <c r="C27" s="222">
        <f t="shared" ref="C27:C31" si="91">D27+E27</f>
        <v>22760</v>
      </c>
      <c r="D27" s="223">
        <f t="shared" ref="D27:D31" si="92">G27+J27+M27+P27+S27+V27+Y27+AB27+AE27+AH27+AK27+AN27+AQ27+AT27+AW27+AZ27+BC27+BF27+BL27+BO27+BR27+BU27+BI27</f>
        <v>11947</v>
      </c>
      <c r="E27" s="223">
        <f t="shared" ref="E27:E31" si="93">H27+K27+N27+Q27+T27+W27+Z27+AC27+AF27+AI27+AL27+AO27+AR27+AU27+AX27+BA27+BD27+BG27+BM27+BP27+BS27+BV27+BJ27</f>
        <v>10813</v>
      </c>
      <c r="F27" s="224">
        <f t="shared" ref="F27:F31" si="94">G27+H27</f>
        <v>4680</v>
      </c>
      <c r="G27" s="225">
        <v>2454</v>
      </c>
      <c r="H27" s="225">
        <v>2226</v>
      </c>
      <c r="I27" s="224">
        <f t="shared" ref="I27:I31" si="95">J27+K27</f>
        <v>2116</v>
      </c>
      <c r="J27" s="225">
        <v>1097</v>
      </c>
      <c r="K27" s="225">
        <v>1019</v>
      </c>
      <c r="L27" s="224">
        <f t="shared" ref="L27:L31" si="96">M27+N27</f>
        <v>1135</v>
      </c>
      <c r="M27" s="225">
        <v>635</v>
      </c>
      <c r="N27" s="225">
        <v>500</v>
      </c>
      <c r="O27" s="224">
        <f t="shared" ref="O27:O31" si="97">P27+Q27</f>
        <v>1416</v>
      </c>
      <c r="P27" s="225">
        <v>742</v>
      </c>
      <c r="Q27" s="225">
        <v>674</v>
      </c>
      <c r="R27" s="224">
        <f t="shared" ref="R27:R31" si="98">S27+T27</f>
        <v>4689</v>
      </c>
      <c r="S27" s="225">
        <v>2430</v>
      </c>
      <c r="T27" s="225">
        <v>2259</v>
      </c>
      <c r="U27" s="224">
        <f t="shared" ref="U27:U31" si="99">V27+W27</f>
        <v>898</v>
      </c>
      <c r="V27" s="225">
        <v>450</v>
      </c>
      <c r="W27" s="225">
        <v>448</v>
      </c>
      <c r="X27" s="224">
        <f>Y27+Z27</f>
        <v>681</v>
      </c>
      <c r="Y27" s="225">
        <v>380</v>
      </c>
      <c r="Z27" s="225">
        <v>301</v>
      </c>
      <c r="AA27" s="224">
        <f t="shared" ref="AA27:AA31" si="100">AB27+AC27</f>
        <v>784</v>
      </c>
      <c r="AB27" s="225">
        <v>411</v>
      </c>
      <c r="AC27" s="225">
        <v>373</v>
      </c>
      <c r="AD27" s="224">
        <f t="shared" ref="AD27:AD31" si="101">AE27+AF27</f>
        <v>614</v>
      </c>
      <c r="AE27" s="225">
        <v>332</v>
      </c>
      <c r="AF27" s="225">
        <v>282</v>
      </c>
      <c r="AG27" s="224">
        <f t="shared" si="28"/>
        <v>2177</v>
      </c>
      <c r="AH27" s="225">
        <v>1142</v>
      </c>
      <c r="AI27" s="225">
        <v>1035</v>
      </c>
      <c r="AJ27" s="224">
        <f t="shared" ref="AJ27:AJ31" si="102">AK27+AL27</f>
        <v>95</v>
      </c>
      <c r="AK27" s="225">
        <v>48</v>
      </c>
      <c r="AL27" s="225">
        <v>47</v>
      </c>
      <c r="AM27" s="224">
        <f t="shared" ref="AM27:AM31" si="103">AN27+AO27</f>
        <v>220</v>
      </c>
      <c r="AN27" s="225">
        <v>113</v>
      </c>
      <c r="AO27" s="225">
        <v>107</v>
      </c>
      <c r="AP27" s="224">
        <f t="shared" ref="AP27:AP90" si="104">AQ27+AR27</f>
        <v>137</v>
      </c>
      <c r="AQ27" s="225">
        <v>74</v>
      </c>
      <c r="AR27" s="225">
        <v>63</v>
      </c>
      <c r="AS27" s="224">
        <f t="shared" ref="AS27:AS31" si="105">AT27+AU27</f>
        <v>103</v>
      </c>
      <c r="AT27" s="225">
        <v>51</v>
      </c>
      <c r="AU27" s="225">
        <v>52</v>
      </c>
      <c r="AV27" s="224">
        <f t="shared" ref="AV27:AV31" si="106">AW27+AX27</f>
        <v>236</v>
      </c>
      <c r="AW27" s="225">
        <v>126</v>
      </c>
      <c r="AX27" s="225">
        <v>110</v>
      </c>
      <c r="AY27" s="224">
        <f t="shared" ref="AY27:AY31" si="107">AZ27+BA27</f>
        <v>233</v>
      </c>
      <c r="AZ27" s="225">
        <v>124</v>
      </c>
      <c r="BA27" s="225">
        <v>109</v>
      </c>
      <c r="BB27" s="224">
        <f t="shared" ref="BB27:BB31" si="108">BC27+BD27</f>
        <v>210</v>
      </c>
      <c r="BC27" s="225">
        <v>110</v>
      </c>
      <c r="BD27" s="225">
        <v>100</v>
      </c>
      <c r="BE27" s="224">
        <f t="shared" ref="BE27:BE31" si="109">BF27+BG27</f>
        <v>230</v>
      </c>
      <c r="BF27" s="225">
        <v>133</v>
      </c>
      <c r="BG27" s="225">
        <v>97</v>
      </c>
      <c r="BH27" s="224">
        <f t="shared" ref="BH27:BH31" si="110">BI27+BJ27</f>
        <v>1159</v>
      </c>
      <c r="BI27" s="225">
        <v>594</v>
      </c>
      <c r="BJ27" s="225">
        <v>565</v>
      </c>
      <c r="BK27" s="224">
        <f t="shared" ref="BK27:BK31" si="111">BL27+BM27</f>
        <v>349</v>
      </c>
      <c r="BL27" s="225">
        <v>189</v>
      </c>
      <c r="BM27" s="225">
        <v>160</v>
      </c>
      <c r="BN27" s="224">
        <f t="shared" ref="BN27:BN31" si="112">BO27+BP27</f>
        <v>192</v>
      </c>
      <c r="BO27" s="225">
        <v>105</v>
      </c>
      <c r="BP27" s="225">
        <v>87</v>
      </c>
      <c r="BQ27" s="224">
        <f t="shared" ref="BQ27:BQ31" si="113">BR27+BS27</f>
        <v>361</v>
      </c>
      <c r="BR27" s="225">
        <v>181</v>
      </c>
      <c r="BS27" s="225">
        <v>180</v>
      </c>
      <c r="BT27" s="224">
        <f t="shared" ref="BT27:BT31" si="114">BU27+BV27</f>
        <v>45</v>
      </c>
      <c r="BU27" s="225">
        <v>26</v>
      </c>
      <c r="BV27" s="226">
        <v>19</v>
      </c>
    </row>
    <row r="28" spans="1:74" s="76" customFormat="1" ht="15" customHeight="1">
      <c r="B28" s="62" t="s">
        <v>27</v>
      </c>
      <c r="C28" s="222">
        <f t="shared" si="91"/>
        <v>24847</v>
      </c>
      <c r="D28" s="223">
        <f t="shared" si="92"/>
        <v>13228</v>
      </c>
      <c r="E28" s="223">
        <f t="shared" si="93"/>
        <v>11619</v>
      </c>
      <c r="F28" s="224">
        <f t="shared" si="94"/>
        <v>5054</v>
      </c>
      <c r="G28" s="225">
        <v>2686</v>
      </c>
      <c r="H28" s="225">
        <v>2368</v>
      </c>
      <c r="I28" s="224">
        <f t="shared" si="95"/>
        <v>2330</v>
      </c>
      <c r="J28" s="225">
        <v>1216</v>
      </c>
      <c r="K28" s="225">
        <v>1114</v>
      </c>
      <c r="L28" s="224">
        <f t="shared" si="96"/>
        <v>1293</v>
      </c>
      <c r="M28" s="225">
        <v>710</v>
      </c>
      <c r="N28" s="225">
        <v>583</v>
      </c>
      <c r="O28" s="224">
        <f t="shared" si="97"/>
        <v>1560</v>
      </c>
      <c r="P28" s="225">
        <v>803</v>
      </c>
      <c r="Q28" s="225">
        <v>757</v>
      </c>
      <c r="R28" s="224">
        <f t="shared" si="98"/>
        <v>4783</v>
      </c>
      <c r="S28" s="225">
        <v>2510</v>
      </c>
      <c r="T28" s="225">
        <v>2273</v>
      </c>
      <c r="U28" s="224">
        <f t="shared" si="99"/>
        <v>1010</v>
      </c>
      <c r="V28" s="225">
        <v>536</v>
      </c>
      <c r="W28" s="225">
        <v>474</v>
      </c>
      <c r="X28" s="224">
        <f t="shared" ref="X28:X31" si="115">Y28+Z28</f>
        <v>709</v>
      </c>
      <c r="Y28" s="225">
        <v>397</v>
      </c>
      <c r="Z28" s="225">
        <v>312</v>
      </c>
      <c r="AA28" s="224">
        <f t="shared" si="100"/>
        <v>811</v>
      </c>
      <c r="AB28" s="225">
        <v>463</v>
      </c>
      <c r="AC28" s="225">
        <v>348</v>
      </c>
      <c r="AD28" s="224">
        <f t="shared" si="101"/>
        <v>668</v>
      </c>
      <c r="AE28" s="225">
        <v>347</v>
      </c>
      <c r="AF28" s="225">
        <v>321</v>
      </c>
      <c r="AG28" s="224">
        <f t="shared" si="28"/>
        <v>2425</v>
      </c>
      <c r="AH28" s="225">
        <v>1294</v>
      </c>
      <c r="AI28" s="225">
        <v>1131</v>
      </c>
      <c r="AJ28" s="224">
        <f t="shared" si="102"/>
        <v>133</v>
      </c>
      <c r="AK28" s="225">
        <v>70</v>
      </c>
      <c r="AL28" s="225">
        <v>63</v>
      </c>
      <c r="AM28" s="224">
        <f t="shared" si="103"/>
        <v>298</v>
      </c>
      <c r="AN28" s="225">
        <v>160</v>
      </c>
      <c r="AO28" s="225">
        <v>138</v>
      </c>
      <c r="AP28" s="224">
        <f t="shared" si="104"/>
        <v>143</v>
      </c>
      <c r="AQ28" s="225">
        <v>68</v>
      </c>
      <c r="AR28" s="225">
        <v>75</v>
      </c>
      <c r="AS28" s="224">
        <f t="shared" si="105"/>
        <v>118</v>
      </c>
      <c r="AT28" s="225">
        <v>60</v>
      </c>
      <c r="AU28" s="225">
        <v>58</v>
      </c>
      <c r="AV28" s="224">
        <f t="shared" si="106"/>
        <v>239</v>
      </c>
      <c r="AW28" s="225">
        <v>124</v>
      </c>
      <c r="AX28" s="225">
        <v>115</v>
      </c>
      <c r="AY28" s="224">
        <f t="shared" si="107"/>
        <v>276</v>
      </c>
      <c r="AZ28" s="225">
        <v>141</v>
      </c>
      <c r="BA28" s="225">
        <v>135</v>
      </c>
      <c r="BB28" s="224">
        <f t="shared" si="108"/>
        <v>241</v>
      </c>
      <c r="BC28" s="225">
        <v>122</v>
      </c>
      <c r="BD28" s="225">
        <v>119</v>
      </c>
      <c r="BE28" s="224">
        <f t="shared" si="109"/>
        <v>259</v>
      </c>
      <c r="BF28" s="225">
        <v>128</v>
      </c>
      <c r="BG28" s="225">
        <v>131</v>
      </c>
      <c r="BH28" s="224">
        <f t="shared" si="110"/>
        <v>1276</v>
      </c>
      <c r="BI28" s="225">
        <v>689</v>
      </c>
      <c r="BJ28" s="225">
        <v>587</v>
      </c>
      <c r="BK28" s="224">
        <f t="shared" si="111"/>
        <v>412</v>
      </c>
      <c r="BL28" s="225">
        <v>235</v>
      </c>
      <c r="BM28" s="225">
        <v>177</v>
      </c>
      <c r="BN28" s="224">
        <f t="shared" si="112"/>
        <v>242</v>
      </c>
      <c r="BO28" s="225">
        <v>146</v>
      </c>
      <c r="BP28" s="225">
        <v>96</v>
      </c>
      <c r="BQ28" s="224">
        <f t="shared" si="113"/>
        <v>519</v>
      </c>
      <c r="BR28" s="225">
        <v>298</v>
      </c>
      <c r="BS28" s="225">
        <v>221</v>
      </c>
      <c r="BT28" s="224">
        <f t="shared" si="114"/>
        <v>48</v>
      </c>
      <c r="BU28" s="225">
        <v>25</v>
      </c>
      <c r="BV28" s="226">
        <v>23</v>
      </c>
    </row>
    <row r="29" spans="1:74" s="76" customFormat="1" ht="15" customHeight="1">
      <c r="B29" s="62" t="s">
        <v>28</v>
      </c>
      <c r="C29" s="222">
        <f t="shared" si="91"/>
        <v>28553</v>
      </c>
      <c r="D29" s="223">
        <f t="shared" si="92"/>
        <v>15143</v>
      </c>
      <c r="E29" s="223">
        <f t="shared" si="93"/>
        <v>13410</v>
      </c>
      <c r="F29" s="224">
        <f t="shared" si="94"/>
        <v>5890</v>
      </c>
      <c r="G29" s="225">
        <v>3127</v>
      </c>
      <c r="H29" s="225">
        <v>2763</v>
      </c>
      <c r="I29" s="224">
        <f t="shared" si="95"/>
        <v>2768</v>
      </c>
      <c r="J29" s="225">
        <v>1504</v>
      </c>
      <c r="K29" s="225">
        <v>1264</v>
      </c>
      <c r="L29" s="224">
        <f t="shared" si="96"/>
        <v>1467</v>
      </c>
      <c r="M29" s="225">
        <v>766</v>
      </c>
      <c r="N29" s="225">
        <v>701</v>
      </c>
      <c r="O29" s="224">
        <f t="shared" si="97"/>
        <v>1750</v>
      </c>
      <c r="P29" s="225">
        <v>929</v>
      </c>
      <c r="Q29" s="225">
        <v>821</v>
      </c>
      <c r="R29" s="224">
        <f t="shared" si="98"/>
        <v>5565</v>
      </c>
      <c r="S29" s="225">
        <v>2902</v>
      </c>
      <c r="T29" s="225">
        <v>2663</v>
      </c>
      <c r="U29" s="224">
        <f t="shared" si="99"/>
        <v>1202</v>
      </c>
      <c r="V29" s="225">
        <v>643</v>
      </c>
      <c r="W29" s="225">
        <v>559</v>
      </c>
      <c r="X29" s="224">
        <f t="shared" si="115"/>
        <v>852</v>
      </c>
      <c r="Y29" s="225">
        <v>474</v>
      </c>
      <c r="Z29" s="225">
        <v>378</v>
      </c>
      <c r="AA29" s="224">
        <f t="shared" si="100"/>
        <v>986</v>
      </c>
      <c r="AB29" s="225">
        <v>507</v>
      </c>
      <c r="AC29" s="225">
        <v>479</v>
      </c>
      <c r="AD29" s="224">
        <f t="shared" si="101"/>
        <v>765</v>
      </c>
      <c r="AE29" s="225">
        <v>423</v>
      </c>
      <c r="AF29" s="225">
        <v>342</v>
      </c>
      <c r="AG29" s="224">
        <f t="shared" si="28"/>
        <v>2782</v>
      </c>
      <c r="AH29" s="225">
        <v>1443</v>
      </c>
      <c r="AI29" s="225">
        <v>1339</v>
      </c>
      <c r="AJ29" s="224">
        <f t="shared" si="102"/>
        <v>128</v>
      </c>
      <c r="AK29" s="225">
        <v>67</v>
      </c>
      <c r="AL29" s="225">
        <v>61</v>
      </c>
      <c r="AM29" s="224">
        <f t="shared" si="103"/>
        <v>295</v>
      </c>
      <c r="AN29" s="225">
        <v>150</v>
      </c>
      <c r="AO29" s="225">
        <v>145</v>
      </c>
      <c r="AP29" s="224">
        <f t="shared" si="104"/>
        <v>164</v>
      </c>
      <c r="AQ29" s="225">
        <v>86</v>
      </c>
      <c r="AR29" s="225">
        <v>78</v>
      </c>
      <c r="AS29" s="224">
        <f t="shared" si="105"/>
        <v>122</v>
      </c>
      <c r="AT29" s="225">
        <v>63</v>
      </c>
      <c r="AU29" s="225">
        <v>59</v>
      </c>
      <c r="AV29" s="224">
        <f t="shared" si="106"/>
        <v>263</v>
      </c>
      <c r="AW29" s="225">
        <v>136</v>
      </c>
      <c r="AX29" s="225">
        <v>127</v>
      </c>
      <c r="AY29" s="224">
        <f t="shared" si="107"/>
        <v>296</v>
      </c>
      <c r="AZ29" s="225">
        <v>156</v>
      </c>
      <c r="BA29" s="225">
        <v>140</v>
      </c>
      <c r="BB29" s="224">
        <f t="shared" si="108"/>
        <v>281</v>
      </c>
      <c r="BC29" s="225">
        <v>143</v>
      </c>
      <c r="BD29" s="225">
        <v>138</v>
      </c>
      <c r="BE29" s="224">
        <f t="shared" si="109"/>
        <v>318</v>
      </c>
      <c r="BF29" s="225">
        <v>185</v>
      </c>
      <c r="BG29" s="225">
        <v>133</v>
      </c>
      <c r="BH29" s="224">
        <f t="shared" si="110"/>
        <v>1397</v>
      </c>
      <c r="BI29" s="225">
        <v>744</v>
      </c>
      <c r="BJ29" s="225">
        <v>653</v>
      </c>
      <c r="BK29" s="224">
        <f t="shared" si="111"/>
        <v>421</v>
      </c>
      <c r="BL29" s="225">
        <v>230</v>
      </c>
      <c r="BM29" s="225">
        <v>191</v>
      </c>
      <c r="BN29" s="224">
        <f t="shared" si="112"/>
        <v>258</v>
      </c>
      <c r="BO29" s="225">
        <v>136</v>
      </c>
      <c r="BP29" s="225">
        <v>122</v>
      </c>
      <c r="BQ29" s="224">
        <f t="shared" si="113"/>
        <v>512</v>
      </c>
      <c r="BR29" s="225">
        <v>293</v>
      </c>
      <c r="BS29" s="225">
        <v>219</v>
      </c>
      <c r="BT29" s="224">
        <f t="shared" si="114"/>
        <v>71</v>
      </c>
      <c r="BU29" s="225">
        <v>36</v>
      </c>
      <c r="BV29" s="226">
        <v>35</v>
      </c>
    </row>
    <row r="30" spans="1:74" s="76" customFormat="1" ht="15" customHeight="1">
      <c r="B30" s="62" t="s">
        <v>29</v>
      </c>
      <c r="C30" s="222">
        <f t="shared" si="91"/>
        <v>31436</v>
      </c>
      <c r="D30" s="223">
        <f t="shared" si="92"/>
        <v>16783</v>
      </c>
      <c r="E30" s="223">
        <f t="shared" si="93"/>
        <v>14653</v>
      </c>
      <c r="F30" s="224">
        <f t="shared" si="94"/>
        <v>6619</v>
      </c>
      <c r="G30" s="225">
        <v>3530</v>
      </c>
      <c r="H30" s="225">
        <v>3089</v>
      </c>
      <c r="I30" s="224">
        <f t="shared" si="95"/>
        <v>3071</v>
      </c>
      <c r="J30" s="225">
        <v>1598</v>
      </c>
      <c r="K30" s="225">
        <v>1473</v>
      </c>
      <c r="L30" s="224">
        <f t="shared" si="96"/>
        <v>1654</v>
      </c>
      <c r="M30" s="225">
        <v>901</v>
      </c>
      <c r="N30" s="225">
        <v>753</v>
      </c>
      <c r="O30" s="224">
        <f t="shared" si="97"/>
        <v>1775</v>
      </c>
      <c r="P30" s="225">
        <v>911</v>
      </c>
      <c r="Q30" s="225">
        <v>864</v>
      </c>
      <c r="R30" s="224">
        <f t="shared" si="98"/>
        <v>6101</v>
      </c>
      <c r="S30" s="225">
        <v>3258</v>
      </c>
      <c r="T30" s="225">
        <v>2843</v>
      </c>
      <c r="U30" s="224">
        <f t="shared" si="99"/>
        <v>1328</v>
      </c>
      <c r="V30" s="225">
        <v>731</v>
      </c>
      <c r="W30" s="225">
        <v>597</v>
      </c>
      <c r="X30" s="224">
        <f t="shared" si="115"/>
        <v>952</v>
      </c>
      <c r="Y30" s="225">
        <v>533</v>
      </c>
      <c r="Z30" s="225">
        <v>419</v>
      </c>
      <c r="AA30" s="224">
        <f t="shared" si="100"/>
        <v>1040</v>
      </c>
      <c r="AB30" s="225">
        <v>577</v>
      </c>
      <c r="AC30" s="225">
        <v>463</v>
      </c>
      <c r="AD30" s="224">
        <f t="shared" si="101"/>
        <v>823</v>
      </c>
      <c r="AE30" s="225">
        <v>455</v>
      </c>
      <c r="AF30" s="225">
        <v>368</v>
      </c>
      <c r="AG30" s="224">
        <f t="shared" si="28"/>
        <v>3085</v>
      </c>
      <c r="AH30" s="225">
        <v>1640</v>
      </c>
      <c r="AI30" s="225">
        <v>1445</v>
      </c>
      <c r="AJ30" s="224">
        <f t="shared" si="102"/>
        <v>156</v>
      </c>
      <c r="AK30" s="225">
        <v>94</v>
      </c>
      <c r="AL30" s="225">
        <v>62</v>
      </c>
      <c r="AM30" s="224">
        <f t="shared" si="103"/>
        <v>334</v>
      </c>
      <c r="AN30" s="225">
        <v>157</v>
      </c>
      <c r="AO30" s="225">
        <v>177</v>
      </c>
      <c r="AP30" s="224">
        <f t="shared" si="104"/>
        <v>190</v>
      </c>
      <c r="AQ30" s="225">
        <v>100</v>
      </c>
      <c r="AR30" s="225">
        <v>90</v>
      </c>
      <c r="AS30" s="224">
        <f t="shared" si="105"/>
        <v>146</v>
      </c>
      <c r="AT30" s="225">
        <v>84</v>
      </c>
      <c r="AU30" s="225">
        <v>62</v>
      </c>
      <c r="AV30" s="224">
        <f t="shared" si="106"/>
        <v>309</v>
      </c>
      <c r="AW30" s="225">
        <v>160</v>
      </c>
      <c r="AX30" s="225">
        <v>149</v>
      </c>
      <c r="AY30" s="224">
        <f t="shared" si="107"/>
        <v>345</v>
      </c>
      <c r="AZ30" s="225">
        <v>168</v>
      </c>
      <c r="BA30" s="225">
        <v>177</v>
      </c>
      <c r="BB30" s="224">
        <f t="shared" si="108"/>
        <v>284</v>
      </c>
      <c r="BC30" s="225">
        <v>155</v>
      </c>
      <c r="BD30" s="225">
        <v>129</v>
      </c>
      <c r="BE30" s="224">
        <f t="shared" si="109"/>
        <v>369</v>
      </c>
      <c r="BF30" s="225">
        <v>194</v>
      </c>
      <c r="BG30" s="225">
        <v>175</v>
      </c>
      <c r="BH30" s="224">
        <f t="shared" si="110"/>
        <v>1489</v>
      </c>
      <c r="BI30" s="225">
        <v>799</v>
      </c>
      <c r="BJ30" s="225">
        <v>690</v>
      </c>
      <c r="BK30" s="224">
        <f t="shared" si="111"/>
        <v>430</v>
      </c>
      <c r="BL30" s="225">
        <v>226</v>
      </c>
      <c r="BM30" s="225">
        <v>204</v>
      </c>
      <c r="BN30" s="224">
        <f t="shared" si="112"/>
        <v>281</v>
      </c>
      <c r="BO30" s="225">
        <v>150</v>
      </c>
      <c r="BP30" s="225">
        <v>131</v>
      </c>
      <c r="BQ30" s="224">
        <f t="shared" si="113"/>
        <v>576</v>
      </c>
      <c r="BR30" s="225">
        <v>330</v>
      </c>
      <c r="BS30" s="225">
        <v>246</v>
      </c>
      <c r="BT30" s="224">
        <f t="shared" si="114"/>
        <v>79</v>
      </c>
      <c r="BU30" s="225">
        <v>32</v>
      </c>
      <c r="BV30" s="226">
        <v>47</v>
      </c>
    </row>
    <row r="31" spans="1:74" s="76" customFormat="1" ht="15" customHeight="1">
      <c r="B31" s="63" t="s">
        <v>30</v>
      </c>
      <c r="C31" s="227">
        <f t="shared" si="91"/>
        <v>29697</v>
      </c>
      <c r="D31" s="228">
        <f t="shared" si="92"/>
        <v>15853</v>
      </c>
      <c r="E31" s="228">
        <f t="shared" si="93"/>
        <v>13844</v>
      </c>
      <c r="F31" s="230">
        <f t="shared" si="94"/>
        <v>5972</v>
      </c>
      <c r="G31" s="231">
        <v>3177</v>
      </c>
      <c r="H31" s="231">
        <v>2795</v>
      </c>
      <c r="I31" s="230">
        <f t="shared" si="95"/>
        <v>2961</v>
      </c>
      <c r="J31" s="231">
        <v>1587</v>
      </c>
      <c r="K31" s="231">
        <v>1374</v>
      </c>
      <c r="L31" s="230">
        <f t="shared" si="96"/>
        <v>1598</v>
      </c>
      <c r="M31" s="231">
        <v>880</v>
      </c>
      <c r="N31" s="231">
        <v>718</v>
      </c>
      <c r="O31" s="230">
        <f t="shared" si="97"/>
        <v>1782</v>
      </c>
      <c r="P31" s="231">
        <v>942</v>
      </c>
      <c r="Q31" s="231">
        <v>840</v>
      </c>
      <c r="R31" s="230">
        <f t="shared" si="98"/>
        <v>5668</v>
      </c>
      <c r="S31" s="231">
        <v>3019</v>
      </c>
      <c r="T31" s="231">
        <v>2649</v>
      </c>
      <c r="U31" s="230">
        <f t="shared" si="99"/>
        <v>1154</v>
      </c>
      <c r="V31" s="231">
        <v>638</v>
      </c>
      <c r="W31" s="231">
        <v>516</v>
      </c>
      <c r="X31" s="230">
        <f t="shared" si="115"/>
        <v>959</v>
      </c>
      <c r="Y31" s="231">
        <v>501</v>
      </c>
      <c r="Z31" s="231">
        <v>458</v>
      </c>
      <c r="AA31" s="230">
        <f t="shared" si="100"/>
        <v>1038</v>
      </c>
      <c r="AB31" s="231">
        <v>543</v>
      </c>
      <c r="AC31" s="231">
        <v>495</v>
      </c>
      <c r="AD31" s="230">
        <f t="shared" si="101"/>
        <v>814</v>
      </c>
      <c r="AE31" s="231">
        <v>425</v>
      </c>
      <c r="AF31" s="231">
        <v>389</v>
      </c>
      <c r="AG31" s="230">
        <f t="shared" si="28"/>
        <v>3022</v>
      </c>
      <c r="AH31" s="231">
        <v>1585</v>
      </c>
      <c r="AI31" s="231">
        <v>1437</v>
      </c>
      <c r="AJ31" s="230">
        <f t="shared" si="102"/>
        <v>162</v>
      </c>
      <c r="AK31" s="231">
        <v>87</v>
      </c>
      <c r="AL31" s="231">
        <v>75</v>
      </c>
      <c r="AM31" s="230">
        <f t="shared" si="103"/>
        <v>354</v>
      </c>
      <c r="AN31" s="231">
        <v>186</v>
      </c>
      <c r="AO31" s="231">
        <v>168</v>
      </c>
      <c r="AP31" s="230">
        <f t="shared" si="104"/>
        <v>171</v>
      </c>
      <c r="AQ31" s="231">
        <v>92</v>
      </c>
      <c r="AR31" s="231">
        <v>79</v>
      </c>
      <c r="AS31" s="230">
        <f t="shared" si="105"/>
        <v>129</v>
      </c>
      <c r="AT31" s="231">
        <v>66</v>
      </c>
      <c r="AU31" s="231">
        <v>63</v>
      </c>
      <c r="AV31" s="230">
        <f t="shared" si="106"/>
        <v>307</v>
      </c>
      <c r="AW31" s="231">
        <v>152</v>
      </c>
      <c r="AX31" s="231">
        <v>155</v>
      </c>
      <c r="AY31" s="230">
        <f t="shared" si="107"/>
        <v>313</v>
      </c>
      <c r="AZ31" s="231">
        <v>189</v>
      </c>
      <c r="BA31" s="231">
        <v>124</v>
      </c>
      <c r="BB31" s="230">
        <f t="shared" si="108"/>
        <v>325</v>
      </c>
      <c r="BC31" s="231">
        <v>181</v>
      </c>
      <c r="BD31" s="231">
        <v>144</v>
      </c>
      <c r="BE31" s="230">
        <f t="shared" si="109"/>
        <v>350</v>
      </c>
      <c r="BF31" s="231">
        <v>187</v>
      </c>
      <c r="BG31" s="231">
        <v>163</v>
      </c>
      <c r="BH31" s="230">
        <f t="shared" si="110"/>
        <v>1351</v>
      </c>
      <c r="BI31" s="231">
        <v>751</v>
      </c>
      <c r="BJ31" s="231">
        <v>600</v>
      </c>
      <c r="BK31" s="230">
        <f t="shared" si="111"/>
        <v>421</v>
      </c>
      <c r="BL31" s="231">
        <v>210</v>
      </c>
      <c r="BM31" s="231">
        <v>211</v>
      </c>
      <c r="BN31" s="230">
        <f t="shared" si="112"/>
        <v>270</v>
      </c>
      <c r="BO31" s="231">
        <v>142</v>
      </c>
      <c r="BP31" s="231">
        <v>128</v>
      </c>
      <c r="BQ31" s="230">
        <f t="shared" si="113"/>
        <v>501</v>
      </c>
      <c r="BR31" s="231">
        <v>268</v>
      </c>
      <c r="BS31" s="231">
        <v>233</v>
      </c>
      <c r="BT31" s="230">
        <f t="shared" si="114"/>
        <v>75</v>
      </c>
      <c r="BU31" s="231">
        <v>45</v>
      </c>
      <c r="BV31" s="232">
        <v>30</v>
      </c>
    </row>
    <row r="32" spans="1:74" s="8" customFormat="1" ht="15" customHeight="1">
      <c r="A32" s="76"/>
      <c r="B32" s="59" t="s">
        <v>6</v>
      </c>
      <c r="C32" s="191">
        <f>D32+E32</f>
        <v>159948</v>
      </c>
      <c r="D32" s="191">
        <f t="shared" ref="D32:AI32" si="116">SUM(D33:D37)</f>
        <v>89020</v>
      </c>
      <c r="E32" s="192">
        <f t="shared" si="116"/>
        <v>70928</v>
      </c>
      <c r="F32" s="221">
        <f t="shared" si="116"/>
        <v>32022</v>
      </c>
      <c r="G32" s="203">
        <f t="shared" si="116"/>
        <v>17977</v>
      </c>
      <c r="H32" s="203">
        <f t="shared" si="116"/>
        <v>14045</v>
      </c>
      <c r="I32" s="221">
        <f t="shared" si="116"/>
        <v>15597</v>
      </c>
      <c r="J32" s="203">
        <f t="shared" si="116"/>
        <v>8794</v>
      </c>
      <c r="K32" s="203">
        <f t="shared" si="116"/>
        <v>6803</v>
      </c>
      <c r="L32" s="221">
        <f t="shared" si="116"/>
        <v>8169</v>
      </c>
      <c r="M32" s="203">
        <f t="shared" si="116"/>
        <v>4584</v>
      </c>
      <c r="N32" s="203">
        <f t="shared" si="116"/>
        <v>3585</v>
      </c>
      <c r="O32" s="221">
        <f t="shared" si="116"/>
        <v>9348</v>
      </c>
      <c r="P32" s="203">
        <f t="shared" si="116"/>
        <v>5086</v>
      </c>
      <c r="Q32" s="203">
        <f t="shared" si="116"/>
        <v>4262</v>
      </c>
      <c r="R32" s="221">
        <f t="shared" si="116"/>
        <v>30846</v>
      </c>
      <c r="S32" s="203">
        <f t="shared" si="116"/>
        <v>16878</v>
      </c>
      <c r="T32" s="203">
        <f t="shared" si="116"/>
        <v>13968</v>
      </c>
      <c r="U32" s="221">
        <f t="shared" si="116"/>
        <v>6030</v>
      </c>
      <c r="V32" s="203">
        <f t="shared" si="116"/>
        <v>3432</v>
      </c>
      <c r="W32" s="203">
        <f t="shared" si="116"/>
        <v>2598</v>
      </c>
      <c r="X32" s="221">
        <f t="shared" si="116"/>
        <v>5564</v>
      </c>
      <c r="Y32" s="203">
        <f t="shared" si="116"/>
        <v>3251</v>
      </c>
      <c r="Z32" s="203">
        <f t="shared" si="116"/>
        <v>2313</v>
      </c>
      <c r="AA32" s="221">
        <f t="shared" si="116"/>
        <v>5157</v>
      </c>
      <c r="AB32" s="203">
        <f t="shared" si="116"/>
        <v>2915</v>
      </c>
      <c r="AC32" s="203">
        <f t="shared" si="116"/>
        <v>2242</v>
      </c>
      <c r="AD32" s="221">
        <f t="shared" si="116"/>
        <v>3662</v>
      </c>
      <c r="AE32" s="203">
        <f t="shared" si="116"/>
        <v>2038</v>
      </c>
      <c r="AF32" s="203">
        <v>1624</v>
      </c>
      <c r="AG32" s="221">
        <f t="shared" si="116"/>
        <v>18410</v>
      </c>
      <c r="AH32" s="203">
        <f t="shared" si="116"/>
        <v>9938</v>
      </c>
      <c r="AI32" s="203">
        <f t="shared" si="116"/>
        <v>8472</v>
      </c>
      <c r="AJ32" s="221">
        <f t="shared" ref="AJ32:BN32" si="117">SUM(AJ33:AJ37)</f>
        <v>1002</v>
      </c>
      <c r="AK32" s="203">
        <f t="shared" si="117"/>
        <v>557</v>
      </c>
      <c r="AL32" s="203">
        <f t="shared" si="117"/>
        <v>445</v>
      </c>
      <c r="AM32" s="221">
        <f t="shared" si="117"/>
        <v>1864</v>
      </c>
      <c r="AN32" s="203">
        <f t="shared" si="117"/>
        <v>1059</v>
      </c>
      <c r="AO32" s="203">
        <f t="shared" si="117"/>
        <v>805</v>
      </c>
      <c r="AP32" s="221">
        <f t="shared" si="117"/>
        <v>1072</v>
      </c>
      <c r="AQ32" s="203">
        <f t="shared" si="117"/>
        <v>607</v>
      </c>
      <c r="AR32" s="203">
        <f t="shared" si="117"/>
        <v>465</v>
      </c>
      <c r="AS32" s="221">
        <f t="shared" si="117"/>
        <v>723</v>
      </c>
      <c r="AT32" s="203">
        <f t="shared" si="117"/>
        <v>426</v>
      </c>
      <c r="AU32" s="203">
        <f t="shared" si="117"/>
        <v>297</v>
      </c>
      <c r="AV32" s="221">
        <f t="shared" si="117"/>
        <v>1569</v>
      </c>
      <c r="AW32" s="203">
        <f t="shared" si="117"/>
        <v>892</v>
      </c>
      <c r="AX32" s="203">
        <f t="shared" si="117"/>
        <v>677</v>
      </c>
      <c r="AY32" s="221">
        <f t="shared" si="117"/>
        <v>1743</v>
      </c>
      <c r="AZ32" s="203">
        <f t="shared" si="117"/>
        <v>975</v>
      </c>
      <c r="BA32" s="203">
        <f t="shared" si="117"/>
        <v>768</v>
      </c>
      <c r="BB32" s="221">
        <f t="shared" si="117"/>
        <v>1507</v>
      </c>
      <c r="BC32" s="203">
        <f t="shared" si="117"/>
        <v>831</v>
      </c>
      <c r="BD32" s="203">
        <f t="shared" si="117"/>
        <v>676</v>
      </c>
      <c r="BE32" s="221">
        <f t="shared" si="117"/>
        <v>2084</v>
      </c>
      <c r="BF32" s="203">
        <f t="shared" si="117"/>
        <v>1211</v>
      </c>
      <c r="BG32" s="203">
        <f t="shared" si="117"/>
        <v>873</v>
      </c>
      <c r="BH32" s="221">
        <f t="shared" si="117"/>
        <v>6975</v>
      </c>
      <c r="BI32" s="203">
        <f t="shared" si="117"/>
        <v>3797</v>
      </c>
      <c r="BJ32" s="203">
        <f t="shared" si="117"/>
        <v>3178</v>
      </c>
      <c r="BK32" s="221">
        <f t="shared" si="117"/>
        <v>2192</v>
      </c>
      <c r="BL32" s="203">
        <f t="shared" si="117"/>
        <v>1240</v>
      </c>
      <c r="BM32" s="203">
        <f t="shared" si="117"/>
        <v>952</v>
      </c>
      <c r="BN32" s="221">
        <f t="shared" si="117"/>
        <v>1318</v>
      </c>
      <c r="BO32" s="203">
        <f>SUM(BO33:BO37)</f>
        <v>736</v>
      </c>
      <c r="BP32" s="203">
        <f t="shared" ref="BP32:BV32" si="118">SUM(BP33:BP37)</f>
        <v>582</v>
      </c>
      <c r="BQ32" s="221">
        <f t="shared" si="118"/>
        <v>2612</v>
      </c>
      <c r="BR32" s="203">
        <f t="shared" si="118"/>
        <v>1510</v>
      </c>
      <c r="BS32" s="203">
        <f t="shared" si="118"/>
        <v>1102</v>
      </c>
      <c r="BT32" s="221">
        <f t="shared" si="118"/>
        <v>482</v>
      </c>
      <c r="BU32" s="203">
        <f t="shared" si="118"/>
        <v>286</v>
      </c>
      <c r="BV32" s="193">
        <f t="shared" si="118"/>
        <v>196</v>
      </c>
    </row>
    <row r="33" spans="1:74" s="76" customFormat="1" ht="15" customHeight="1">
      <c r="B33" s="62" t="s">
        <v>102</v>
      </c>
      <c r="C33" s="222">
        <f t="shared" ref="C33:C37" si="119">D33+E33</f>
        <v>31405</v>
      </c>
      <c r="D33" s="223">
        <f t="shared" ref="D33:D37" si="120">G33+J33+M33+P33+S33+V33+Y33+AB33+AE33+AH33+AK33+AN33+AQ33+AT33+AW33+AZ33+BC33+BF33+BL33+BO33+BR33+BU33+BI33</f>
        <v>16915</v>
      </c>
      <c r="E33" s="223">
        <f t="shared" ref="E33:E37" si="121">H33+K33+N33+Q33+T33+W33+Z33+AC33+AF33+AI33+AL33+AO33+AR33+AU33+AX33+BA33+BD33+BG33+BM33+BP33+BS33+BV33+BJ33</f>
        <v>14490</v>
      </c>
      <c r="F33" s="224">
        <f t="shared" ref="F33:F37" si="122">G33+H33</f>
        <v>6306</v>
      </c>
      <c r="G33" s="225">
        <v>3389</v>
      </c>
      <c r="H33" s="225">
        <v>2917</v>
      </c>
      <c r="I33" s="224">
        <f t="shared" ref="I33:I37" si="123">J33+K33</f>
        <v>3152</v>
      </c>
      <c r="J33" s="225">
        <v>1720</v>
      </c>
      <c r="K33" s="225">
        <v>1432</v>
      </c>
      <c r="L33" s="224">
        <f t="shared" ref="L33:L37" si="124">M33+N33</f>
        <v>1618</v>
      </c>
      <c r="M33" s="225">
        <v>864</v>
      </c>
      <c r="N33" s="225">
        <v>754</v>
      </c>
      <c r="O33" s="224">
        <f t="shared" ref="O33:O37" si="125">P33+Q33</f>
        <v>1821</v>
      </c>
      <c r="P33" s="225">
        <v>982</v>
      </c>
      <c r="Q33" s="225">
        <v>839</v>
      </c>
      <c r="R33" s="224">
        <f t="shared" ref="R33:R37" si="126">S33+T33</f>
        <v>5867</v>
      </c>
      <c r="S33" s="225">
        <v>3187</v>
      </c>
      <c r="T33" s="225">
        <v>2680</v>
      </c>
      <c r="U33" s="224">
        <f t="shared" ref="U33:U37" si="127">V33+W33</f>
        <v>1289</v>
      </c>
      <c r="V33" s="225">
        <v>700</v>
      </c>
      <c r="W33" s="225">
        <v>589</v>
      </c>
      <c r="X33" s="224">
        <f t="shared" ref="X33:X37" si="128">Y33+Z33</f>
        <v>1055</v>
      </c>
      <c r="Y33" s="225">
        <v>549</v>
      </c>
      <c r="Z33" s="225">
        <v>506</v>
      </c>
      <c r="AA33" s="224">
        <f t="shared" ref="AA33:AA37" si="129">AB33+AC33</f>
        <v>1069</v>
      </c>
      <c r="AB33" s="225">
        <v>600</v>
      </c>
      <c r="AC33" s="225">
        <v>469</v>
      </c>
      <c r="AD33" s="224">
        <f t="shared" ref="AD33:AD37" si="130">AE33+AF33</f>
        <v>812</v>
      </c>
      <c r="AE33" s="225">
        <v>434</v>
      </c>
      <c r="AF33" s="225">
        <v>378</v>
      </c>
      <c r="AG33" s="224">
        <f t="shared" si="28"/>
        <v>3406</v>
      </c>
      <c r="AH33" s="225">
        <v>1761</v>
      </c>
      <c r="AI33" s="225">
        <v>1645</v>
      </c>
      <c r="AJ33" s="224">
        <f t="shared" ref="AJ33:AJ37" si="131">AK33+AL33</f>
        <v>202</v>
      </c>
      <c r="AK33" s="225">
        <v>116</v>
      </c>
      <c r="AL33" s="225">
        <v>86</v>
      </c>
      <c r="AM33" s="224">
        <f t="shared" ref="AM33:AM37" si="132">AN33+AO33</f>
        <v>367</v>
      </c>
      <c r="AN33" s="225">
        <v>208</v>
      </c>
      <c r="AO33" s="225">
        <v>159</v>
      </c>
      <c r="AP33" s="224">
        <f t="shared" si="104"/>
        <v>224</v>
      </c>
      <c r="AQ33" s="225">
        <v>115</v>
      </c>
      <c r="AR33" s="225">
        <v>109</v>
      </c>
      <c r="AS33" s="224">
        <f t="shared" ref="AS33:AS37" si="133">AT33+AU33</f>
        <v>142</v>
      </c>
      <c r="AT33" s="225">
        <v>82</v>
      </c>
      <c r="AU33" s="225">
        <v>60</v>
      </c>
      <c r="AV33" s="224">
        <f t="shared" ref="AV33:AV37" si="134">AW33+AX33</f>
        <v>309</v>
      </c>
      <c r="AW33" s="225">
        <v>171</v>
      </c>
      <c r="AX33" s="225">
        <v>138</v>
      </c>
      <c r="AY33" s="224">
        <f t="shared" ref="AY33:AY37" si="135">AZ33+BA33</f>
        <v>362</v>
      </c>
      <c r="AZ33" s="225">
        <v>204</v>
      </c>
      <c r="BA33" s="225">
        <v>158</v>
      </c>
      <c r="BB33" s="224">
        <f t="shared" ref="BB33:BB37" si="136">BC33+BD33</f>
        <v>325</v>
      </c>
      <c r="BC33" s="225">
        <v>179</v>
      </c>
      <c r="BD33" s="225">
        <v>146</v>
      </c>
      <c r="BE33" s="224">
        <f t="shared" ref="BE33:BE37" si="137">BF33+BG33</f>
        <v>387</v>
      </c>
      <c r="BF33" s="225">
        <v>214</v>
      </c>
      <c r="BG33" s="225">
        <v>173</v>
      </c>
      <c r="BH33" s="224">
        <f t="shared" ref="BH33:BH37" si="138">BI33+BJ33</f>
        <v>1349</v>
      </c>
      <c r="BI33" s="225">
        <v>739</v>
      </c>
      <c r="BJ33" s="225">
        <v>610</v>
      </c>
      <c r="BK33" s="224">
        <f t="shared" ref="BK33:BK37" si="139">BL33+BM33</f>
        <v>425</v>
      </c>
      <c r="BL33" s="225">
        <v>224</v>
      </c>
      <c r="BM33" s="225">
        <v>201</v>
      </c>
      <c r="BN33" s="224">
        <f t="shared" ref="BN33:BN37" si="140">BO33+BP33</f>
        <v>258</v>
      </c>
      <c r="BO33" s="225">
        <v>136</v>
      </c>
      <c r="BP33" s="225">
        <v>122</v>
      </c>
      <c r="BQ33" s="224">
        <f t="shared" ref="BQ33:BQ37" si="141">BR33+BS33</f>
        <v>570</v>
      </c>
      <c r="BR33" s="225">
        <v>293</v>
      </c>
      <c r="BS33" s="225">
        <v>277</v>
      </c>
      <c r="BT33" s="224">
        <f t="shared" ref="BT33:BT37" si="142">BU33+BV33</f>
        <v>90</v>
      </c>
      <c r="BU33" s="225">
        <v>48</v>
      </c>
      <c r="BV33" s="226">
        <v>42</v>
      </c>
    </row>
    <row r="34" spans="1:74" s="76" customFormat="1" ht="15" customHeight="1">
      <c r="B34" s="62" t="s">
        <v>31</v>
      </c>
      <c r="C34" s="222">
        <f t="shared" si="119"/>
        <v>32625</v>
      </c>
      <c r="D34" s="223">
        <f t="shared" si="120"/>
        <v>17700</v>
      </c>
      <c r="E34" s="223">
        <f t="shared" si="121"/>
        <v>14925</v>
      </c>
      <c r="F34" s="224">
        <f t="shared" si="122"/>
        <v>6495</v>
      </c>
      <c r="G34" s="225">
        <v>3555</v>
      </c>
      <c r="H34" s="225">
        <v>2940</v>
      </c>
      <c r="I34" s="224">
        <f t="shared" si="123"/>
        <v>3214</v>
      </c>
      <c r="J34" s="225">
        <v>1729</v>
      </c>
      <c r="K34" s="225">
        <v>1485</v>
      </c>
      <c r="L34" s="224">
        <f t="shared" si="124"/>
        <v>1663</v>
      </c>
      <c r="M34" s="225">
        <v>894</v>
      </c>
      <c r="N34" s="225">
        <v>769</v>
      </c>
      <c r="O34" s="224">
        <f t="shared" si="125"/>
        <v>1906</v>
      </c>
      <c r="P34" s="225">
        <v>987</v>
      </c>
      <c r="Q34" s="225">
        <v>919</v>
      </c>
      <c r="R34" s="224">
        <f t="shared" si="126"/>
        <v>6139</v>
      </c>
      <c r="S34" s="225">
        <v>3355</v>
      </c>
      <c r="T34" s="225">
        <v>2784</v>
      </c>
      <c r="U34" s="224">
        <f t="shared" si="127"/>
        <v>1311</v>
      </c>
      <c r="V34" s="225">
        <v>722</v>
      </c>
      <c r="W34" s="225">
        <v>589</v>
      </c>
      <c r="X34" s="224">
        <f t="shared" si="128"/>
        <v>1143</v>
      </c>
      <c r="Y34" s="225">
        <v>669</v>
      </c>
      <c r="Z34" s="225">
        <v>474</v>
      </c>
      <c r="AA34" s="224">
        <f t="shared" si="129"/>
        <v>1137</v>
      </c>
      <c r="AB34" s="225">
        <v>607</v>
      </c>
      <c r="AC34" s="225">
        <v>530</v>
      </c>
      <c r="AD34" s="224">
        <f t="shared" si="130"/>
        <v>805</v>
      </c>
      <c r="AE34" s="225">
        <v>426</v>
      </c>
      <c r="AF34" s="225">
        <v>379</v>
      </c>
      <c r="AG34" s="224">
        <f t="shared" si="28"/>
        <v>3563</v>
      </c>
      <c r="AH34" s="225">
        <v>1842</v>
      </c>
      <c r="AI34" s="225">
        <v>1721</v>
      </c>
      <c r="AJ34" s="224">
        <f t="shared" si="131"/>
        <v>219</v>
      </c>
      <c r="AK34" s="225">
        <v>110</v>
      </c>
      <c r="AL34" s="225">
        <v>109</v>
      </c>
      <c r="AM34" s="224">
        <f t="shared" si="132"/>
        <v>402</v>
      </c>
      <c r="AN34" s="225">
        <v>210</v>
      </c>
      <c r="AO34" s="225">
        <v>192</v>
      </c>
      <c r="AP34" s="224">
        <f t="shared" si="104"/>
        <v>201</v>
      </c>
      <c r="AQ34" s="225">
        <v>116</v>
      </c>
      <c r="AR34" s="225">
        <v>85</v>
      </c>
      <c r="AS34" s="224">
        <f t="shared" si="133"/>
        <v>165</v>
      </c>
      <c r="AT34" s="225">
        <v>96</v>
      </c>
      <c r="AU34" s="225">
        <v>69</v>
      </c>
      <c r="AV34" s="224">
        <f t="shared" si="134"/>
        <v>342</v>
      </c>
      <c r="AW34" s="225">
        <v>193</v>
      </c>
      <c r="AX34" s="225">
        <v>149</v>
      </c>
      <c r="AY34" s="224">
        <f t="shared" si="135"/>
        <v>344</v>
      </c>
      <c r="AZ34" s="225">
        <v>179</v>
      </c>
      <c r="BA34" s="225">
        <v>165</v>
      </c>
      <c r="BB34" s="224">
        <f t="shared" si="136"/>
        <v>331</v>
      </c>
      <c r="BC34" s="225">
        <v>169</v>
      </c>
      <c r="BD34" s="225">
        <v>162</v>
      </c>
      <c r="BE34" s="224">
        <f t="shared" si="137"/>
        <v>424</v>
      </c>
      <c r="BF34" s="225">
        <v>238</v>
      </c>
      <c r="BG34" s="225">
        <v>186</v>
      </c>
      <c r="BH34" s="224">
        <f t="shared" si="138"/>
        <v>1434</v>
      </c>
      <c r="BI34" s="225">
        <v>823</v>
      </c>
      <c r="BJ34" s="225">
        <v>611</v>
      </c>
      <c r="BK34" s="224">
        <f t="shared" si="139"/>
        <v>451</v>
      </c>
      <c r="BL34" s="225">
        <v>243</v>
      </c>
      <c r="BM34" s="225">
        <v>208</v>
      </c>
      <c r="BN34" s="224">
        <f t="shared" si="140"/>
        <v>299</v>
      </c>
      <c r="BO34" s="225">
        <v>160</v>
      </c>
      <c r="BP34" s="225">
        <v>139</v>
      </c>
      <c r="BQ34" s="224">
        <f t="shared" si="141"/>
        <v>544</v>
      </c>
      <c r="BR34" s="225">
        <v>319</v>
      </c>
      <c r="BS34" s="225">
        <v>225</v>
      </c>
      <c r="BT34" s="224">
        <f t="shared" si="142"/>
        <v>93</v>
      </c>
      <c r="BU34" s="225">
        <v>58</v>
      </c>
      <c r="BV34" s="226">
        <v>35</v>
      </c>
    </row>
    <row r="35" spans="1:74" s="76" customFormat="1" ht="15" customHeight="1">
      <c r="B35" s="62" t="s">
        <v>32</v>
      </c>
      <c r="C35" s="222">
        <f t="shared" si="119"/>
        <v>32630</v>
      </c>
      <c r="D35" s="223">
        <f t="shared" si="120"/>
        <v>18101</v>
      </c>
      <c r="E35" s="223">
        <f t="shared" si="121"/>
        <v>14529</v>
      </c>
      <c r="F35" s="224">
        <f t="shared" si="122"/>
        <v>6736</v>
      </c>
      <c r="G35" s="225">
        <v>3743</v>
      </c>
      <c r="H35" s="225">
        <v>2993</v>
      </c>
      <c r="I35" s="224">
        <f t="shared" si="123"/>
        <v>3171</v>
      </c>
      <c r="J35" s="225">
        <v>1750</v>
      </c>
      <c r="K35" s="225">
        <v>1421</v>
      </c>
      <c r="L35" s="224">
        <f t="shared" si="124"/>
        <v>1691</v>
      </c>
      <c r="M35" s="225">
        <v>906</v>
      </c>
      <c r="N35" s="225">
        <v>785</v>
      </c>
      <c r="O35" s="224">
        <f t="shared" si="125"/>
        <v>1922</v>
      </c>
      <c r="P35" s="225">
        <v>1036</v>
      </c>
      <c r="Q35" s="225">
        <v>886</v>
      </c>
      <c r="R35" s="224">
        <f t="shared" si="126"/>
        <v>6063</v>
      </c>
      <c r="S35" s="225">
        <v>3385</v>
      </c>
      <c r="T35" s="225">
        <v>2678</v>
      </c>
      <c r="U35" s="224">
        <f t="shared" si="127"/>
        <v>1222</v>
      </c>
      <c r="V35" s="225">
        <v>697</v>
      </c>
      <c r="W35" s="225">
        <v>525</v>
      </c>
      <c r="X35" s="224">
        <f t="shared" si="128"/>
        <v>1196</v>
      </c>
      <c r="Y35" s="225">
        <v>724</v>
      </c>
      <c r="Z35" s="225">
        <v>472</v>
      </c>
      <c r="AA35" s="224">
        <f t="shared" si="129"/>
        <v>1023</v>
      </c>
      <c r="AB35" s="225">
        <v>556</v>
      </c>
      <c r="AC35" s="225">
        <v>467</v>
      </c>
      <c r="AD35" s="224">
        <f t="shared" si="130"/>
        <v>779</v>
      </c>
      <c r="AE35" s="225">
        <v>431</v>
      </c>
      <c r="AF35" s="225">
        <v>348</v>
      </c>
      <c r="AG35" s="224">
        <f t="shared" si="28"/>
        <v>3779</v>
      </c>
      <c r="AH35" s="225">
        <v>2016</v>
      </c>
      <c r="AI35" s="225">
        <v>1763</v>
      </c>
      <c r="AJ35" s="224">
        <f t="shared" si="131"/>
        <v>178</v>
      </c>
      <c r="AK35" s="225">
        <v>89</v>
      </c>
      <c r="AL35" s="225">
        <v>89</v>
      </c>
      <c r="AM35" s="224">
        <f t="shared" si="132"/>
        <v>365</v>
      </c>
      <c r="AN35" s="225">
        <v>207</v>
      </c>
      <c r="AO35" s="225">
        <v>158</v>
      </c>
      <c r="AP35" s="224">
        <f t="shared" si="104"/>
        <v>232</v>
      </c>
      <c r="AQ35" s="225">
        <v>129</v>
      </c>
      <c r="AR35" s="225">
        <v>103</v>
      </c>
      <c r="AS35" s="224">
        <f t="shared" si="133"/>
        <v>139</v>
      </c>
      <c r="AT35" s="225">
        <v>81</v>
      </c>
      <c r="AU35" s="225">
        <v>58</v>
      </c>
      <c r="AV35" s="224">
        <f t="shared" si="134"/>
        <v>326</v>
      </c>
      <c r="AW35" s="225">
        <v>180</v>
      </c>
      <c r="AX35" s="225">
        <v>146</v>
      </c>
      <c r="AY35" s="224">
        <f t="shared" si="135"/>
        <v>341</v>
      </c>
      <c r="AZ35" s="225">
        <v>193</v>
      </c>
      <c r="BA35" s="225">
        <v>148</v>
      </c>
      <c r="BB35" s="224">
        <f t="shared" si="136"/>
        <v>297</v>
      </c>
      <c r="BC35" s="225">
        <v>161</v>
      </c>
      <c r="BD35" s="225">
        <v>136</v>
      </c>
      <c r="BE35" s="224">
        <f t="shared" si="137"/>
        <v>437</v>
      </c>
      <c r="BF35" s="225">
        <v>264</v>
      </c>
      <c r="BG35" s="225">
        <v>173</v>
      </c>
      <c r="BH35" s="224">
        <f t="shared" si="138"/>
        <v>1413</v>
      </c>
      <c r="BI35" s="225">
        <v>788</v>
      </c>
      <c r="BJ35" s="225">
        <v>625</v>
      </c>
      <c r="BK35" s="224">
        <f t="shared" si="139"/>
        <v>456</v>
      </c>
      <c r="BL35" s="225">
        <v>263</v>
      </c>
      <c r="BM35" s="225">
        <v>193</v>
      </c>
      <c r="BN35" s="224">
        <f t="shared" si="140"/>
        <v>269</v>
      </c>
      <c r="BO35" s="225">
        <v>149</v>
      </c>
      <c r="BP35" s="225">
        <v>120</v>
      </c>
      <c r="BQ35" s="224">
        <f t="shared" si="141"/>
        <v>513</v>
      </c>
      <c r="BR35" s="225">
        <v>303</v>
      </c>
      <c r="BS35" s="225">
        <v>210</v>
      </c>
      <c r="BT35" s="224">
        <f t="shared" si="142"/>
        <v>82</v>
      </c>
      <c r="BU35" s="225">
        <v>50</v>
      </c>
      <c r="BV35" s="226">
        <v>32</v>
      </c>
    </row>
    <row r="36" spans="1:74" s="76" customFormat="1" ht="15" customHeight="1">
      <c r="B36" s="62" t="s">
        <v>33</v>
      </c>
      <c r="C36" s="222">
        <f t="shared" si="119"/>
        <v>32076</v>
      </c>
      <c r="D36" s="223">
        <f t="shared" si="120"/>
        <v>18350</v>
      </c>
      <c r="E36" s="223">
        <f t="shared" si="121"/>
        <v>13726</v>
      </c>
      <c r="F36" s="224">
        <f t="shared" si="122"/>
        <v>6303</v>
      </c>
      <c r="G36" s="225">
        <v>3677</v>
      </c>
      <c r="H36" s="225">
        <v>2626</v>
      </c>
      <c r="I36" s="224">
        <f t="shared" si="123"/>
        <v>3122</v>
      </c>
      <c r="J36" s="225">
        <v>1836</v>
      </c>
      <c r="K36" s="225">
        <v>1286</v>
      </c>
      <c r="L36" s="224">
        <f t="shared" si="124"/>
        <v>1667</v>
      </c>
      <c r="M36" s="225">
        <v>965</v>
      </c>
      <c r="N36" s="225">
        <v>702</v>
      </c>
      <c r="O36" s="224">
        <f t="shared" si="125"/>
        <v>1898</v>
      </c>
      <c r="P36" s="225">
        <v>1048</v>
      </c>
      <c r="Q36" s="225">
        <v>850</v>
      </c>
      <c r="R36" s="224">
        <f t="shared" si="126"/>
        <v>6345</v>
      </c>
      <c r="S36" s="225">
        <v>3470</v>
      </c>
      <c r="T36" s="225">
        <v>2875</v>
      </c>
      <c r="U36" s="224">
        <f t="shared" si="127"/>
        <v>1170</v>
      </c>
      <c r="V36" s="225">
        <v>688</v>
      </c>
      <c r="W36" s="225">
        <v>482</v>
      </c>
      <c r="X36" s="224">
        <f t="shared" si="128"/>
        <v>1153</v>
      </c>
      <c r="Y36" s="225">
        <v>706</v>
      </c>
      <c r="Z36" s="225">
        <v>447</v>
      </c>
      <c r="AA36" s="224">
        <f t="shared" si="129"/>
        <v>1010</v>
      </c>
      <c r="AB36" s="225">
        <v>610</v>
      </c>
      <c r="AC36" s="225">
        <v>400</v>
      </c>
      <c r="AD36" s="224">
        <f t="shared" si="130"/>
        <v>667</v>
      </c>
      <c r="AE36" s="225">
        <v>394</v>
      </c>
      <c r="AF36" s="225">
        <v>273</v>
      </c>
      <c r="AG36" s="224">
        <f t="shared" si="28"/>
        <v>3857</v>
      </c>
      <c r="AH36" s="225">
        <v>2123</v>
      </c>
      <c r="AI36" s="225">
        <v>1734</v>
      </c>
      <c r="AJ36" s="224">
        <f t="shared" si="131"/>
        <v>198</v>
      </c>
      <c r="AK36" s="225">
        <v>116</v>
      </c>
      <c r="AL36" s="225">
        <v>82</v>
      </c>
      <c r="AM36" s="224">
        <f t="shared" si="132"/>
        <v>387</v>
      </c>
      <c r="AN36" s="225">
        <v>223</v>
      </c>
      <c r="AO36" s="225">
        <v>164</v>
      </c>
      <c r="AP36" s="224">
        <f t="shared" si="104"/>
        <v>210</v>
      </c>
      <c r="AQ36" s="225">
        <v>129</v>
      </c>
      <c r="AR36" s="225">
        <v>81</v>
      </c>
      <c r="AS36" s="224">
        <f t="shared" si="133"/>
        <v>147</v>
      </c>
      <c r="AT36" s="225">
        <v>91</v>
      </c>
      <c r="AU36" s="225">
        <v>56</v>
      </c>
      <c r="AV36" s="224">
        <f t="shared" si="134"/>
        <v>319</v>
      </c>
      <c r="AW36" s="225">
        <v>183</v>
      </c>
      <c r="AX36" s="225">
        <v>136</v>
      </c>
      <c r="AY36" s="224">
        <f t="shared" si="135"/>
        <v>344</v>
      </c>
      <c r="AZ36" s="225">
        <v>196</v>
      </c>
      <c r="BA36" s="225">
        <v>148</v>
      </c>
      <c r="BB36" s="224">
        <f t="shared" si="136"/>
        <v>297</v>
      </c>
      <c r="BC36" s="225">
        <v>173</v>
      </c>
      <c r="BD36" s="225">
        <v>124</v>
      </c>
      <c r="BE36" s="224">
        <f t="shared" si="137"/>
        <v>375</v>
      </c>
      <c r="BF36" s="225">
        <v>220</v>
      </c>
      <c r="BG36" s="225">
        <v>155</v>
      </c>
      <c r="BH36" s="224">
        <f t="shared" si="138"/>
        <v>1333</v>
      </c>
      <c r="BI36" s="225">
        <v>719</v>
      </c>
      <c r="BJ36" s="225">
        <v>614</v>
      </c>
      <c r="BK36" s="224">
        <f t="shared" si="139"/>
        <v>433</v>
      </c>
      <c r="BL36" s="225">
        <v>267</v>
      </c>
      <c r="BM36" s="225">
        <v>166</v>
      </c>
      <c r="BN36" s="224">
        <f t="shared" si="140"/>
        <v>249</v>
      </c>
      <c r="BO36" s="225">
        <v>147</v>
      </c>
      <c r="BP36" s="225">
        <v>102</v>
      </c>
      <c r="BQ36" s="224">
        <f t="shared" si="141"/>
        <v>487</v>
      </c>
      <c r="BR36" s="225">
        <v>305</v>
      </c>
      <c r="BS36" s="225">
        <v>182</v>
      </c>
      <c r="BT36" s="224">
        <f t="shared" si="142"/>
        <v>105</v>
      </c>
      <c r="BU36" s="225">
        <v>64</v>
      </c>
      <c r="BV36" s="226">
        <v>41</v>
      </c>
    </row>
    <row r="37" spans="1:74" s="76" customFormat="1" ht="15" customHeight="1">
      <c r="B37" s="63" t="s">
        <v>34</v>
      </c>
      <c r="C37" s="227">
        <f t="shared" si="119"/>
        <v>31212</v>
      </c>
      <c r="D37" s="228">
        <f t="shared" si="120"/>
        <v>17954</v>
      </c>
      <c r="E37" s="228">
        <f t="shared" si="121"/>
        <v>13258</v>
      </c>
      <c r="F37" s="230">
        <f t="shared" si="122"/>
        <v>6182</v>
      </c>
      <c r="G37" s="231">
        <v>3613</v>
      </c>
      <c r="H37" s="231">
        <v>2569</v>
      </c>
      <c r="I37" s="230">
        <f t="shared" si="123"/>
        <v>2938</v>
      </c>
      <c r="J37" s="231">
        <v>1759</v>
      </c>
      <c r="K37" s="231">
        <v>1179</v>
      </c>
      <c r="L37" s="230">
        <f t="shared" si="124"/>
        <v>1530</v>
      </c>
      <c r="M37" s="231">
        <v>955</v>
      </c>
      <c r="N37" s="231">
        <v>575</v>
      </c>
      <c r="O37" s="230">
        <f t="shared" si="125"/>
        <v>1801</v>
      </c>
      <c r="P37" s="231">
        <v>1033</v>
      </c>
      <c r="Q37" s="231">
        <v>768</v>
      </c>
      <c r="R37" s="230">
        <f t="shared" si="126"/>
        <v>6432</v>
      </c>
      <c r="S37" s="231">
        <v>3481</v>
      </c>
      <c r="T37" s="231">
        <v>2951</v>
      </c>
      <c r="U37" s="230">
        <f t="shared" si="127"/>
        <v>1038</v>
      </c>
      <c r="V37" s="231">
        <v>625</v>
      </c>
      <c r="W37" s="231">
        <v>413</v>
      </c>
      <c r="X37" s="230">
        <f t="shared" si="128"/>
        <v>1017</v>
      </c>
      <c r="Y37" s="231">
        <v>603</v>
      </c>
      <c r="Z37" s="231">
        <v>414</v>
      </c>
      <c r="AA37" s="230">
        <f t="shared" si="129"/>
        <v>918</v>
      </c>
      <c r="AB37" s="231">
        <v>542</v>
      </c>
      <c r="AC37" s="231">
        <v>376</v>
      </c>
      <c r="AD37" s="230">
        <f t="shared" si="130"/>
        <v>599</v>
      </c>
      <c r="AE37" s="231">
        <v>353</v>
      </c>
      <c r="AF37" s="231">
        <v>246</v>
      </c>
      <c r="AG37" s="230">
        <f t="shared" si="28"/>
        <v>3805</v>
      </c>
      <c r="AH37" s="231">
        <v>2196</v>
      </c>
      <c r="AI37" s="231">
        <v>1609</v>
      </c>
      <c r="AJ37" s="230">
        <f t="shared" si="131"/>
        <v>205</v>
      </c>
      <c r="AK37" s="231">
        <v>126</v>
      </c>
      <c r="AL37" s="231">
        <v>79</v>
      </c>
      <c r="AM37" s="230">
        <f t="shared" si="132"/>
        <v>343</v>
      </c>
      <c r="AN37" s="231">
        <v>211</v>
      </c>
      <c r="AO37" s="231">
        <v>132</v>
      </c>
      <c r="AP37" s="230">
        <f t="shared" si="104"/>
        <v>205</v>
      </c>
      <c r="AQ37" s="231">
        <v>118</v>
      </c>
      <c r="AR37" s="231">
        <v>87</v>
      </c>
      <c r="AS37" s="230">
        <f t="shared" si="133"/>
        <v>130</v>
      </c>
      <c r="AT37" s="231">
        <v>76</v>
      </c>
      <c r="AU37" s="231">
        <v>54</v>
      </c>
      <c r="AV37" s="230">
        <f t="shared" si="134"/>
        <v>273</v>
      </c>
      <c r="AW37" s="231">
        <v>165</v>
      </c>
      <c r="AX37" s="231">
        <v>108</v>
      </c>
      <c r="AY37" s="230">
        <f t="shared" si="135"/>
        <v>352</v>
      </c>
      <c r="AZ37" s="231">
        <v>203</v>
      </c>
      <c r="BA37" s="231">
        <v>149</v>
      </c>
      <c r="BB37" s="230">
        <f t="shared" si="136"/>
        <v>257</v>
      </c>
      <c r="BC37" s="231">
        <v>149</v>
      </c>
      <c r="BD37" s="231">
        <v>108</v>
      </c>
      <c r="BE37" s="230">
        <f t="shared" si="137"/>
        <v>461</v>
      </c>
      <c r="BF37" s="231">
        <v>275</v>
      </c>
      <c r="BG37" s="231">
        <v>186</v>
      </c>
      <c r="BH37" s="230">
        <f t="shared" si="138"/>
        <v>1446</v>
      </c>
      <c r="BI37" s="231">
        <v>728</v>
      </c>
      <c r="BJ37" s="231">
        <v>718</v>
      </c>
      <c r="BK37" s="230">
        <f t="shared" si="139"/>
        <v>427</v>
      </c>
      <c r="BL37" s="231">
        <v>243</v>
      </c>
      <c r="BM37" s="231">
        <v>184</v>
      </c>
      <c r="BN37" s="230">
        <f t="shared" si="140"/>
        <v>243</v>
      </c>
      <c r="BO37" s="231">
        <v>144</v>
      </c>
      <c r="BP37" s="231">
        <v>99</v>
      </c>
      <c r="BQ37" s="230">
        <f t="shared" si="141"/>
        <v>498</v>
      </c>
      <c r="BR37" s="231">
        <v>290</v>
      </c>
      <c r="BS37" s="231">
        <v>208</v>
      </c>
      <c r="BT37" s="230">
        <f t="shared" si="142"/>
        <v>112</v>
      </c>
      <c r="BU37" s="231">
        <v>66</v>
      </c>
      <c r="BV37" s="232">
        <v>46</v>
      </c>
    </row>
    <row r="38" spans="1:74" s="8" customFormat="1" ht="15" customHeight="1">
      <c r="A38" s="76"/>
      <c r="B38" s="59" t="s">
        <v>7</v>
      </c>
      <c r="C38" s="191">
        <f>D38+E38</f>
        <v>140784</v>
      </c>
      <c r="D38" s="191">
        <f t="shared" ref="D38:AI38" si="143">SUM(D39:D43)</f>
        <v>79413</v>
      </c>
      <c r="E38" s="192">
        <f t="shared" si="143"/>
        <v>61371</v>
      </c>
      <c r="F38" s="221">
        <f t="shared" si="143"/>
        <v>27987</v>
      </c>
      <c r="G38" s="203">
        <f t="shared" si="143"/>
        <v>16001</v>
      </c>
      <c r="H38" s="203">
        <f t="shared" si="143"/>
        <v>11986</v>
      </c>
      <c r="I38" s="221">
        <f t="shared" si="143"/>
        <v>13233</v>
      </c>
      <c r="J38" s="203">
        <f t="shared" si="143"/>
        <v>7594</v>
      </c>
      <c r="K38" s="203">
        <f t="shared" si="143"/>
        <v>5639</v>
      </c>
      <c r="L38" s="221">
        <f t="shared" si="143"/>
        <v>7284</v>
      </c>
      <c r="M38" s="203">
        <f t="shared" si="143"/>
        <v>4033</v>
      </c>
      <c r="N38" s="203">
        <f t="shared" si="143"/>
        <v>3251</v>
      </c>
      <c r="O38" s="221">
        <f t="shared" si="143"/>
        <v>7694</v>
      </c>
      <c r="P38" s="203">
        <f t="shared" si="143"/>
        <v>4302</v>
      </c>
      <c r="Q38" s="203">
        <f t="shared" si="143"/>
        <v>3392</v>
      </c>
      <c r="R38" s="221">
        <f t="shared" si="143"/>
        <v>29666</v>
      </c>
      <c r="S38" s="203">
        <f t="shared" si="143"/>
        <v>16100</v>
      </c>
      <c r="T38" s="203">
        <f t="shared" si="143"/>
        <v>13566</v>
      </c>
      <c r="U38" s="221">
        <f t="shared" si="143"/>
        <v>4376</v>
      </c>
      <c r="V38" s="203">
        <f t="shared" si="143"/>
        <v>2616</v>
      </c>
      <c r="W38" s="203">
        <f t="shared" si="143"/>
        <v>1760</v>
      </c>
      <c r="X38" s="221">
        <f t="shared" si="143"/>
        <v>4610</v>
      </c>
      <c r="Y38" s="203">
        <f t="shared" si="143"/>
        <v>2712</v>
      </c>
      <c r="Z38" s="203">
        <f t="shared" si="143"/>
        <v>1898</v>
      </c>
      <c r="AA38" s="221">
        <f t="shared" si="143"/>
        <v>3771</v>
      </c>
      <c r="AB38" s="203">
        <f t="shared" si="143"/>
        <v>2178</v>
      </c>
      <c r="AC38" s="203">
        <f t="shared" si="143"/>
        <v>1593</v>
      </c>
      <c r="AD38" s="221">
        <f t="shared" si="143"/>
        <v>2602</v>
      </c>
      <c r="AE38" s="203">
        <f t="shared" si="143"/>
        <v>1470</v>
      </c>
      <c r="AF38" s="203">
        <v>1132</v>
      </c>
      <c r="AG38" s="221">
        <f t="shared" si="143"/>
        <v>17032</v>
      </c>
      <c r="AH38" s="203">
        <f t="shared" si="143"/>
        <v>9647</v>
      </c>
      <c r="AI38" s="203">
        <f t="shared" si="143"/>
        <v>7385</v>
      </c>
      <c r="AJ38" s="221">
        <f t="shared" ref="AJ38:BN38" si="144">SUM(AJ39:AJ43)</f>
        <v>801</v>
      </c>
      <c r="AK38" s="203">
        <f t="shared" si="144"/>
        <v>492</v>
      </c>
      <c r="AL38" s="203">
        <f t="shared" si="144"/>
        <v>309</v>
      </c>
      <c r="AM38" s="221">
        <f t="shared" si="144"/>
        <v>1746</v>
      </c>
      <c r="AN38" s="203">
        <f t="shared" si="144"/>
        <v>1017</v>
      </c>
      <c r="AO38" s="203">
        <f t="shared" si="144"/>
        <v>729</v>
      </c>
      <c r="AP38" s="221">
        <f t="shared" si="144"/>
        <v>936</v>
      </c>
      <c r="AQ38" s="203">
        <f t="shared" si="144"/>
        <v>584</v>
      </c>
      <c r="AR38" s="203">
        <f t="shared" si="144"/>
        <v>352</v>
      </c>
      <c r="AS38" s="221">
        <f t="shared" si="144"/>
        <v>563</v>
      </c>
      <c r="AT38" s="203">
        <f t="shared" si="144"/>
        <v>312</v>
      </c>
      <c r="AU38" s="203">
        <f t="shared" si="144"/>
        <v>251</v>
      </c>
      <c r="AV38" s="221">
        <f t="shared" si="144"/>
        <v>1312</v>
      </c>
      <c r="AW38" s="203">
        <f t="shared" si="144"/>
        <v>779</v>
      </c>
      <c r="AX38" s="203">
        <f t="shared" si="144"/>
        <v>533</v>
      </c>
      <c r="AY38" s="221">
        <f t="shared" si="144"/>
        <v>1486</v>
      </c>
      <c r="AZ38" s="203">
        <f t="shared" si="144"/>
        <v>880</v>
      </c>
      <c r="BA38" s="203">
        <f t="shared" si="144"/>
        <v>606</v>
      </c>
      <c r="BB38" s="221">
        <f t="shared" si="144"/>
        <v>1342</v>
      </c>
      <c r="BC38" s="203">
        <f t="shared" si="144"/>
        <v>775</v>
      </c>
      <c r="BD38" s="203">
        <f t="shared" si="144"/>
        <v>567</v>
      </c>
      <c r="BE38" s="221">
        <f t="shared" si="144"/>
        <v>1937</v>
      </c>
      <c r="BF38" s="203">
        <f t="shared" si="144"/>
        <v>1098</v>
      </c>
      <c r="BG38" s="203">
        <f t="shared" si="144"/>
        <v>839</v>
      </c>
      <c r="BH38" s="221">
        <f t="shared" si="144"/>
        <v>6895</v>
      </c>
      <c r="BI38" s="203">
        <f t="shared" si="144"/>
        <v>3671</v>
      </c>
      <c r="BJ38" s="203">
        <f t="shared" si="144"/>
        <v>3224</v>
      </c>
      <c r="BK38" s="221">
        <f t="shared" si="144"/>
        <v>1915</v>
      </c>
      <c r="BL38" s="203">
        <f t="shared" si="144"/>
        <v>1070</v>
      </c>
      <c r="BM38" s="203">
        <f t="shared" si="144"/>
        <v>845</v>
      </c>
      <c r="BN38" s="221">
        <f t="shared" si="144"/>
        <v>1015</v>
      </c>
      <c r="BO38" s="203">
        <f>SUM(BO39:BO43)</f>
        <v>551</v>
      </c>
      <c r="BP38" s="203">
        <f t="shared" ref="BP38:BV38" si="145">SUM(BP39:BP43)</f>
        <v>464</v>
      </c>
      <c r="BQ38" s="221">
        <f t="shared" si="145"/>
        <v>2056</v>
      </c>
      <c r="BR38" s="203">
        <f t="shared" si="145"/>
        <v>1227</v>
      </c>
      <c r="BS38" s="203">
        <f t="shared" si="145"/>
        <v>829</v>
      </c>
      <c r="BT38" s="221">
        <f t="shared" si="145"/>
        <v>525</v>
      </c>
      <c r="BU38" s="203">
        <f t="shared" si="145"/>
        <v>304</v>
      </c>
      <c r="BV38" s="193">
        <f t="shared" si="145"/>
        <v>221</v>
      </c>
    </row>
    <row r="39" spans="1:74" s="76" customFormat="1" ht="15" customHeight="1">
      <c r="B39" s="62" t="s">
        <v>103</v>
      </c>
      <c r="C39" s="222">
        <f t="shared" ref="C39:C43" si="146">D39+E39</f>
        <v>30283</v>
      </c>
      <c r="D39" s="223">
        <f t="shared" ref="D39:D43" si="147">G39+J39+M39+P39+S39+V39+Y39+AB39+AE39+AH39+AK39+AN39+AQ39+AT39+AW39+AZ39+BC39+BF39+BL39+BO39+BR39+BU39+BI39</f>
        <v>17295</v>
      </c>
      <c r="E39" s="223">
        <f t="shared" ref="E39:E43" si="148">H39+K39+N39+Q39+T39+W39+Z39+AC39+AF39+AI39+AL39+AO39+AR39+AU39+AX39+BA39+BD39+BG39+BM39+BP39+BS39+BV39+BJ39</f>
        <v>12988</v>
      </c>
      <c r="F39" s="224">
        <f t="shared" ref="F39:F43" si="149">G39+H39</f>
        <v>6015</v>
      </c>
      <c r="G39" s="225">
        <v>3491</v>
      </c>
      <c r="H39" s="225">
        <v>2524</v>
      </c>
      <c r="I39" s="224">
        <f t="shared" ref="I39:I43" si="150">J39+K39</f>
        <v>2883</v>
      </c>
      <c r="J39" s="225">
        <v>1715</v>
      </c>
      <c r="K39" s="225">
        <v>1168</v>
      </c>
      <c r="L39" s="224">
        <f t="shared" ref="L39:L43" si="151">M39+N39</f>
        <v>1535</v>
      </c>
      <c r="M39" s="225">
        <v>869</v>
      </c>
      <c r="N39" s="225">
        <v>666</v>
      </c>
      <c r="O39" s="224">
        <f t="shared" ref="O39:O43" si="152">P39+Q39</f>
        <v>1743</v>
      </c>
      <c r="P39" s="225">
        <v>990</v>
      </c>
      <c r="Q39" s="225">
        <v>753</v>
      </c>
      <c r="R39" s="224">
        <f t="shared" ref="R39:R43" si="153">S39+T39</f>
        <v>6250</v>
      </c>
      <c r="S39" s="225">
        <v>3373</v>
      </c>
      <c r="T39" s="225">
        <v>2877</v>
      </c>
      <c r="U39" s="224">
        <f t="shared" ref="U39:U43" si="154">V39+W39</f>
        <v>994</v>
      </c>
      <c r="V39" s="225">
        <v>583</v>
      </c>
      <c r="W39" s="225">
        <v>411</v>
      </c>
      <c r="X39" s="224">
        <f t="shared" ref="X39:X43" si="155">Y39+Z39</f>
        <v>962</v>
      </c>
      <c r="Y39" s="225">
        <v>579</v>
      </c>
      <c r="Z39" s="225">
        <v>383</v>
      </c>
      <c r="AA39" s="224">
        <f t="shared" ref="AA39:AA43" si="156">AB39+AC39</f>
        <v>824</v>
      </c>
      <c r="AB39" s="225">
        <v>491</v>
      </c>
      <c r="AC39" s="225">
        <v>333</v>
      </c>
      <c r="AD39" s="224">
        <f t="shared" ref="AD39:AD43" si="157">AE39+AF39</f>
        <v>605</v>
      </c>
      <c r="AE39" s="225">
        <v>345</v>
      </c>
      <c r="AF39" s="225">
        <v>260</v>
      </c>
      <c r="AG39" s="224">
        <f t="shared" si="28"/>
        <v>3659</v>
      </c>
      <c r="AH39" s="225">
        <v>2137</v>
      </c>
      <c r="AI39" s="225">
        <v>1522</v>
      </c>
      <c r="AJ39" s="224">
        <f t="shared" ref="AJ39:AJ43" si="158">AK39+AL39</f>
        <v>159</v>
      </c>
      <c r="AK39" s="225">
        <v>104</v>
      </c>
      <c r="AL39" s="225">
        <v>55</v>
      </c>
      <c r="AM39" s="224">
        <f t="shared" ref="AM39:AM43" si="159">AN39+AO39</f>
        <v>381</v>
      </c>
      <c r="AN39" s="225">
        <v>216</v>
      </c>
      <c r="AO39" s="225">
        <v>165</v>
      </c>
      <c r="AP39" s="224">
        <f t="shared" si="104"/>
        <v>198</v>
      </c>
      <c r="AQ39" s="225">
        <v>120</v>
      </c>
      <c r="AR39" s="225">
        <v>78</v>
      </c>
      <c r="AS39" s="224">
        <f t="shared" ref="AS39:AS43" si="160">AT39+AU39</f>
        <v>117</v>
      </c>
      <c r="AT39" s="225">
        <v>66</v>
      </c>
      <c r="AU39" s="225">
        <v>51</v>
      </c>
      <c r="AV39" s="224">
        <f t="shared" ref="AV39:AV43" si="161">AW39+AX39</f>
        <v>307</v>
      </c>
      <c r="AW39" s="225">
        <v>178</v>
      </c>
      <c r="AX39" s="225">
        <v>129</v>
      </c>
      <c r="AY39" s="224">
        <f t="shared" ref="AY39:AY43" si="162">AZ39+BA39</f>
        <v>327</v>
      </c>
      <c r="AZ39" s="225">
        <v>202</v>
      </c>
      <c r="BA39" s="225">
        <v>125</v>
      </c>
      <c r="BB39" s="224">
        <f t="shared" ref="BB39:BB43" si="163">BC39+BD39</f>
        <v>335</v>
      </c>
      <c r="BC39" s="225">
        <v>195</v>
      </c>
      <c r="BD39" s="225">
        <v>140</v>
      </c>
      <c r="BE39" s="224">
        <f t="shared" ref="BE39:BE43" si="164">BF39+BG39</f>
        <v>399</v>
      </c>
      <c r="BF39" s="225">
        <v>234</v>
      </c>
      <c r="BG39" s="225">
        <v>165</v>
      </c>
      <c r="BH39" s="224">
        <f t="shared" ref="BH39:BH43" si="165">BI39+BJ39</f>
        <v>1394</v>
      </c>
      <c r="BI39" s="225">
        <v>707</v>
      </c>
      <c r="BJ39" s="225">
        <v>687</v>
      </c>
      <c r="BK39" s="224">
        <f t="shared" ref="BK39:BK43" si="166">BL39+BM39</f>
        <v>416</v>
      </c>
      <c r="BL39" s="225">
        <v>237</v>
      </c>
      <c r="BM39" s="225">
        <v>179</v>
      </c>
      <c r="BN39" s="224">
        <f t="shared" ref="BN39:BN43" si="167">BO39+BP39</f>
        <v>227</v>
      </c>
      <c r="BO39" s="225">
        <v>128</v>
      </c>
      <c r="BP39" s="225">
        <v>99</v>
      </c>
      <c r="BQ39" s="224">
        <f t="shared" ref="BQ39:BQ43" si="168">BR39+BS39</f>
        <v>441</v>
      </c>
      <c r="BR39" s="225">
        <v>269</v>
      </c>
      <c r="BS39" s="225">
        <v>172</v>
      </c>
      <c r="BT39" s="224">
        <f t="shared" ref="BT39:BT43" si="169">BU39+BV39</f>
        <v>112</v>
      </c>
      <c r="BU39" s="225">
        <v>66</v>
      </c>
      <c r="BV39" s="226">
        <v>46</v>
      </c>
    </row>
    <row r="40" spans="1:74" s="76" customFormat="1" ht="15" customHeight="1">
      <c r="B40" s="62" t="s">
        <v>35</v>
      </c>
      <c r="C40" s="222">
        <f t="shared" si="146"/>
        <v>29845</v>
      </c>
      <c r="D40" s="223">
        <f t="shared" si="147"/>
        <v>16699</v>
      </c>
      <c r="E40" s="223">
        <f t="shared" si="148"/>
        <v>13146</v>
      </c>
      <c r="F40" s="224">
        <f t="shared" si="149"/>
        <v>6020</v>
      </c>
      <c r="G40" s="225">
        <v>3512</v>
      </c>
      <c r="H40" s="225">
        <v>2508</v>
      </c>
      <c r="I40" s="224">
        <f t="shared" si="150"/>
        <v>2776</v>
      </c>
      <c r="J40" s="225">
        <v>1564</v>
      </c>
      <c r="K40" s="225">
        <v>1212</v>
      </c>
      <c r="L40" s="224">
        <f t="shared" si="151"/>
        <v>1560</v>
      </c>
      <c r="M40" s="225">
        <v>853</v>
      </c>
      <c r="N40" s="225">
        <v>707</v>
      </c>
      <c r="O40" s="224">
        <f t="shared" si="152"/>
        <v>1572</v>
      </c>
      <c r="P40" s="225">
        <v>892</v>
      </c>
      <c r="Q40" s="225">
        <v>680</v>
      </c>
      <c r="R40" s="224">
        <f t="shared" si="153"/>
        <v>6238</v>
      </c>
      <c r="S40" s="225">
        <v>3245</v>
      </c>
      <c r="T40" s="225">
        <v>2993</v>
      </c>
      <c r="U40" s="224">
        <f t="shared" si="154"/>
        <v>951</v>
      </c>
      <c r="V40" s="225">
        <v>576</v>
      </c>
      <c r="W40" s="225">
        <v>375</v>
      </c>
      <c r="X40" s="224">
        <f t="shared" si="155"/>
        <v>1022</v>
      </c>
      <c r="Y40" s="225">
        <v>607</v>
      </c>
      <c r="Z40" s="225">
        <v>415</v>
      </c>
      <c r="AA40" s="224">
        <f t="shared" si="156"/>
        <v>801</v>
      </c>
      <c r="AB40" s="225">
        <v>473</v>
      </c>
      <c r="AC40" s="225">
        <v>328</v>
      </c>
      <c r="AD40" s="224">
        <f t="shared" si="157"/>
        <v>583</v>
      </c>
      <c r="AE40" s="225">
        <v>324</v>
      </c>
      <c r="AF40" s="225">
        <v>259</v>
      </c>
      <c r="AG40" s="224">
        <f t="shared" si="28"/>
        <v>3597</v>
      </c>
      <c r="AH40" s="225">
        <v>1996</v>
      </c>
      <c r="AI40" s="225">
        <v>1601</v>
      </c>
      <c r="AJ40" s="224">
        <f t="shared" si="158"/>
        <v>176</v>
      </c>
      <c r="AK40" s="225">
        <v>112</v>
      </c>
      <c r="AL40" s="225">
        <v>64</v>
      </c>
      <c r="AM40" s="224">
        <f t="shared" si="159"/>
        <v>376</v>
      </c>
      <c r="AN40" s="225">
        <v>225</v>
      </c>
      <c r="AO40" s="225">
        <v>151</v>
      </c>
      <c r="AP40" s="224">
        <f t="shared" si="104"/>
        <v>214</v>
      </c>
      <c r="AQ40" s="225">
        <v>142</v>
      </c>
      <c r="AR40" s="225">
        <v>72</v>
      </c>
      <c r="AS40" s="224">
        <f t="shared" si="160"/>
        <v>126</v>
      </c>
      <c r="AT40" s="225">
        <v>61</v>
      </c>
      <c r="AU40" s="225">
        <v>65</v>
      </c>
      <c r="AV40" s="224">
        <f t="shared" si="161"/>
        <v>298</v>
      </c>
      <c r="AW40" s="225">
        <v>181</v>
      </c>
      <c r="AX40" s="225">
        <v>117</v>
      </c>
      <c r="AY40" s="224">
        <f t="shared" si="162"/>
        <v>303</v>
      </c>
      <c r="AZ40" s="225">
        <v>182</v>
      </c>
      <c r="BA40" s="225">
        <v>121</v>
      </c>
      <c r="BB40" s="224">
        <f t="shared" si="163"/>
        <v>284</v>
      </c>
      <c r="BC40" s="225">
        <v>165</v>
      </c>
      <c r="BD40" s="225">
        <v>119</v>
      </c>
      <c r="BE40" s="224">
        <f t="shared" si="164"/>
        <v>438</v>
      </c>
      <c r="BF40" s="225">
        <v>254</v>
      </c>
      <c r="BG40" s="225">
        <v>184</v>
      </c>
      <c r="BH40" s="224">
        <f t="shared" si="165"/>
        <v>1452</v>
      </c>
      <c r="BI40" s="225">
        <v>740</v>
      </c>
      <c r="BJ40" s="225">
        <v>712</v>
      </c>
      <c r="BK40" s="224">
        <f t="shared" si="166"/>
        <v>343</v>
      </c>
      <c r="BL40" s="225">
        <v>182</v>
      </c>
      <c r="BM40" s="225">
        <v>161</v>
      </c>
      <c r="BN40" s="224">
        <f t="shared" si="167"/>
        <v>205</v>
      </c>
      <c r="BO40" s="225">
        <v>111</v>
      </c>
      <c r="BP40" s="225">
        <v>94</v>
      </c>
      <c r="BQ40" s="224">
        <f t="shared" si="168"/>
        <v>406</v>
      </c>
      <c r="BR40" s="225">
        <v>240</v>
      </c>
      <c r="BS40" s="225">
        <v>166</v>
      </c>
      <c r="BT40" s="224">
        <f t="shared" si="169"/>
        <v>104</v>
      </c>
      <c r="BU40" s="225">
        <v>62</v>
      </c>
      <c r="BV40" s="226">
        <v>42</v>
      </c>
    </row>
    <row r="41" spans="1:74" s="76" customFormat="1" ht="15" customHeight="1">
      <c r="B41" s="62" t="s">
        <v>36</v>
      </c>
      <c r="C41" s="222">
        <f t="shared" si="146"/>
        <v>27250</v>
      </c>
      <c r="D41" s="223">
        <f t="shared" si="147"/>
        <v>15164</v>
      </c>
      <c r="E41" s="223">
        <f t="shared" si="148"/>
        <v>12086</v>
      </c>
      <c r="F41" s="224">
        <f t="shared" si="149"/>
        <v>5351</v>
      </c>
      <c r="G41" s="225">
        <v>3020</v>
      </c>
      <c r="H41" s="225">
        <v>2331</v>
      </c>
      <c r="I41" s="224">
        <f t="shared" si="150"/>
        <v>2596</v>
      </c>
      <c r="J41" s="225">
        <v>1454</v>
      </c>
      <c r="K41" s="225">
        <v>1142</v>
      </c>
      <c r="L41" s="224">
        <f t="shared" si="151"/>
        <v>1435</v>
      </c>
      <c r="M41" s="225">
        <v>775</v>
      </c>
      <c r="N41" s="225">
        <v>660</v>
      </c>
      <c r="O41" s="224">
        <f t="shared" si="152"/>
        <v>1525</v>
      </c>
      <c r="P41" s="225">
        <v>849</v>
      </c>
      <c r="Q41" s="225">
        <v>676</v>
      </c>
      <c r="R41" s="224">
        <f t="shared" si="153"/>
        <v>5706</v>
      </c>
      <c r="S41" s="225">
        <v>3101</v>
      </c>
      <c r="T41" s="225">
        <v>2605</v>
      </c>
      <c r="U41" s="224">
        <f t="shared" si="154"/>
        <v>796</v>
      </c>
      <c r="V41" s="225">
        <v>486</v>
      </c>
      <c r="W41" s="225">
        <v>310</v>
      </c>
      <c r="X41" s="224">
        <f t="shared" si="155"/>
        <v>902</v>
      </c>
      <c r="Y41" s="225">
        <v>521</v>
      </c>
      <c r="Z41" s="225">
        <v>381</v>
      </c>
      <c r="AA41" s="224">
        <f t="shared" si="156"/>
        <v>740</v>
      </c>
      <c r="AB41" s="225">
        <v>393</v>
      </c>
      <c r="AC41" s="225">
        <v>347</v>
      </c>
      <c r="AD41" s="224">
        <f t="shared" si="157"/>
        <v>458</v>
      </c>
      <c r="AE41" s="225">
        <v>255</v>
      </c>
      <c r="AF41" s="225">
        <v>203</v>
      </c>
      <c r="AG41" s="224">
        <f t="shared" si="28"/>
        <v>3403</v>
      </c>
      <c r="AH41" s="225">
        <v>1899</v>
      </c>
      <c r="AI41" s="225">
        <v>1504</v>
      </c>
      <c r="AJ41" s="224">
        <f t="shared" si="158"/>
        <v>147</v>
      </c>
      <c r="AK41" s="225">
        <v>88</v>
      </c>
      <c r="AL41" s="225">
        <v>59</v>
      </c>
      <c r="AM41" s="224">
        <f t="shared" si="159"/>
        <v>327</v>
      </c>
      <c r="AN41" s="225">
        <v>184</v>
      </c>
      <c r="AO41" s="225">
        <v>143</v>
      </c>
      <c r="AP41" s="224">
        <f t="shared" si="104"/>
        <v>170</v>
      </c>
      <c r="AQ41" s="225">
        <v>95</v>
      </c>
      <c r="AR41" s="225">
        <v>75</v>
      </c>
      <c r="AS41" s="224">
        <f t="shared" si="160"/>
        <v>106</v>
      </c>
      <c r="AT41" s="225">
        <v>62</v>
      </c>
      <c r="AU41" s="225">
        <v>44</v>
      </c>
      <c r="AV41" s="224">
        <f t="shared" si="161"/>
        <v>238</v>
      </c>
      <c r="AW41" s="225">
        <v>154</v>
      </c>
      <c r="AX41" s="225">
        <v>84</v>
      </c>
      <c r="AY41" s="224">
        <f t="shared" si="162"/>
        <v>286</v>
      </c>
      <c r="AZ41" s="225">
        <v>165</v>
      </c>
      <c r="BA41" s="225">
        <v>121</v>
      </c>
      <c r="BB41" s="224">
        <f t="shared" si="163"/>
        <v>243</v>
      </c>
      <c r="BC41" s="225">
        <v>146</v>
      </c>
      <c r="BD41" s="225">
        <v>97</v>
      </c>
      <c r="BE41" s="224">
        <f t="shared" si="164"/>
        <v>368</v>
      </c>
      <c r="BF41" s="225">
        <v>192</v>
      </c>
      <c r="BG41" s="225">
        <v>176</v>
      </c>
      <c r="BH41" s="224">
        <f t="shared" si="165"/>
        <v>1342</v>
      </c>
      <c r="BI41" s="225">
        <v>699</v>
      </c>
      <c r="BJ41" s="225">
        <v>643</v>
      </c>
      <c r="BK41" s="224">
        <f t="shared" si="166"/>
        <v>369</v>
      </c>
      <c r="BL41" s="225">
        <v>214</v>
      </c>
      <c r="BM41" s="225">
        <v>155</v>
      </c>
      <c r="BN41" s="224">
        <f t="shared" si="167"/>
        <v>206</v>
      </c>
      <c r="BO41" s="225">
        <v>107</v>
      </c>
      <c r="BP41" s="225">
        <v>99</v>
      </c>
      <c r="BQ41" s="224">
        <f t="shared" si="168"/>
        <v>428</v>
      </c>
      <c r="BR41" s="225">
        <v>246</v>
      </c>
      <c r="BS41" s="225">
        <v>182</v>
      </c>
      <c r="BT41" s="224">
        <f t="shared" si="169"/>
        <v>108</v>
      </c>
      <c r="BU41" s="225">
        <v>59</v>
      </c>
      <c r="BV41" s="226">
        <v>49</v>
      </c>
    </row>
    <row r="42" spans="1:74" s="76" customFormat="1" ht="15" customHeight="1">
      <c r="B42" s="62" t="s">
        <v>37</v>
      </c>
      <c r="C42" s="222">
        <f t="shared" si="146"/>
        <v>27032</v>
      </c>
      <c r="D42" s="223">
        <f t="shared" si="147"/>
        <v>15289</v>
      </c>
      <c r="E42" s="223">
        <f t="shared" si="148"/>
        <v>11743</v>
      </c>
      <c r="F42" s="224">
        <f t="shared" si="149"/>
        <v>5410</v>
      </c>
      <c r="G42" s="225">
        <v>3065</v>
      </c>
      <c r="H42" s="225">
        <v>2345</v>
      </c>
      <c r="I42" s="224">
        <f t="shared" si="150"/>
        <v>2548</v>
      </c>
      <c r="J42" s="225">
        <v>1479</v>
      </c>
      <c r="K42" s="225">
        <v>1069</v>
      </c>
      <c r="L42" s="224">
        <f t="shared" si="151"/>
        <v>1372</v>
      </c>
      <c r="M42" s="225">
        <v>748</v>
      </c>
      <c r="N42" s="225">
        <v>624</v>
      </c>
      <c r="O42" s="224">
        <f t="shared" si="152"/>
        <v>1463</v>
      </c>
      <c r="P42" s="225">
        <v>815</v>
      </c>
      <c r="Q42" s="225">
        <v>648</v>
      </c>
      <c r="R42" s="224">
        <f t="shared" si="153"/>
        <v>5751</v>
      </c>
      <c r="S42" s="225">
        <v>3169</v>
      </c>
      <c r="T42" s="225">
        <v>2582</v>
      </c>
      <c r="U42" s="224">
        <f t="shared" si="154"/>
        <v>856</v>
      </c>
      <c r="V42" s="225">
        <v>504</v>
      </c>
      <c r="W42" s="225">
        <v>352</v>
      </c>
      <c r="X42" s="224">
        <f t="shared" si="155"/>
        <v>867</v>
      </c>
      <c r="Y42" s="225">
        <v>517</v>
      </c>
      <c r="Z42" s="225">
        <v>350</v>
      </c>
      <c r="AA42" s="224">
        <f t="shared" si="156"/>
        <v>723</v>
      </c>
      <c r="AB42" s="225">
        <v>425</v>
      </c>
      <c r="AC42" s="225">
        <v>298</v>
      </c>
      <c r="AD42" s="224">
        <f t="shared" si="157"/>
        <v>490</v>
      </c>
      <c r="AE42" s="225">
        <v>280</v>
      </c>
      <c r="AF42" s="225">
        <v>210</v>
      </c>
      <c r="AG42" s="224">
        <f t="shared" si="28"/>
        <v>3242</v>
      </c>
      <c r="AH42" s="225">
        <v>1857</v>
      </c>
      <c r="AI42" s="225">
        <v>1385</v>
      </c>
      <c r="AJ42" s="224">
        <f t="shared" si="158"/>
        <v>170</v>
      </c>
      <c r="AK42" s="225">
        <v>94</v>
      </c>
      <c r="AL42" s="225">
        <v>76</v>
      </c>
      <c r="AM42" s="224">
        <f t="shared" si="159"/>
        <v>324</v>
      </c>
      <c r="AN42" s="225">
        <v>195</v>
      </c>
      <c r="AO42" s="225">
        <v>129</v>
      </c>
      <c r="AP42" s="224">
        <f t="shared" si="104"/>
        <v>167</v>
      </c>
      <c r="AQ42" s="225">
        <v>102</v>
      </c>
      <c r="AR42" s="225">
        <v>65</v>
      </c>
      <c r="AS42" s="224">
        <f t="shared" si="160"/>
        <v>110</v>
      </c>
      <c r="AT42" s="225">
        <v>59</v>
      </c>
      <c r="AU42" s="225">
        <v>51</v>
      </c>
      <c r="AV42" s="224">
        <f t="shared" si="161"/>
        <v>246</v>
      </c>
      <c r="AW42" s="225">
        <v>143</v>
      </c>
      <c r="AX42" s="225">
        <v>103</v>
      </c>
      <c r="AY42" s="224">
        <f t="shared" si="162"/>
        <v>296</v>
      </c>
      <c r="AZ42" s="225">
        <v>171</v>
      </c>
      <c r="BA42" s="225">
        <v>125</v>
      </c>
      <c r="BB42" s="224">
        <f t="shared" si="163"/>
        <v>238</v>
      </c>
      <c r="BC42" s="225">
        <v>124</v>
      </c>
      <c r="BD42" s="225">
        <v>114</v>
      </c>
      <c r="BE42" s="224">
        <f t="shared" si="164"/>
        <v>386</v>
      </c>
      <c r="BF42" s="225">
        <v>220</v>
      </c>
      <c r="BG42" s="225">
        <v>166</v>
      </c>
      <c r="BH42" s="224">
        <f t="shared" si="165"/>
        <v>1322</v>
      </c>
      <c r="BI42" s="225">
        <v>717</v>
      </c>
      <c r="BJ42" s="225">
        <v>605</v>
      </c>
      <c r="BK42" s="224">
        <f t="shared" si="166"/>
        <v>360</v>
      </c>
      <c r="BL42" s="225">
        <v>205</v>
      </c>
      <c r="BM42" s="225">
        <v>155</v>
      </c>
      <c r="BN42" s="224">
        <f t="shared" si="167"/>
        <v>189</v>
      </c>
      <c r="BO42" s="225">
        <v>102</v>
      </c>
      <c r="BP42" s="225">
        <v>87</v>
      </c>
      <c r="BQ42" s="224">
        <f t="shared" si="168"/>
        <v>403</v>
      </c>
      <c r="BR42" s="225">
        <v>243</v>
      </c>
      <c r="BS42" s="225">
        <v>160</v>
      </c>
      <c r="BT42" s="224">
        <f t="shared" si="169"/>
        <v>99</v>
      </c>
      <c r="BU42" s="225">
        <v>55</v>
      </c>
      <c r="BV42" s="226">
        <v>44</v>
      </c>
    </row>
    <row r="43" spans="1:74" s="76" customFormat="1" ht="15" customHeight="1">
      <c r="B43" s="63" t="s">
        <v>38</v>
      </c>
      <c r="C43" s="227">
        <f t="shared" si="146"/>
        <v>26374</v>
      </c>
      <c r="D43" s="228">
        <f t="shared" si="147"/>
        <v>14966</v>
      </c>
      <c r="E43" s="228">
        <f t="shared" si="148"/>
        <v>11408</v>
      </c>
      <c r="F43" s="230">
        <f t="shared" si="149"/>
        <v>5191</v>
      </c>
      <c r="G43" s="231">
        <v>2913</v>
      </c>
      <c r="H43" s="231">
        <v>2278</v>
      </c>
      <c r="I43" s="230">
        <f t="shared" si="150"/>
        <v>2430</v>
      </c>
      <c r="J43" s="231">
        <v>1382</v>
      </c>
      <c r="K43" s="231">
        <v>1048</v>
      </c>
      <c r="L43" s="230">
        <f t="shared" si="151"/>
        <v>1382</v>
      </c>
      <c r="M43" s="231">
        <v>788</v>
      </c>
      <c r="N43" s="231">
        <v>594</v>
      </c>
      <c r="O43" s="230">
        <f t="shared" si="152"/>
        <v>1391</v>
      </c>
      <c r="P43" s="231">
        <v>756</v>
      </c>
      <c r="Q43" s="231">
        <v>635</v>
      </c>
      <c r="R43" s="230">
        <f t="shared" si="153"/>
        <v>5721</v>
      </c>
      <c r="S43" s="231">
        <v>3212</v>
      </c>
      <c r="T43" s="231">
        <v>2509</v>
      </c>
      <c r="U43" s="230">
        <f t="shared" si="154"/>
        <v>779</v>
      </c>
      <c r="V43" s="231">
        <v>467</v>
      </c>
      <c r="W43" s="231">
        <v>312</v>
      </c>
      <c r="X43" s="230">
        <f t="shared" si="155"/>
        <v>857</v>
      </c>
      <c r="Y43" s="231">
        <v>488</v>
      </c>
      <c r="Z43" s="231">
        <v>369</v>
      </c>
      <c r="AA43" s="230">
        <f t="shared" si="156"/>
        <v>683</v>
      </c>
      <c r="AB43" s="231">
        <v>396</v>
      </c>
      <c r="AC43" s="231">
        <v>287</v>
      </c>
      <c r="AD43" s="230">
        <f t="shared" si="157"/>
        <v>466</v>
      </c>
      <c r="AE43" s="231">
        <v>266</v>
      </c>
      <c r="AF43" s="231">
        <v>200</v>
      </c>
      <c r="AG43" s="230">
        <f t="shared" si="28"/>
        <v>3131</v>
      </c>
      <c r="AH43" s="231">
        <v>1758</v>
      </c>
      <c r="AI43" s="231">
        <v>1373</v>
      </c>
      <c r="AJ43" s="230">
        <f t="shared" si="158"/>
        <v>149</v>
      </c>
      <c r="AK43" s="231">
        <v>94</v>
      </c>
      <c r="AL43" s="231">
        <v>55</v>
      </c>
      <c r="AM43" s="230">
        <f t="shared" si="159"/>
        <v>338</v>
      </c>
      <c r="AN43" s="231">
        <v>197</v>
      </c>
      <c r="AO43" s="231">
        <v>141</v>
      </c>
      <c r="AP43" s="230">
        <f t="shared" si="104"/>
        <v>187</v>
      </c>
      <c r="AQ43" s="231">
        <v>125</v>
      </c>
      <c r="AR43" s="231">
        <v>62</v>
      </c>
      <c r="AS43" s="230">
        <f t="shared" si="160"/>
        <v>104</v>
      </c>
      <c r="AT43" s="231">
        <v>64</v>
      </c>
      <c r="AU43" s="231">
        <v>40</v>
      </c>
      <c r="AV43" s="230">
        <f t="shared" si="161"/>
        <v>223</v>
      </c>
      <c r="AW43" s="231">
        <v>123</v>
      </c>
      <c r="AX43" s="231">
        <v>100</v>
      </c>
      <c r="AY43" s="230">
        <f t="shared" si="162"/>
        <v>274</v>
      </c>
      <c r="AZ43" s="231">
        <v>160</v>
      </c>
      <c r="BA43" s="231">
        <v>114</v>
      </c>
      <c r="BB43" s="230">
        <f t="shared" si="163"/>
        <v>242</v>
      </c>
      <c r="BC43" s="231">
        <v>145</v>
      </c>
      <c r="BD43" s="231">
        <v>97</v>
      </c>
      <c r="BE43" s="230">
        <f t="shared" si="164"/>
        <v>346</v>
      </c>
      <c r="BF43" s="231">
        <v>198</v>
      </c>
      <c r="BG43" s="231">
        <v>148</v>
      </c>
      <c r="BH43" s="230">
        <f t="shared" si="165"/>
        <v>1385</v>
      </c>
      <c r="BI43" s="231">
        <v>808</v>
      </c>
      <c r="BJ43" s="231">
        <v>577</v>
      </c>
      <c r="BK43" s="230">
        <f t="shared" si="166"/>
        <v>427</v>
      </c>
      <c r="BL43" s="231">
        <v>232</v>
      </c>
      <c r="BM43" s="231">
        <v>195</v>
      </c>
      <c r="BN43" s="230">
        <f t="shared" si="167"/>
        <v>188</v>
      </c>
      <c r="BO43" s="231">
        <v>103</v>
      </c>
      <c r="BP43" s="231">
        <v>85</v>
      </c>
      <c r="BQ43" s="230">
        <f t="shared" si="168"/>
        <v>378</v>
      </c>
      <c r="BR43" s="231">
        <v>229</v>
      </c>
      <c r="BS43" s="231">
        <v>149</v>
      </c>
      <c r="BT43" s="230">
        <f t="shared" si="169"/>
        <v>102</v>
      </c>
      <c r="BU43" s="231">
        <v>62</v>
      </c>
      <c r="BV43" s="232">
        <v>40</v>
      </c>
    </row>
    <row r="44" spans="1:74" s="8" customFormat="1" ht="15" customHeight="1">
      <c r="A44" s="76"/>
      <c r="B44" s="59" t="s">
        <v>8</v>
      </c>
      <c r="C44" s="191">
        <f>D44+E44</f>
        <v>138889</v>
      </c>
      <c r="D44" s="191">
        <f t="shared" ref="D44:AI44" si="170">SUM(D45:D49)</f>
        <v>74393</v>
      </c>
      <c r="E44" s="192">
        <f t="shared" si="170"/>
        <v>64496</v>
      </c>
      <c r="F44" s="221">
        <f t="shared" si="170"/>
        <v>27550</v>
      </c>
      <c r="G44" s="203">
        <f t="shared" si="170"/>
        <v>14545</v>
      </c>
      <c r="H44" s="203">
        <f t="shared" si="170"/>
        <v>13005</v>
      </c>
      <c r="I44" s="221">
        <f t="shared" si="170"/>
        <v>11614</v>
      </c>
      <c r="J44" s="203">
        <f t="shared" si="170"/>
        <v>6157</v>
      </c>
      <c r="K44" s="203">
        <f t="shared" si="170"/>
        <v>5457</v>
      </c>
      <c r="L44" s="221">
        <f t="shared" si="170"/>
        <v>7103</v>
      </c>
      <c r="M44" s="203">
        <f t="shared" si="170"/>
        <v>3774</v>
      </c>
      <c r="N44" s="203">
        <f t="shared" si="170"/>
        <v>3329</v>
      </c>
      <c r="O44" s="221">
        <f t="shared" si="170"/>
        <v>7407</v>
      </c>
      <c r="P44" s="203">
        <f t="shared" si="170"/>
        <v>3874</v>
      </c>
      <c r="Q44" s="203">
        <f t="shared" si="170"/>
        <v>3533</v>
      </c>
      <c r="R44" s="221">
        <f t="shared" si="170"/>
        <v>31916</v>
      </c>
      <c r="S44" s="203">
        <f t="shared" si="170"/>
        <v>16921</v>
      </c>
      <c r="T44" s="203">
        <f t="shared" si="170"/>
        <v>14995</v>
      </c>
      <c r="U44" s="221">
        <f t="shared" si="170"/>
        <v>4035</v>
      </c>
      <c r="V44" s="203">
        <f t="shared" si="170"/>
        <v>2179</v>
      </c>
      <c r="W44" s="203">
        <f t="shared" si="170"/>
        <v>1856</v>
      </c>
      <c r="X44" s="221">
        <f t="shared" si="170"/>
        <v>4263</v>
      </c>
      <c r="Y44" s="203">
        <f t="shared" si="170"/>
        <v>2373</v>
      </c>
      <c r="Z44" s="203">
        <f t="shared" si="170"/>
        <v>1890</v>
      </c>
      <c r="AA44" s="221">
        <f t="shared" si="170"/>
        <v>3712</v>
      </c>
      <c r="AB44" s="203">
        <f t="shared" si="170"/>
        <v>2035</v>
      </c>
      <c r="AC44" s="203">
        <f t="shared" si="170"/>
        <v>1677</v>
      </c>
      <c r="AD44" s="221">
        <f t="shared" si="170"/>
        <v>2818</v>
      </c>
      <c r="AE44" s="203">
        <f t="shared" si="170"/>
        <v>1542</v>
      </c>
      <c r="AF44" s="203">
        <v>1276</v>
      </c>
      <c r="AG44" s="221">
        <f t="shared" si="170"/>
        <v>15606</v>
      </c>
      <c r="AH44" s="203">
        <f t="shared" si="170"/>
        <v>8428</v>
      </c>
      <c r="AI44" s="203">
        <f t="shared" si="170"/>
        <v>7178</v>
      </c>
      <c r="AJ44" s="221">
        <f t="shared" ref="AJ44:BN44" si="171">SUM(AJ45:AJ49)</f>
        <v>725</v>
      </c>
      <c r="AK44" s="203">
        <f t="shared" si="171"/>
        <v>416</v>
      </c>
      <c r="AL44" s="203">
        <f t="shared" si="171"/>
        <v>309</v>
      </c>
      <c r="AM44" s="221">
        <f t="shared" si="171"/>
        <v>1560</v>
      </c>
      <c r="AN44" s="203">
        <f t="shared" si="171"/>
        <v>868</v>
      </c>
      <c r="AO44" s="203">
        <f t="shared" si="171"/>
        <v>692</v>
      </c>
      <c r="AP44" s="221">
        <f t="shared" si="171"/>
        <v>848</v>
      </c>
      <c r="AQ44" s="203">
        <f t="shared" si="171"/>
        <v>520</v>
      </c>
      <c r="AR44" s="203">
        <f t="shared" si="171"/>
        <v>328</v>
      </c>
      <c r="AS44" s="221">
        <f t="shared" si="171"/>
        <v>520</v>
      </c>
      <c r="AT44" s="203">
        <f t="shared" si="171"/>
        <v>282</v>
      </c>
      <c r="AU44" s="203">
        <f t="shared" si="171"/>
        <v>238</v>
      </c>
      <c r="AV44" s="221">
        <f t="shared" si="171"/>
        <v>1223</v>
      </c>
      <c r="AW44" s="203">
        <f t="shared" si="171"/>
        <v>622</v>
      </c>
      <c r="AX44" s="203">
        <f t="shared" si="171"/>
        <v>601</v>
      </c>
      <c r="AY44" s="221">
        <f t="shared" si="171"/>
        <v>1309</v>
      </c>
      <c r="AZ44" s="203">
        <f t="shared" si="171"/>
        <v>702</v>
      </c>
      <c r="BA44" s="203">
        <f t="shared" si="171"/>
        <v>607</v>
      </c>
      <c r="BB44" s="221">
        <f t="shared" si="171"/>
        <v>1193</v>
      </c>
      <c r="BC44" s="203">
        <f t="shared" si="171"/>
        <v>660</v>
      </c>
      <c r="BD44" s="203">
        <f t="shared" si="171"/>
        <v>533</v>
      </c>
      <c r="BE44" s="221">
        <f t="shared" si="171"/>
        <v>1771</v>
      </c>
      <c r="BF44" s="203">
        <f t="shared" si="171"/>
        <v>965</v>
      </c>
      <c r="BG44" s="203">
        <f t="shared" si="171"/>
        <v>806</v>
      </c>
      <c r="BH44" s="221">
        <f t="shared" si="171"/>
        <v>8001</v>
      </c>
      <c r="BI44" s="203">
        <f t="shared" si="171"/>
        <v>4428</v>
      </c>
      <c r="BJ44" s="203">
        <f t="shared" si="171"/>
        <v>3573</v>
      </c>
      <c r="BK44" s="221">
        <f t="shared" si="171"/>
        <v>2206</v>
      </c>
      <c r="BL44" s="203">
        <f t="shared" si="171"/>
        <v>1164</v>
      </c>
      <c r="BM44" s="203">
        <f t="shared" si="171"/>
        <v>1042</v>
      </c>
      <c r="BN44" s="221">
        <f t="shared" si="171"/>
        <v>1035</v>
      </c>
      <c r="BO44" s="203">
        <f>SUM(BO45:BO49)</f>
        <v>563</v>
      </c>
      <c r="BP44" s="203">
        <f t="shared" ref="BP44:BV44" si="172">SUM(BP45:BP49)</f>
        <v>472</v>
      </c>
      <c r="BQ44" s="221">
        <f t="shared" si="172"/>
        <v>2012</v>
      </c>
      <c r="BR44" s="203">
        <f t="shared" si="172"/>
        <v>1106</v>
      </c>
      <c r="BS44" s="203">
        <f t="shared" si="172"/>
        <v>906</v>
      </c>
      <c r="BT44" s="221">
        <f t="shared" si="172"/>
        <v>462</v>
      </c>
      <c r="BU44" s="203">
        <f t="shared" si="172"/>
        <v>269</v>
      </c>
      <c r="BV44" s="193">
        <f t="shared" si="172"/>
        <v>193</v>
      </c>
    </row>
    <row r="45" spans="1:74" s="76" customFormat="1" ht="15" customHeight="1">
      <c r="B45" s="62" t="s">
        <v>104</v>
      </c>
      <c r="C45" s="222">
        <f t="shared" ref="C45:C49" si="173">D45+E45</f>
        <v>26142</v>
      </c>
      <c r="D45" s="223">
        <f t="shared" ref="D45:D49" si="174">G45+J45+M45+P45+S45+V45+Y45+AB45+AE45+AH45+AK45+AN45+AQ45+AT45+AW45+AZ45+BC45+BF45+BL45+BO45+BR45+BU45+BI45</f>
        <v>14376</v>
      </c>
      <c r="E45" s="223">
        <f t="shared" ref="E45:E49" si="175">H45+K45+N45+Q45+T45+W45+Z45+AC45+AF45+AI45+AL45+AO45+AR45+AU45+AX45+BA45+BD45+BG45+BM45+BP45+BS45+BV45+BJ45</f>
        <v>11766</v>
      </c>
      <c r="F45" s="224">
        <f t="shared" ref="F45:F49" si="176">G45+H45</f>
        <v>5025</v>
      </c>
      <c r="G45" s="225">
        <v>2755</v>
      </c>
      <c r="H45" s="225">
        <v>2270</v>
      </c>
      <c r="I45" s="224">
        <f t="shared" ref="I45:I49" si="177">J45+K45</f>
        <v>2263</v>
      </c>
      <c r="J45" s="225">
        <v>1223</v>
      </c>
      <c r="K45" s="225">
        <v>1040</v>
      </c>
      <c r="L45" s="224">
        <f t="shared" ref="L45:L49" si="178">M45+N45</f>
        <v>1304</v>
      </c>
      <c r="M45" s="225">
        <v>713</v>
      </c>
      <c r="N45" s="225">
        <v>591</v>
      </c>
      <c r="O45" s="224">
        <f t="shared" ref="O45:O49" si="179">P45+Q45</f>
        <v>1396</v>
      </c>
      <c r="P45" s="225">
        <v>733</v>
      </c>
      <c r="Q45" s="225">
        <v>663</v>
      </c>
      <c r="R45" s="224">
        <f t="shared" ref="R45:R49" si="180">S45+T45</f>
        <v>5952</v>
      </c>
      <c r="S45" s="225">
        <v>3204</v>
      </c>
      <c r="T45" s="225">
        <v>2748</v>
      </c>
      <c r="U45" s="224">
        <f t="shared" ref="U45:U49" si="181">V45+W45</f>
        <v>780</v>
      </c>
      <c r="V45" s="225">
        <v>445</v>
      </c>
      <c r="W45" s="225">
        <v>335</v>
      </c>
      <c r="X45" s="224">
        <f t="shared" ref="X45:X49" si="182">Y45+Z45</f>
        <v>808</v>
      </c>
      <c r="Y45" s="225">
        <v>450</v>
      </c>
      <c r="Z45" s="225">
        <v>358</v>
      </c>
      <c r="AA45" s="224">
        <f t="shared" ref="AA45:AA49" si="183">AB45+AC45</f>
        <v>718</v>
      </c>
      <c r="AB45" s="225">
        <v>371</v>
      </c>
      <c r="AC45" s="225">
        <v>347</v>
      </c>
      <c r="AD45" s="224">
        <f t="shared" ref="AD45:AD49" si="184">AE45+AF45</f>
        <v>525</v>
      </c>
      <c r="AE45" s="225">
        <v>293</v>
      </c>
      <c r="AF45" s="225">
        <v>232</v>
      </c>
      <c r="AG45" s="224">
        <f t="shared" si="28"/>
        <v>3019</v>
      </c>
      <c r="AH45" s="225">
        <v>1740</v>
      </c>
      <c r="AI45" s="225">
        <v>1279</v>
      </c>
      <c r="AJ45" s="224">
        <f t="shared" ref="AJ45:AJ49" si="185">AK45+AL45</f>
        <v>140</v>
      </c>
      <c r="AK45" s="225">
        <v>77</v>
      </c>
      <c r="AL45" s="225">
        <v>63</v>
      </c>
      <c r="AM45" s="224">
        <f t="shared" ref="AM45:AM49" si="186">AN45+AO45</f>
        <v>304</v>
      </c>
      <c r="AN45" s="225">
        <v>177</v>
      </c>
      <c r="AO45" s="225">
        <v>127</v>
      </c>
      <c r="AP45" s="224">
        <f t="shared" si="104"/>
        <v>160</v>
      </c>
      <c r="AQ45" s="225">
        <v>107</v>
      </c>
      <c r="AR45" s="225">
        <v>53</v>
      </c>
      <c r="AS45" s="224">
        <f t="shared" ref="AS45:AS49" si="187">AT45+AU45</f>
        <v>107</v>
      </c>
      <c r="AT45" s="225">
        <v>64</v>
      </c>
      <c r="AU45" s="225">
        <v>43</v>
      </c>
      <c r="AV45" s="224">
        <f t="shared" ref="AV45:AV49" si="188">AW45+AX45</f>
        <v>213</v>
      </c>
      <c r="AW45" s="225">
        <v>109</v>
      </c>
      <c r="AX45" s="225">
        <v>104</v>
      </c>
      <c r="AY45" s="224">
        <f t="shared" ref="AY45:AY49" si="189">AZ45+BA45</f>
        <v>265</v>
      </c>
      <c r="AZ45" s="225">
        <v>151</v>
      </c>
      <c r="BA45" s="225">
        <v>114</v>
      </c>
      <c r="BB45" s="224">
        <f t="shared" ref="BB45:BB49" si="190">BC45+BD45</f>
        <v>216</v>
      </c>
      <c r="BC45" s="225">
        <v>124</v>
      </c>
      <c r="BD45" s="225">
        <v>92</v>
      </c>
      <c r="BE45" s="224">
        <f t="shared" ref="BE45:BE49" si="191">BF45+BG45</f>
        <v>371</v>
      </c>
      <c r="BF45" s="225">
        <v>209</v>
      </c>
      <c r="BG45" s="225">
        <v>162</v>
      </c>
      <c r="BH45" s="224">
        <f t="shared" ref="BH45:BH49" si="192">BI45+BJ45</f>
        <v>1471</v>
      </c>
      <c r="BI45" s="225">
        <v>828</v>
      </c>
      <c r="BJ45" s="225">
        <v>643</v>
      </c>
      <c r="BK45" s="224">
        <f t="shared" ref="BK45:BK49" si="193">BL45+BM45</f>
        <v>399</v>
      </c>
      <c r="BL45" s="225">
        <v>200</v>
      </c>
      <c r="BM45" s="225">
        <v>199</v>
      </c>
      <c r="BN45" s="224">
        <f t="shared" ref="BN45:BN49" si="194">BO45+BP45</f>
        <v>210</v>
      </c>
      <c r="BO45" s="225">
        <v>117</v>
      </c>
      <c r="BP45" s="225">
        <v>93</v>
      </c>
      <c r="BQ45" s="224">
        <f t="shared" ref="BQ45:BQ49" si="195">BR45+BS45</f>
        <v>405</v>
      </c>
      <c r="BR45" s="225">
        <v>221</v>
      </c>
      <c r="BS45" s="225">
        <v>184</v>
      </c>
      <c r="BT45" s="224">
        <f t="shared" ref="BT45:BT49" si="196">BU45+BV45</f>
        <v>91</v>
      </c>
      <c r="BU45" s="225">
        <v>65</v>
      </c>
      <c r="BV45" s="226">
        <v>26</v>
      </c>
    </row>
    <row r="46" spans="1:74" s="76" customFormat="1" ht="15" customHeight="1">
      <c r="B46" s="62" t="s">
        <v>39</v>
      </c>
      <c r="C46" s="222">
        <f t="shared" si="173"/>
        <v>27093</v>
      </c>
      <c r="D46" s="223">
        <f t="shared" si="174"/>
        <v>14477</v>
      </c>
      <c r="E46" s="223">
        <f t="shared" si="175"/>
        <v>12616</v>
      </c>
      <c r="F46" s="224">
        <f t="shared" si="176"/>
        <v>5211</v>
      </c>
      <c r="G46" s="225">
        <v>2753</v>
      </c>
      <c r="H46" s="225">
        <v>2458</v>
      </c>
      <c r="I46" s="224">
        <f t="shared" si="177"/>
        <v>2300</v>
      </c>
      <c r="J46" s="225">
        <v>1241</v>
      </c>
      <c r="K46" s="225">
        <v>1059</v>
      </c>
      <c r="L46" s="224">
        <f t="shared" si="178"/>
        <v>1370</v>
      </c>
      <c r="M46" s="225">
        <v>750</v>
      </c>
      <c r="N46" s="225">
        <v>620</v>
      </c>
      <c r="O46" s="224">
        <f t="shared" si="179"/>
        <v>1466</v>
      </c>
      <c r="P46" s="225">
        <v>767</v>
      </c>
      <c r="Q46" s="225">
        <v>699</v>
      </c>
      <c r="R46" s="224">
        <f t="shared" si="180"/>
        <v>6303</v>
      </c>
      <c r="S46" s="225">
        <v>3284</v>
      </c>
      <c r="T46" s="225">
        <v>3019</v>
      </c>
      <c r="U46" s="224">
        <f t="shared" si="181"/>
        <v>763</v>
      </c>
      <c r="V46" s="225">
        <v>396</v>
      </c>
      <c r="W46" s="225">
        <v>367</v>
      </c>
      <c r="X46" s="224">
        <f t="shared" si="182"/>
        <v>828</v>
      </c>
      <c r="Y46" s="225">
        <v>449</v>
      </c>
      <c r="Z46" s="225">
        <v>379</v>
      </c>
      <c r="AA46" s="224">
        <f t="shared" si="183"/>
        <v>685</v>
      </c>
      <c r="AB46" s="225">
        <v>375</v>
      </c>
      <c r="AC46" s="225">
        <v>310</v>
      </c>
      <c r="AD46" s="224">
        <f t="shared" si="184"/>
        <v>536</v>
      </c>
      <c r="AE46" s="225">
        <v>303</v>
      </c>
      <c r="AF46" s="225">
        <v>233</v>
      </c>
      <c r="AG46" s="224">
        <f t="shared" si="28"/>
        <v>3006</v>
      </c>
      <c r="AH46" s="225">
        <v>1580</v>
      </c>
      <c r="AI46" s="225">
        <v>1426</v>
      </c>
      <c r="AJ46" s="224">
        <f t="shared" si="185"/>
        <v>164</v>
      </c>
      <c r="AK46" s="225">
        <v>102</v>
      </c>
      <c r="AL46" s="225">
        <v>62</v>
      </c>
      <c r="AM46" s="224">
        <f t="shared" si="186"/>
        <v>312</v>
      </c>
      <c r="AN46" s="225">
        <v>175</v>
      </c>
      <c r="AO46" s="225">
        <v>137</v>
      </c>
      <c r="AP46" s="224">
        <f t="shared" si="104"/>
        <v>173</v>
      </c>
      <c r="AQ46" s="225">
        <v>104</v>
      </c>
      <c r="AR46" s="225">
        <v>69</v>
      </c>
      <c r="AS46" s="224">
        <f t="shared" si="187"/>
        <v>106</v>
      </c>
      <c r="AT46" s="225">
        <v>53</v>
      </c>
      <c r="AU46" s="225">
        <v>53</v>
      </c>
      <c r="AV46" s="224">
        <f t="shared" si="188"/>
        <v>221</v>
      </c>
      <c r="AW46" s="225">
        <v>114</v>
      </c>
      <c r="AX46" s="225">
        <v>107</v>
      </c>
      <c r="AY46" s="224">
        <f t="shared" si="189"/>
        <v>271</v>
      </c>
      <c r="AZ46" s="225">
        <v>157</v>
      </c>
      <c r="BA46" s="225">
        <v>114</v>
      </c>
      <c r="BB46" s="224">
        <f t="shared" si="190"/>
        <v>238</v>
      </c>
      <c r="BC46" s="225">
        <v>124</v>
      </c>
      <c r="BD46" s="225">
        <v>114</v>
      </c>
      <c r="BE46" s="224">
        <f t="shared" si="191"/>
        <v>347</v>
      </c>
      <c r="BF46" s="225">
        <v>197</v>
      </c>
      <c r="BG46" s="225">
        <v>150</v>
      </c>
      <c r="BH46" s="224">
        <f t="shared" si="192"/>
        <v>1629</v>
      </c>
      <c r="BI46" s="225">
        <v>906</v>
      </c>
      <c r="BJ46" s="225">
        <v>723</v>
      </c>
      <c r="BK46" s="224">
        <f t="shared" si="193"/>
        <v>464</v>
      </c>
      <c r="BL46" s="225">
        <v>255</v>
      </c>
      <c r="BM46" s="225">
        <v>209</v>
      </c>
      <c r="BN46" s="224">
        <f t="shared" si="194"/>
        <v>196</v>
      </c>
      <c r="BO46" s="225">
        <v>106</v>
      </c>
      <c r="BP46" s="225">
        <v>90</v>
      </c>
      <c r="BQ46" s="224">
        <f t="shared" si="195"/>
        <v>416</v>
      </c>
      <c r="BR46" s="225">
        <v>232</v>
      </c>
      <c r="BS46" s="225">
        <v>184</v>
      </c>
      <c r="BT46" s="224">
        <f t="shared" si="196"/>
        <v>88</v>
      </c>
      <c r="BU46" s="225">
        <v>54</v>
      </c>
      <c r="BV46" s="226">
        <v>34</v>
      </c>
    </row>
    <row r="47" spans="1:74" s="76" customFormat="1" ht="15" customHeight="1">
      <c r="B47" s="62" t="s">
        <v>40</v>
      </c>
      <c r="C47" s="222">
        <f t="shared" si="173"/>
        <v>27797</v>
      </c>
      <c r="D47" s="223">
        <f t="shared" si="174"/>
        <v>14952</v>
      </c>
      <c r="E47" s="223">
        <f t="shared" si="175"/>
        <v>12845</v>
      </c>
      <c r="F47" s="224">
        <f t="shared" si="176"/>
        <v>5507</v>
      </c>
      <c r="G47" s="225">
        <v>2946</v>
      </c>
      <c r="H47" s="225">
        <v>2561</v>
      </c>
      <c r="I47" s="224">
        <f t="shared" si="177"/>
        <v>2223</v>
      </c>
      <c r="J47" s="225">
        <v>1199</v>
      </c>
      <c r="K47" s="225">
        <v>1024</v>
      </c>
      <c r="L47" s="224">
        <f t="shared" si="178"/>
        <v>1401</v>
      </c>
      <c r="M47" s="225">
        <v>739</v>
      </c>
      <c r="N47" s="225">
        <v>662</v>
      </c>
      <c r="O47" s="224">
        <f t="shared" si="179"/>
        <v>1484</v>
      </c>
      <c r="P47" s="225">
        <v>765</v>
      </c>
      <c r="Q47" s="225">
        <v>719</v>
      </c>
      <c r="R47" s="224">
        <f t="shared" si="180"/>
        <v>6558</v>
      </c>
      <c r="S47" s="225">
        <v>3520</v>
      </c>
      <c r="T47" s="225">
        <v>3038</v>
      </c>
      <c r="U47" s="224">
        <f t="shared" si="181"/>
        <v>774</v>
      </c>
      <c r="V47" s="225">
        <v>416</v>
      </c>
      <c r="W47" s="225">
        <v>358</v>
      </c>
      <c r="X47" s="224">
        <f t="shared" si="182"/>
        <v>880</v>
      </c>
      <c r="Y47" s="225">
        <v>488</v>
      </c>
      <c r="Z47" s="225">
        <v>392</v>
      </c>
      <c r="AA47" s="224">
        <f t="shared" si="183"/>
        <v>779</v>
      </c>
      <c r="AB47" s="225">
        <v>441</v>
      </c>
      <c r="AC47" s="225">
        <v>338</v>
      </c>
      <c r="AD47" s="224">
        <f t="shared" si="184"/>
        <v>524</v>
      </c>
      <c r="AE47" s="225">
        <v>277</v>
      </c>
      <c r="AF47" s="225">
        <v>247</v>
      </c>
      <c r="AG47" s="224">
        <f t="shared" si="28"/>
        <v>3111</v>
      </c>
      <c r="AH47" s="225">
        <v>1656</v>
      </c>
      <c r="AI47" s="225">
        <v>1455</v>
      </c>
      <c r="AJ47" s="224">
        <f t="shared" si="185"/>
        <v>134</v>
      </c>
      <c r="AK47" s="225">
        <v>73</v>
      </c>
      <c r="AL47" s="225">
        <v>61</v>
      </c>
      <c r="AM47" s="224">
        <f t="shared" si="186"/>
        <v>298</v>
      </c>
      <c r="AN47" s="225">
        <v>151</v>
      </c>
      <c r="AO47" s="225">
        <v>147</v>
      </c>
      <c r="AP47" s="224">
        <f t="shared" si="104"/>
        <v>188</v>
      </c>
      <c r="AQ47" s="225">
        <v>121</v>
      </c>
      <c r="AR47" s="225">
        <v>67</v>
      </c>
      <c r="AS47" s="224">
        <f t="shared" si="187"/>
        <v>114</v>
      </c>
      <c r="AT47" s="225">
        <v>65</v>
      </c>
      <c r="AU47" s="225">
        <v>49</v>
      </c>
      <c r="AV47" s="224">
        <f t="shared" si="188"/>
        <v>244</v>
      </c>
      <c r="AW47" s="225">
        <v>124</v>
      </c>
      <c r="AX47" s="225">
        <v>120</v>
      </c>
      <c r="AY47" s="224">
        <f t="shared" si="189"/>
        <v>238</v>
      </c>
      <c r="AZ47" s="225">
        <v>121</v>
      </c>
      <c r="BA47" s="225">
        <v>117</v>
      </c>
      <c r="BB47" s="224">
        <f t="shared" si="190"/>
        <v>258</v>
      </c>
      <c r="BC47" s="225">
        <v>141</v>
      </c>
      <c r="BD47" s="225">
        <v>117</v>
      </c>
      <c r="BE47" s="224">
        <f t="shared" si="191"/>
        <v>333</v>
      </c>
      <c r="BF47" s="225">
        <v>183</v>
      </c>
      <c r="BG47" s="225">
        <v>150</v>
      </c>
      <c r="BH47" s="224">
        <f t="shared" si="192"/>
        <v>1655</v>
      </c>
      <c r="BI47" s="225">
        <v>906</v>
      </c>
      <c r="BJ47" s="225">
        <v>749</v>
      </c>
      <c r="BK47" s="224">
        <f t="shared" si="193"/>
        <v>422</v>
      </c>
      <c r="BL47" s="225">
        <v>235</v>
      </c>
      <c r="BM47" s="225">
        <v>187</v>
      </c>
      <c r="BN47" s="224">
        <f t="shared" si="194"/>
        <v>200</v>
      </c>
      <c r="BO47" s="225">
        <v>115</v>
      </c>
      <c r="BP47" s="225">
        <v>85</v>
      </c>
      <c r="BQ47" s="224">
        <f t="shared" si="195"/>
        <v>384</v>
      </c>
      <c r="BR47" s="225">
        <v>220</v>
      </c>
      <c r="BS47" s="225">
        <v>164</v>
      </c>
      <c r="BT47" s="224">
        <f t="shared" si="196"/>
        <v>88</v>
      </c>
      <c r="BU47" s="225">
        <v>50</v>
      </c>
      <c r="BV47" s="226">
        <v>38</v>
      </c>
    </row>
    <row r="48" spans="1:74" s="76" customFormat="1" ht="15" customHeight="1">
      <c r="B48" s="62" t="s">
        <v>41</v>
      </c>
      <c r="C48" s="222">
        <f t="shared" si="173"/>
        <v>27919</v>
      </c>
      <c r="D48" s="223">
        <f t="shared" si="174"/>
        <v>14920</v>
      </c>
      <c r="E48" s="223">
        <f t="shared" si="175"/>
        <v>12999</v>
      </c>
      <c r="F48" s="224">
        <f t="shared" si="176"/>
        <v>5576</v>
      </c>
      <c r="G48" s="225">
        <v>2876</v>
      </c>
      <c r="H48" s="225">
        <v>2700</v>
      </c>
      <c r="I48" s="224">
        <f t="shared" si="177"/>
        <v>2292</v>
      </c>
      <c r="J48" s="225">
        <v>1212</v>
      </c>
      <c r="K48" s="225">
        <v>1080</v>
      </c>
      <c r="L48" s="224">
        <f t="shared" si="178"/>
        <v>1488</v>
      </c>
      <c r="M48" s="225">
        <v>768</v>
      </c>
      <c r="N48" s="225">
        <v>720</v>
      </c>
      <c r="O48" s="224">
        <f t="shared" si="179"/>
        <v>1464</v>
      </c>
      <c r="P48" s="225">
        <v>765</v>
      </c>
      <c r="Q48" s="225">
        <v>699</v>
      </c>
      <c r="R48" s="224">
        <f t="shared" si="180"/>
        <v>6451</v>
      </c>
      <c r="S48" s="225">
        <v>3445</v>
      </c>
      <c r="T48" s="225">
        <v>3006</v>
      </c>
      <c r="U48" s="224">
        <f t="shared" si="181"/>
        <v>841</v>
      </c>
      <c r="V48" s="225">
        <v>469</v>
      </c>
      <c r="W48" s="225">
        <v>372</v>
      </c>
      <c r="X48" s="224">
        <f t="shared" si="182"/>
        <v>862</v>
      </c>
      <c r="Y48" s="225">
        <v>479</v>
      </c>
      <c r="Z48" s="225">
        <v>383</v>
      </c>
      <c r="AA48" s="224">
        <f t="shared" si="183"/>
        <v>718</v>
      </c>
      <c r="AB48" s="225">
        <v>394</v>
      </c>
      <c r="AC48" s="225">
        <v>324</v>
      </c>
      <c r="AD48" s="224">
        <f t="shared" si="184"/>
        <v>573</v>
      </c>
      <c r="AE48" s="225">
        <v>312</v>
      </c>
      <c r="AF48" s="225">
        <v>261</v>
      </c>
      <c r="AG48" s="224">
        <f t="shared" si="28"/>
        <v>3179</v>
      </c>
      <c r="AH48" s="225">
        <v>1710</v>
      </c>
      <c r="AI48" s="225">
        <v>1469</v>
      </c>
      <c r="AJ48" s="224">
        <f t="shared" si="185"/>
        <v>147</v>
      </c>
      <c r="AK48" s="225">
        <v>86</v>
      </c>
      <c r="AL48" s="225">
        <v>61</v>
      </c>
      <c r="AM48" s="224">
        <f t="shared" si="186"/>
        <v>330</v>
      </c>
      <c r="AN48" s="225">
        <v>199</v>
      </c>
      <c r="AO48" s="225">
        <v>131</v>
      </c>
      <c r="AP48" s="224">
        <f t="shared" si="104"/>
        <v>172</v>
      </c>
      <c r="AQ48" s="225">
        <v>108</v>
      </c>
      <c r="AR48" s="225">
        <v>64</v>
      </c>
      <c r="AS48" s="224">
        <f t="shared" si="187"/>
        <v>83</v>
      </c>
      <c r="AT48" s="225">
        <v>40</v>
      </c>
      <c r="AU48" s="225">
        <v>43</v>
      </c>
      <c r="AV48" s="224">
        <f t="shared" si="188"/>
        <v>263</v>
      </c>
      <c r="AW48" s="225">
        <v>129</v>
      </c>
      <c r="AX48" s="225">
        <v>134</v>
      </c>
      <c r="AY48" s="224">
        <f t="shared" si="189"/>
        <v>242</v>
      </c>
      <c r="AZ48" s="225">
        <v>129</v>
      </c>
      <c r="BA48" s="225">
        <v>113</v>
      </c>
      <c r="BB48" s="224">
        <f t="shared" si="190"/>
        <v>235</v>
      </c>
      <c r="BC48" s="225">
        <v>132</v>
      </c>
      <c r="BD48" s="225">
        <v>103</v>
      </c>
      <c r="BE48" s="224">
        <f t="shared" si="191"/>
        <v>346</v>
      </c>
      <c r="BF48" s="225">
        <v>176</v>
      </c>
      <c r="BG48" s="225">
        <v>170</v>
      </c>
      <c r="BH48" s="224">
        <f t="shared" si="192"/>
        <v>1588</v>
      </c>
      <c r="BI48" s="225">
        <v>920</v>
      </c>
      <c r="BJ48" s="225">
        <v>668</v>
      </c>
      <c r="BK48" s="224">
        <f t="shared" si="193"/>
        <v>415</v>
      </c>
      <c r="BL48" s="225">
        <v>212</v>
      </c>
      <c r="BM48" s="225">
        <v>203</v>
      </c>
      <c r="BN48" s="224">
        <f t="shared" si="194"/>
        <v>179</v>
      </c>
      <c r="BO48" s="225">
        <v>99</v>
      </c>
      <c r="BP48" s="225">
        <v>80</v>
      </c>
      <c r="BQ48" s="224">
        <f t="shared" si="195"/>
        <v>396</v>
      </c>
      <c r="BR48" s="225">
        <v>214</v>
      </c>
      <c r="BS48" s="225">
        <v>182</v>
      </c>
      <c r="BT48" s="224">
        <f t="shared" si="196"/>
        <v>79</v>
      </c>
      <c r="BU48" s="225">
        <v>46</v>
      </c>
      <c r="BV48" s="226">
        <v>33</v>
      </c>
    </row>
    <row r="49" spans="1:74" s="76" customFormat="1" ht="15" customHeight="1">
      <c r="B49" s="63" t="s">
        <v>42</v>
      </c>
      <c r="C49" s="227">
        <f t="shared" si="173"/>
        <v>29938</v>
      </c>
      <c r="D49" s="228">
        <f t="shared" si="174"/>
        <v>15668</v>
      </c>
      <c r="E49" s="228">
        <f t="shared" si="175"/>
        <v>14270</v>
      </c>
      <c r="F49" s="230">
        <f t="shared" si="176"/>
        <v>6231</v>
      </c>
      <c r="G49" s="231">
        <v>3215</v>
      </c>
      <c r="H49" s="231">
        <v>3016</v>
      </c>
      <c r="I49" s="230">
        <f t="shared" si="177"/>
        <v>2536</v>
      </c>
      <c r="J49" s="231">
        <v>1282</v>
      </c>
      <c r="K49" s="231">
        <v>1254</v>
      </c>
      <c r="L49" s="230">
        <f t="shared" si="178"/>
        <v>1540</v>
      </c>
      <c r="M49" s="231">
        <v>804</v>
      </c>
      <c r="N49" s="231">
        <v>736</v>
      </c>
      <c r="O49" s="230">
        <f t="shared" si="179"/>
        <v>1597</v>
      </c>
      <c r="P49" s="231">
        <v>844</v>
      </c>
      <c r="Q49" s="231">
        <v>753</v>
      </c>
      <c r="R49" s="230">
        <f t="shared" si="180"/>
        <v>6652</v>
      </c>
      <c r="S49" s="231">
        <v>3468</v>
      </c>
      <c r="T49" s="231">
        <v>3184</v>
      </c>
      <c r="U49" s="230">
        <f t="shared" si="181"/>
        <v>877</v>
      </c>
      <c r="V49" s="231">
        <v>453</v>
      </c>
      <c r="W49" s="231">
        <v>424</v>
      </c>
      <c r="X49" s="230">
        <f t="shared" si="182"/>
        <v>885</v>
      </c>
      <c r="Y49" s="231">
        <v>507</v>
      </c>
      <c r="Z49" s="231">
        <v>378</v>
      </c>
      <c r="AA49" s="230">
        <f t="shared" si="183"/>
        <v>812</v>
      </c>
      <c r="AB49" s="231">
        <v>454</v>
      </c>
      <c r="AC49" s="231">
        <v>358</v>
      </c>
      <c r="AD49" s="230">
        <f t="shared" si="184"/>
        <v>660</v>
      </c>
      <c r="AE49" s="231">
        <v>357</v>
      </c>
      <c r="AF49" s="231">
        <v>303</v>
      </c>
      <c r="AG49" s="230">
        <f t="shared" si="28"/>
        <v>3291</v>
      </c>
      <c r="AH49" s="231">
        <v>1742</v>
      </c>
      <c r="AI49" s="231">
        <v>1549</v>
      </c>
      <c r="AJ49" s="230">
        <f t="shared" si="185"/>
        <v>140</v>
      </c>
      <c r="AK49" s="231">
        <v>78</v>
      </c>
      <c r="AL49" s="231">
        <v>62</v>
      </c>
      <c r="AM49" s="230">
        <f t="shared" si="186"/>
        <v>316</v>
      </c>
      <c r="AN49" s="231">
        <v>166</v>
      </c>
      <c r="AO49" s="231">
        <v>150</v>
      </c>
      <c r="AP49" s="230">
        <f t="shared" si="104"/>
        <v>155</v>
      </c>
      <c r="AQ49" s="231">
        <v>80</v>
      </c>
      <c r="AR49" s="231">
        <v>75</v>
      </c>
      <c r="AS49" s="230">
        <f t="shared" si="187"/>
        <v>110</v>
      </c>
      <c r="AT49" s="231">
        <v>60</v>
      </c>
      <c r="AU49" s="231">
        <v>50</v>
      </c>
      <c r="AV49" s="230">
        <f t="shared" si="188"/>
        <v>282</v>
      </c>
      <c r="AW49" s="231">
        <v>146</v>
      </c>
      <c r="AX49" s="231">
        <v>136</v>
      </c>
      <c r="AY49" s="230">
        <f t="shared" si="189"/>
        <v>293</v>
      </c>
      <c r="AZ49" s="231">
        <v>144</v>
      </c>
      <c r="BA49" s="231">
        <v>149</v>
      </c>
      <c r="BB49" s="230">
        <f t="shared" si="190"/>
        <v>246</v>
      </c>
      <c r="BC49" s="231">
        <v>139</v>
      </c>
      <c r="BD49" s="231">
        <v>107</v>
      </c>
      <c r="BE49" s="230">
        <f t="shared" si="191"/>
        <v>374</v>
      </c>
      <c r="BF49" s="231">
        <v>200</v>
      </c>
      <c r="BG49" s="231">
        <v>174</v>
      </c>
      <c r="BH49" s="230">
        <f t="shared" si="192"/>
        <v>1658</v>
      </c>
      <c r="BI49" s="231">
        <v>868</v>
      </c>
      <c r="BJ49" s="231">
        <v>790</v>
      </c>
      <c r="BK49" s="230">
        <f t="shared" si="193"/>
        <v>506</v>
      </c>
      <c r="BL49" s="231">
        <v>262</v>
      </c>
      <c r="BM49" s="231">
        <v>244</v>
      </c>
      <c r="BN49" s="230">
        <f t="shared" si="194"/>
        <v>250</v>
      </c>
      <c r="BO49" s="231">
        <v>126</v>
      </c>
      <c r="BP49" s="231">
        <v>124</v>
      </c>
      <c r="BQ49" s="230">
        <f t="shared" si="195"/>
        <v>411</v>
      </c>
      <c r="BR49" s="231">
        <v>219</v>
      </c>
      <c r="BS49" s="231">
        <v>192</v>
      </c>
      <c r="BT49" s="230">
        <f t="shared" si="196"/>
        <v>116</v>
      </c>
      <c r="BU49" s="231">
        <v>54</v>
      </c>
      <c r="BV49" s="232">
        <v>62</v>
      </c>
    </row>
    <row r="50" spans="1:74" s="8" customFormat="1" ht="15" customHeight="1">
      <c r="A50" s="76"/>
      <c r="B50" s="59" t="s">
        <v>9</v>
      </c>
      <c r="C50" s="191">
        <f>D50+E50</f>
        <v>182803</v>
      </c>
      <c r="D50" s="191">
        <f t="shared" ref="D50:AI50" si="197">SUM(D51:D55)</f>
        <v>95352</v>
      </c>
      <c r="E50" s="192">
        <f t="shared" si="197"/>
        <v>87451</v>
      </c>
      <c r="F50" s="221">
        <f t="shared" si="197"/>
        <v>37871</v>
      </c>
      <c r="G50" s="203">
        <f t="shared" si="197"/>
        <v>19417</v>
      </c>
      <c r="H50" s="203">
        <f t="shared" si="197"/>
        <v>18454</v>
      </c>
      <c r="I50" s="221">
        <f t="shared" si="197"/>
        <v>16060</v>
      </c>
      <c r="J50" s="203">
        <f t="shared" si="197"/>
        <v>8494</v>
      </c>
      <c r="K50" s="203">
        <f t="shared" si="197"/>
        <v>7566</v>
      </c>
      <c r="L50" s="221">
        <f t="shared" si="197"/>
        <v>9465</v>
      </c>
      <c r="M50" s="203">
        <f t="shared" si="197"/>
        <v>4970</v>
      </c>
      <c r="N50" s="203">
        <f t="shared" si="197"/>
        <v>4495</v>
      </c>
      <c r="O50" s="221">
        <f t="shared" si="197"/>
        <v>9828</v>
      </c>
      <c r="P50" s="203">
        <f t="shared" si="197"/>
        <v>4934</v>
      </c>
      <c r="Q50" s="203">
        <f t="shared" si="197"/>
        <v>4894</v>
      </c>
      <c r="R50" s="221">
        <f>SUM(R51:R55)</f>
        <v>39373</v>
      </c>
      <c r="S50" s="203">
        <f t="shared" si="197"/>
        <v>20578</v>
      </c>
      <c r="T50" s="203">
        <f t="shared" si="197"/>
        <v>18795</v>
      </c>
      <c r="U50" s="221">
        <f t="shared" si="197"/>
        <v>5960</v>
      </c>
      <c r="V50" s="203">
        <f t="shared" si="197"/>
        <v>3058</v>
      </c>
      <c r="W50" s="203">
        <f t="shared" si="197"/>
        <v>2902</v>
      </c>
      <c r="X50" s="221">
        <f t="shared" si="197"/>
        <v>5563</v>
      </c>
      <c r="Y50" s="203">
        <f t="shared" si="197"/>
        <v>3001</v>
      </c>
      <c r="Z50" s="203">
        <f t="shared" si="197"/>
        <v>2562</v>
      </c>
      <c r="AA50" s="221">
        <f t="shared" si="197"/>
        <v>4781</v>
      </c>
      <c r="AB50" s="203">
        <f t="shared" si="197"/>
        <v>2530</v>
      </c>
      <c r="AC50" s="203">
        <f t="shared" si="197"/>
        <v>2251</v>
      </c>
      <c r="AD50" s="221">
        <f t="shared" si="197"/>
        <v>3713</v>
      </c>
      <c r="AE50" s="203">
        <f t="shared" si="197"/>
        <v>1935</v>
      </c>
      <c r="AF50" s="203">
        <v>1778</v>
      </c>
      <c r="AG50" s="221">
        <f t="shared" si="197"/>
        <v>20104</v>
      </c>
      <c r="AH50" s="203">
        <f t="shared" si="197"/>
        <v>10326</v>
      </c>
      <c r="AI50" s="203">
        <f t="shared" si="197"/>
        <v>9778</v>
      </c>
      <c r="AJ50" s="221">
        <f t="shared" ref="AJ50:BN50" si="198">SUM(AJ51:AJ55)</f>
        <v>896</v>
      </c>
      <c r="AK50" s="203">
        <f t="shared" si="198"/>
        <v>498</v>
      </c>
      <c r="AL50" s="203">
        <f t="shared" si="198"/>
        <v>398</v>
      </c>
      <c r="AM50" s="221">
        <f t="shared" si="198"/>
        <v>1950</v>
      </c>
      <c r="AN50" s="203">
        <f t="shared" si="198"/>
        <v>1087</v>
      </c>
      <c r="AO50" s="203">
        <f t="shared" si="198"/>
        <v>863</v>
      </c>
      <c r="AP50" s="221">
        <f t="shared" si="198"/>
        <v>1040</v>
      </c>
      <c r="AQ50" s="203">
        <f t="shared" si="198"/>
        <v>563</v>
      </c>
      <c r="AR50" s="203">
        <f t="shared" si="198"/>
        <v>477</v>
      </c>
      <c r="AS50" s="221">
        <f t="shared" si="198"/>
        <v>707</v>
      </c>
      <c r="AT50" s="203">
        <f t="shared" si="198"/>
        <v>374</v>
      </c>
      <c r="AU50" s="203">
        <f t="shared" si="198"/>
        <v>333</v>
      </c>
      <c r="AV50" s="221">
        <f t="shared" si="198"/>
        <v>1670</v>
      </c>
      <c r="AW50" s="203">
        <f t="shared" si="198"/>
        <v>889</v>
      </c>
      <c r="AX50" s="203">
        <f t="shared" si="198"/>
        <v>781</v>
      </c>
      <c r="AY50" s="221">
        <f t="shared" si="198"/>
        <v>1845</v>
      </c>
      <c r="AZ50" s="203">
        <f t="shared" si="198"/>
        <v>970</v>
      </c>
      <c r="BA50" s="203">
        <f t="shared" si="198"/>
        <v>875</v>
      </c>
      <c r="BB50" s="221">
        <f t="shared" si="198"/>
        <v>1615</v>
      </c>
      <c r="BC50" s="203">
        <f t="shared" si="198"/>
        <v>850</v>
      </c>
      <c r="BD50" s="203">
        <f t="shared" si="198"/>
        <v>765</v>
      </c>
      <c r="BE50" s="221">
        <f t="shared" si="198"/>
        <v>2004</v>
      </c>
      <c r="BF50" s="203">
        <f t="shared" si="198"/>
        <v>1080</v>
      </c>
      <c r="BG50" s="203">
        <f t="shared" si="198"/>
        <v>924</v>
      </c>
      <c r="BH50" s="221">
        <f t="shared" si="198"/>
        <v>10435</v>
      </c>
      <c r="BI50" s="203">
        <f t="shared" si="198"/>
        <v>5663</v>
      </c>
      <c r="BJ50" s="203">
        <f t="shared" si="198"/>
        <v>4772</v>
      </c>
      <c r="BK50" s="221">
        <f t="shared" si="198"/>
        <v>3169</v>
      </c>
      <c r="BL50" s="203">
        <f t="shared" si="198"/>
        <v>1574</v>
      </c>
      <c r="BM50" s="203">
        <f t="shared" si="198"/>
        <v>1595</v>
      </c>
      <c r="BN50" s="221">
        <f t="shared" si="198"/>
        <v>1357</v>
      </c>
      <c r="BO50" s="203">
        <f t="shared" ref="BO50:BV50" si="199">SUM(BO51:BO55)</f>
        <v>731</v>
      </c>
      <c r="BP50" s="203">
        <f t="shared" si="199"/>
        <v>626</v>
      </c>
      <c r="BQ50" s="221">
        <f t="shared" si="199"/>
        <v>2813</v>
      </c>
      <c r="BR50" s="203">
        <f t="shared" si="199"/>
        <v>1486</v>
      </c>
      <c r="BS50" s="203">
        <f t="shared" si="199"/>
        <v>1327</v>
      </c>
      <c r="BT50" s="221">
        <f t="shared" si="199"/>
        <v>584</v>
      </c>
      <c r="BU50" s="203">
        <f t="shared" si="199"/>
        <v>344</v>
      </c>
      <c r="BV50" s="193">
        <f t="shared" si="199"/>
        <v>240</v>
      </c>
    </row>
    <row r="51" spans="1:74" s="76" customFormat="1" ht="15" customHeight="1">
      <c r="B51" s="62" t="s">
        <v>105</v>
      </c>
      <c r="C51" s="222">
        <f t="shared" ref="C51:C55" si="200">D51+E51</f>
        <v>34032</v>
      </c>
      <c r="D51" s="223">
        <f t="shared" ref="D51" si="201">G51+J51+M51+P51+S51+V51+Y51+AB51+AE51+AH51+AK51+AN51+AQ51+AT51+AW51+AZ51+BC51+BF51+BL51+BO51+BR51+BU51+BI51</f>
        <v>17696</v>
      </c>
      <c r="E51" s="223">
        <f t="shared" ref="E51" si="202">H51+K51+N51+Q51+T51+W51+Z51+AC51+AF51+AI51+AL51+AO51+AR51+AU51+AX51+BA51+BD51+BG51+BM51+BP51+BS51+BV51+BJ51</f>
        <v>16336</v>
      </c>
      <c r="F51" s="224">
        <f t="shared" ref="F51:F55" si="203">G51+H51</f>
        <v>7050</v>
      </c>
      <c r="G51" s="225">
        <v>3676</v>
      </c>
      <c r="H51" s="225">
        <v>3374</v>
      </c>
      <c r="I51" s="224">
        <f t="shared" ref="I51:I55" si="204">J51+K51</f>
        <v>2945</v>
      </c>
      <c r="J51" s="225">
        <v>1559</v>
      </c>
      <c r="K51" s="225">
        <v>1386</v>
      </c>
      <c r="L51" s="224">
        <f t="shared" ref="L51:L55" si="205">M51+N51</f>
        <v>1724</v>
      </c>
      <c r="M51" s="225">
        <v>880</v>
      </c>
      <c r="N51" s="225">
        <v>844</v>
      </c>
      <c r="O51" s="224">
        <f t="shared" ref="O51" si="206">P51+Q51</f>
        <v>1802</v>
      </c>
      <c r="P51" s="225">
        <v>887</v>
      </c>
      <c r="Q51" s="225">
        <v>915</v>
      </c>
      <c r="R51" s="224">
        <f t="shared" ref="R51:R55" si="207">S51+T51</f>
        <v>7536</v>
      </c>
      <c r="S51" s="225">
        <v>3963</v>
      </c>
      <c r="T51" s="225">
        <v>3573</v>
      </c>
      <c r="U51" s="224">
        <f t="shared" ref="U51:U55" si="208">V51+W51</f>
        <v>1081</v>
      </c>
      <c r="V51" s="225">
        <v>562</v>
      </c>
      <c r="W51" s="225">
        <v>519</v>
      </c>
      <c r="X51" s="224">
        <f t="shared" ref="X51:X55" si="209">Y51+Z51</f>
        <v>1066</v>
      </c>
      <c r="Y51" s="225">
        <v>567</v>
      </c>
      <c r="Z51" s="225">
        <v>499</v>
      </c>
      <c r="AA51" s="224">
        <f t="shared" ref="AA51:AA55" si="210">AB51+AC51</f>
        <v>876</v>
      </c>
      <c r="AB51" s="225">
        <v>460</v>
      </c>
      <c r="AC51" s="225">
        <v>416</v>
      </c>
      <c r="AD51" s="224">
        <f t="shared" ref="AD51:AD55" si="211">AE51+AF51</f>
        <v>670</v>
      </c>
      <c r="AE51" s="225">
        <v>346</v>
      </c>
      <c r="AF51" s="225">
        <v>324</v>
      </c>
      <c r="AG51" s="224">
        <f t="shared" si="28"/>
        <v>3762</v>
      </c>
      <c r="AH51" s="225">
        <v>1873</v>
      </c>
      <c r="AI51" s="225">
        <v>1889</v>
      </c>
      <c r="AJ51" s="224">
        <f t="shared" ref="AJ51:AJ55" si="212">AK51+AL51</f>
        <v>183</v>
      </c>
      <c r="AK51" s="225">
        <v>97</v>
      </c>
      <c r="AL51" s="225">
        <v>86</v>
      </c>
      <c r="AM51" s="224">
        <f t="shared" ref="AM51:AM55" si="213">AN51+AO51</f>
        <v>377</v>
      </c>
      <c r="AN51" s="225">
        <v>215</v>
      </c>
      <c r="AO51" s="225">
        <v>162</v>
      </c>
      <c r="AP51" s="224">
        <f t="shared" si="104"/>
        <v>211</v>
      </c>
      <c r="AQ51" s="225">
        <v>112</v>
      </c>
      <c r="AR51" s="225">
        <v>99</v>
      </c>
      <c r="AS51" s="224">
        <f t="shared" ref="AS51:AS55" si="214">AT51+AU51</f>
        <v>140</v>
      </c>
      <c r="AT51" s="225">
        <v>67</v>
      </c>
      <c r="AU51" s="225">
        <v>73</v>
      </c>
      <c r="AV51" s="224">
        <f t="shared" ref="AV51:AV55" si="215">AW51+AX51</f>
        <v>316</v>
      </c>
      <c r="AW51" s="225">
        <v>167</v>
      </c>
      <c r="AX51" s="225">
        <v>149</v>
      </c>
      <c r="AY51" s="224">
        <f t="shared" ref="AY51:AY55" si="216">AZ51+BA51</f>
        <v>322</v>
      </c>
      <c r="AZ51" s="225">
        <v>182</v>
      </c>
      <c r="BA51" s="225">
        <v>140</v>
      </c>
      <c r="BB51" s="224">
        <f t="shared" ref="BB51:BB55" si="217">BC51+BD51</f>
        <v>275</v>
      </c>
      <c r="BC51" s="225">
        <v>149</v>
      </c>
      <c r="BD51" s="225">
        <v>126</v>
      </c>
      <c r="BE51" s="224">
        <f t="shared" ref="BE51:BE55" si="218">BF51+BG51</f>
        <v>378</v>
      </c>
      <c r="BF51" s="225">
        <v>191</v>
      </c>
      <c r="BG51" s="225">
        <v>187</v>
      </c>
      <c r="BH51" s="224">
        <f t="shared" ref="BH51:BH54" si="219">BI51+BJ51</f>
        <v>1908</v>
      </c>
      <c r="BI51" s="225">
        <v>1025</v>
      </c>
      <c r="BJ51" s="225">
        <v>883</v>
      </c>
      <c r="BK51" s="224">
        <f t="shared" ref="BK51:BK55" si="220">BL51+BM51</f>
        <v>555</v>
      </c>
      <c r="BL51" s="225">
        <v>266</v>
      </c>
      <c r="BM51" s="225">
        <v>289</v>
      </c>
      <c r="BN51" s="224">
        <f t="shared" ref="BN51:BN55" si="221">BO51+BP51</f>
        <v>258</v>
      </c>
      <c r="BO51" s="225">
        <v>125</v>
      </c>
      <c r="BP51" s="225">
        <v>133</v>
      </c>
      <c r="BQ51" s="224">
        <f t="shared" ref="BQ51:BQ55" si="222">BR51+BS51</f>
        <v>497</v>
      </c>
      <c r="BR51" s="225">
        <v>274</v>
      </c>
      <c r="BS51" s="225">
        <v>223</v>
      </c>
      <c r="BT51" s="224">
        <f t="shared" ref="BT51:BT55" si="223">BU51+BV51</f>
        <v>100</v>
      </c>
      <c r="BU51" s="225">
        <v>53</v>
      </c>
      <c r="BV51" s="226">
        <v>47</v>
      </c>
    </row>
    <row r="52" spans="1:74" s="76" customFormat="1" ht="15" customHeight="1">
      <c r="B52" s="62" t="s">
        <v>43</v>
      </c>
      <c r="C52" s="222">
        <f t="shared" si="200"/>
        <v>37286</v>
      </c>
      <c r="D52" s="223">
        <f t="shared" ref="D52:E55" si="224">G52+J52+M52+P52+S52+V52+Y52+AB52+AE52+AH52+AK52+AN52+AQ52+AT52+AW52+AZ52+BC52+BF52+BL52+BO52+BR52+BU52+BI52</f>
        <v>19310</v>
      </c>
      <c r="E52" s="223">
        <f t="shared" si="224"/>
        <v>17976</v>
      </c>
      <c r="F52" s="224">
        <f t="shared" si="203"/>
        <v>7816</v>
      </c>
      <c r="G52" s="225">
        <v>3998</v>
      </c>
      <c r="H52" s="225">
        <v>3818</v>
      </c>
      <c r="I52" s="224">
        <f t="shared" si="204"/>
        <v>3177</v>
      </c>
      <c r="J52" s="225">
        <v>1697</v>
      </c>
      <c r="K52" s="225">
        <v>1480</v>
      </c>
      <c r="L52" s="224">
        <f t="shared" si="205"/>
        <v>1961</v>
      </c>
      <c r="M52" s="225">
        <v>1014</v>
      </c>
      <c r="N52" s="225">
        <v>947</v>
      </c>
      <c r="O52" s="224">
        <f>P52+Q52</f>
        <v>1985</v>
      </c>
      <c r="P52" s="225">
        <v>966</v>
      </c>
      <c r="Q52" s="225">
        <v>1019</v>
      </c>
      <c r="R52" s="224">
        <f t="shared" si="207"/>
        <v>8091</v>
      </c>
      <c r="S52" s="225">
        <v>4248</v>
      </c>
      <c r="T52" s="225">
        <v>3843</v>
      </c>
      <c r="U52" s="224">
        <f t="shared" si="208"/>
        <v>1183</v>
      </c>
      <c r="V52" s="225">
        <v>605</v>
      </c>
      <c r="W52" s="225">
        <v>578</v>
      </c>
      <c r="X52" s="224">
        <f t="shared" si="209"/>
        <v>1105</v>
      </c>
      <c r="Y52" s="225">
        <v>608</v>
      </c>
      <c r="Z52" s="225">
        <v>497</v>
      </c>
      <c r="AA52" s="224">
        <f t="shared" si="210"/>
        <v>962</v>
      </c>
      <c r="AB52" s="225">
        <v>497</v>
      </c>
      <c r="AC52" s="225">
        <v>465</v>
      </c>
      <c r="AD52" s="224">
        <f t="shared" si="211"/>
        <v>762</v>
      </c>
      <c r="AE52" s="225">
        <v>365</v>
      </c>
      <c r="AF52" s="225">
        <v>397</v>
      </c>
      <c r="AG52" s="224">
        <f t="shared" si="28"/>
        <v>4087</v>
      </c>
      <c r="AH52" s="225">
        <v>2109</v>
      </c>
      <c r="AI52" s="225">
        <v>1978</v>
      </c>
      <c r="AJ52" s="224">
        <f t="shared" si="212"/>
        <v>156</v>
      </c>
      <c r="AK52" s="225">
        <v>91</v>
      </c>
      <c r="AL52" s="225">
        <v>65</v>
      </c>
      <c r="AM52" s="224">
        <f t="shared" si="213"/>
        <v>385</v>
      </c>
      <c r="AN52" s="225">
        <v>197</v>
      </c>
      <c r="AO52" s="225">
        <v>188</v>
      </c>
      <c r="AP52" s="224">
        <f t="shared" si="104"/>
        <v>190</v>
      </c>
      <c r="AQ52" s="225">
        <v>98</v>
      </c>
      <c r="AR52" s="225">
        <v>92</v>
      </c>
      <c r="AS52" s="224">
        <f t="shared" si="214"/>
        <v>127</v>
      </c>
      <c r="AT52" s="225">
        <v>64</v>
      </c>
      <c r="AU52" s="225">
        <v>63</v>
      </c>
      <c r="AV52" s="224">
        <f t="shared" si="215"/>
        <v>353</v>
      </c>
      <c r="AW52" s="225">
        <v>184</v>
      </c>
      <c r="AX52" s="225">
        <v>169</v>
      </c>
      <c r="AY52" s="224">
        <f t="shared" si="216"/>
        <v>398</v>
      </c>
      <c r="AZ52" s="225">
        <v>204</v>
      </c>
      <c r="BA52" s="225">
        <v>194</v>
      </c>
      <c r="BB52" s="224">
        <f t="shared" si="217"/>
        <v>347</v>
      </c>
      <c r="BC52" s="225">
        <v>166</v>
      </c>
      <c r="BD52" s="225">
        <v>181</v>
      </c>
      <c r="BE52" s="224">
        <f t="shared" si="218"/>
        <v>413</v>
      </c>
      <c r="BF52" s="225">
        <v>218</v>
      </c>
      <c r="BG52" s="225">
        <v>195</v>
      </c>
      <c r="BH52" s="224">
        <f t="shared" si="219"/>
        <v>2163</v>
      </c>
      <c r="BI52" s="225">
        <v>1168</v>
      </c>
      <c r="BJ52" s="225">
        <v>995</v>
      </c>
      <c r="BK52" s="224">
        <f t="shared" si="220"/>
        <v>657</v>
      </c>
      <c r="BL52" s="225">
        <v>311</v>
      </c>
      <c r="BM52" s="225">
        <v>346</v>
      </c>
      <c r="BN52" s="224">
        <f t="shared" si="221"/>
        <v>255</v>
      </c>
      <c r="BO52" s="225">
        <v>130</v>
      </c>
      <c r="BP52" s="225">
        <v>125</v>
      </c>
      <c r="BQ52" s="224">
        <f t="shared" si="222"/>
        <v>603</v>
      </c>
      <c r="BR52" s="225">
        <v>308</v>
      </c>
      <c r="BS52" s="225">
        <v>295</v>
      </c>
      <c r="BT52" s="224">
        <f t="shared" si="223"/>
        <v>110</v>
      </c>
      <c r="BU52" s="225">
        <v>64</v>
      </c>
      <c r="BV52" s="226">
        <v>46</v>
      </c>
    </row>
    <row r="53" spans="1:74" s="76" customFormat="1" ht="15" customHeight="1">
      <c r="B53" s="62" t="s">
        <v>44</v>
      </c>
      <c r="C53" s="222">
        <f t="shared" si="200"/>
        <v>37455</v>
      </c>
      <c r="D53" s="223">
        <f t="shared" si="224"/>
        <v>19671</v>
      </c>
      <c r="E53" s="223">
        <f t="shared" si="224"/>
        <v>17784</v>
      </c>
      <c r="F53" s="224">
        <f t="shared" si="203"/>
        <v>7906</v>
      </c>
      <c r="G53" s="225">
        <v>4109</v>
      </c>
      <c r="H53" s="225">
        <v>3797</v>
      </c>
      <c r="I53" s="224">
        <f t="shared" si="204"/>
        <v>3342</v>
      </c>
      <c r="J53" s="225">
        <v>1763</v>
      </c>
      <c r="K53" s="225">
        <v>1579</v>
      </c>
      <c r="L53" s="224">
        <f t="shared" si="205"/>
        <v>2006</v>
      </c>
      <c r="M53" s="225">
        <v>1065</v>
      </c>
      <c r="N53" s="225">
        <v>941</v>
      </c>
      <c r="O53" s="224">
        <f>P53+Q53</f>
        <v>1922</v>
      </c>
      <c r="P53" s="225">
        <v>965</v>
      </c>
      <c r="Q53" s="225">
        <v>957</v>
      </c>
      <c r="R53" s="224">
        <f t="shared" si="207"/>
        <v>8058</v>
      </c>
      <c r="S53" s="225">
        <v>4206</v>
      </c>
      <c r="T53" s="225">
        <v>3852</v>
      </c>
      <c r="U53" s="224">
        <f t="shared" si="208"/>
        <v>1178</v>
      </c>
      <c r="V53" s="225">
        <v>605</v>
      </c>
      <c r="W53" s="225">
        <v>573</v>
      </c>
      <c r="X53" s="224">
        <f t="shared" si="209"/>
        <v>1152</v>
      </c>
      <c r="Y53" s="225">
        <v>614</v>
      </c>
      <c r="Z53" s="225">
        <v>538</v>
      </c>
      <c r="AA53" s="224">
        <f t="shared" si="210"/>
        <v>975</v>
      </c>
      <c r="AB53" s="225">
        <v>536</v>
      </c>
      <c r="AC53" s="225">
        <v>439</v>
      </c>
      <c r="AD53" s="224">
        <f t="shared" si="211"/>
        <v>709</v>
      </c>
      <c r="AE53" s="225">
        <v>366</v>
      </c>
      <c r="AF53" s="225">
        <v>343</v>
      </c>
      <c r="AG53" s="224">
        <f t="shared" si="28"/>
        <v>4178</v>
      </c>
      <c r="AH53" s="225">
        <v>2189</v>
      </c>
      <c r="AI53" s="225">
        <v>1989</v>
      </c>
      <c r="AJ53" s="224">
        <f t="shared" si="212"/>
        <v>178</v>
      </c>
      <c r="AK53" s="225">
        <v>97</v>
      </c>
      <c r="AL53" s="225">
        <v>81</v>
      </c>
      <c r="AM53" s="224">
        <f t="shared" si="213"/>
        <v>389</v>
      </c>
      <c r="AN53" s="225">
        <v>223</v>
      </c>
      <c r="AO53" s="225">
        <v>166</v>
      </c>
      <c r="AP53" s="224">
        <f t="shared" si="104"/>
        <v>231</v>
      </c>
      <c r="AQ53" s="225">
        <v>128</v>
      </c>
      <c r="AR53" s="225">
        <v>103</v>
      </c>
      <c r="AS53" s="224">
        <f t="shared" si="214"/>
        <v>134</v>
      </c>
      <c r="AT53" s="225">
        <v>80</v>
      </c>
      <c r="AU53" s="225">
        <v>54</v>
      </c>
      <c r="AV53" s="224">
        <f t="shared" si="215"/>
        <v>323</v>
      </c>
      <c r="AW53" s="225">
        <v>166</v>
      </c>
      <c r="AX53" s="225">
        <v>157</v>
      </c>
      <c r="AY53" s="224">
        <f t="shared" si="216"/>
        <v>386</v>
      </c>
      <c r="AZ53" s="225">
        <v>193</v>
      </c>
      <c r="BA53" s="225">
        <v>193</v>
      </c>
      <c r="BB53" s="224">
        <f t="shared" si="217"/>
        <v>337</v>
      </c>
      <c r="BC53" s="225">
        <v>186</v>
      </c>
      <c r="BD53" s="225">
        <v>151</v>
      </c>
      <c r="BE53" s="224">
        <f t="shared" si="218"/>
        <v>360</v>
      </c>
      <c r="BF53" s="225">
        <v>185</v>
      </c>
      <c r="BG53" s="225">
        <v>175</v>
      </c>
      <c r="BH53" s="224">
        <f t="shared" si="219"/>
        <v>2148</v>
      </c>
      <c r="BI53" s="225">
        <v>1187</v>
      </c>
      <c r="BJ53" s="225">
        <v>961</v>
      </c>
      <c r="BK53" s="224">
        <f t="shared" si="220"/>
        <v>605</v>
      </c>
      <c r="BL53" s="225">
        <v>293</v>
      </c>
      <c r="BM53" s="225">
        <v>312</v>
      </c>
      <c r="BN53" s="224">
        <f t="shared" si="221"/>
        <v>253</v>
      </c>
      <c r="BO53" s="225">
        <v>138</v>
      </c>
      <c r="BP53" s="225">
        <v>115</v>
      </c>
      <c r="BQ53" s="224">
        <f t="shared" si="222"/>
        <v>545</v>
      </c>
      <c r="BR53" s="225">
        <v>291</v>
      </c>
      <c r="BS53" s="225">
        <v>254</v>
      </c>
      <c r="BT53" s="224">
        <f t="shared" si="223"/>
        <v>140</v>
      </c>
      <c r="BU53" s="225">
        <v>86</v>
      </c>
      <c r="BV53" s="226">
        <v>54</v>
      </c>
    </row>
    <row r="54" spans="1:74" s="76" customFormat="1" ht="15" customHeight="1">
      <c r="B54" s="62" t="s">
        <v>45</v>
      </c>
      <c r="C54" s="222">
        <f t="shared" si="200"/>
        <v>38223</v>
      </c>
      <c r="D54" s="223">
        <f t="shared" si="224"/>
        <v>19951</v>
      </c>
      <c r="E54" s="223">
        <f t="shared" si="224"/>
        <v>18272</v>
      </c>
      <c r="F54" s="224">
        <f t="shared" si="203"/>
        <v>7765</v>
      </c>
      <c r="G54" s="225">
        <v>3940</v>
      </c>
      <c r="H54" s="225">
        <v>3825</v>
      </c>
      <c r="I54" s="224">
        <f t="shared" si="204"/>
        <v>3399</v>
      </c>
      <c r="J54" s="225">
        <v>1764</v>
      </c>
      <c r="K54" s="225">
        <v>1635</v>
      </c>
      <c r="L54" s="224">
        <f t="shared" si="205"/>
        <v>1996</v>
      </c>
      <c r="M54" s="225">
        <v>1073</v>
      </c>
      <c r="N54" s="225">
        <v>923</v>
      </c>
      <c r="O54" s="224">
        <f>P54+Q54</f>
        <v>2165</v>
      </c>
      <c r="P54" s="225">
        <v>1102</v>
      </c>
      <c r="Q54" s="225">
        <v>1063</v>
      </c>
      <c r="R54" s="224">
        <f t="shared" si="207"/>
        <v>8213</v>
      </c>
      <c r="S54" s="225">
        <v>4267</v>
      </c>
      <c r="T54" s="225">
        <v>3946</v>
      </c>
      <c r="U54" s="224">
        <f t="shared" si="208"/>
        <v>1231</v>
      </c>
      <c r="V54" s="225">
        <v>612</v>
      </c>
      <c r="W54" s="225">
        <v>619</v>
      </c>
      <c r="X54" s="224">
        <f t="shared" si="209"/>
        <v>1165</v>
      </c>
      <c r="Y54" s="225">
        <v>632</v>
      </c>
      <c r="Z54" s="225">
        <v>533</v>
      </c>
      <c r="AA54" s="224">
        <f t="shared" si="210"/>
        <v>1015</v>
      </c>
      <c r="AB54" s="225">
        <v>524</v>
      </c>
      <c r="AC54" s="225">
        <v>491</v>
      </c>
      <c r="AD54" s="224">
        <f t="shared" si="211"/>
        <v>788</v>
      </c>
      <c r="AE54" s="225">
        <v>441</v>
      </c>
      <c r="AF54" s="225">
        <v>347</v>
      </c>
      <c r="AG54" s="224">
        <f t="shared" si="28"/>
        <v>4192</v>
      </c>
      <c r="AH54" s="225">
        <v>2171</v>
      </c>
      <c r="AI54" s="225">
        <v>2021</v>
      </c>
      <c r="AJ54" s="224">
        <f t="shared" si="212"/>
        <v>180</v>
      </c>
      <c r="AK54" s="225">
        <v>98</v>
      </c>
      <c r="AL54" s="225">
        <v>82</v>
      </c>
      <c r="AM54" s="224">
        <f t="shared" si="213"/>
        <v>397</v>
      </c>
      <c r="AN54" s="225">
        <v>219</v>
      </c>
      <c r="AO54" s="225">
        <v>178</v>
      </c>
      <c r="AP54" s="224">
        <f t="shared" si="104"/>
        <v>214</v>
      </c>
      <c r="AQ54" s="225">
        <v>125</v>
      </c>
      <c r="AR54" s="225">
        <v>89</v>
      </c>
      <c r="AS54" s="224">
        <f t="shared" si="214"/>
        <v>156</v>
      </c>
      <c r="AT54" s="225">
        <v>71</v>
      </c>
      <c r="AU54" s="225">
        <v>85</v>
      </c>
      <c r="AV54" s="224">
        <f t="shared" si="215"/>
        <v>338</v>
      </c>
      <c r="AW54" s="225">
        <v>189</v>
      </c>
      <c r="AX54" s="225">
        <v>149</v>
      </c>
      <c r="AY54" s="224">
        <f t="shared" si="216"/>
        <v>376</v>
      </c>
      <c r="AZ54" s="225">
        <v>204</v>
      </c>
      <c r="BA54" s="225">
        <v>172</v>
      </c>
      <c r="BB54" s="224">
        <f t="shared" si="217"/>
        <v>335</v>
      </c>
      <c r="BC54" s="225">
        <v>186</v>
      </c>
      <c r="BD54" s="225">
        <v>149</v>
      </c>
      <c r="BE54" s="224">
        <f t="shared" si="218"/>
        <v>442</v>
      </c>
      <c r="BF54" s="225">
        <v>248</v>
      </c>
      <c r="BG54" s="225">
        <v>194</v>
      </c>
      <c r="BH54" s="224">
        <f t="shared" si="219"/>
        <v>2168</v>
      </c>
      <c r="BI54" s="225">
        <v>1197</v>
      </c>
      <c r="BJ54" s="225">
        <v>971</v>
      </c>
      <c r="BK54" s="224">
        <f t="shared" si="220"/>
        <v>676</v>
      </c>
      <c r="BL54" s="225">
        <v>343</v>
      </c>
      <c r="BM54" s="225">
        <v>333</v>
      </c>
      <c r="BN54" s="224">
        <f t="shared" si="221"/>
        <v>298</v>
      </c>
      <c r="BO54" s="225">
        <v>171</v>
      </c>
      <c r="BP54" s="225">
        <v>127</v>
      </c>
      <c r="BQ54" s="224">
        <f t="shared" si="222"/>
        <v>592</v>
      </c>
      <c r="BR54" s="225">
        <v>302</v>
      </c>
      <c r="BS54" s="225">
        <v>290</v>
      </c>
      <c r="BT54" s="224">
        <f t="shared" si="223"/>
        <v>122</v>
      </c>
      <c r="BU54" s="225">
        <v>72</v>
      </c>
      <c r="BV54" s="226">
        <v>50</v>
      </c>
    </row>
    <row r="55" spans="1:74" s="76" customFormat="1" ht="15" customHeight="1">
      <c r="B55" s="63" t="s">
        <v>46</v>
      </c>
      <c r="C55" s="227">
        <f t="shared" si="200"/>
        <v>35807</v>
      </c>
      <c r="D55" s="228">
        <f t="shared" si="224"/>
        <v>18724</v>
      </c>
      <c r="E55" s="228">
        <f t="shared" si="224"/>
        <v>17083</v>
      </c>
      <c r="F55" s="230">
        <f t="shared" si="203"/>
        <v>7334</v>
      </c>
      <c r="G55" s="231">
        <v>3694</v>
      </c>
      <c r="H55" s="231">
        <v>3640</v>
      </c>
      <c r="I55" s="230">
        <f t="shared" si="204"/>
        <v>3197</v>
      </c>
      <c r="J55" s="231">
        <v>1711</v>
      </c>
      <c r="K55" s="231">
        <v>1486</v>
      </c>
      <c r="L55" s="230">
        <f t="shared" si="205"/>
        <v>1778</v>
      </c>
      <c r="M55" s="231">
        <v>938</v>
      </c>
      <c r="N55" s="231">
        <v>840</v>
      </c>
      <c r="O55" s="230">
        <f>P55+Q55</f>
        <v>1954</v>
      </c>
      <c r="P55" s="231">
        <v>1014</v>
      </c>
      <c r="Q55" s="231">
        <v>940</v>
      </c>
      <c r="R55" s="230">
        <f t="shared" si="207"/>
        <v>7475</v>
      </c>
      <c r="S55" s="231">
        <v>3894</v>
      </c>
      <c r="T55" s="231">
        <v>3581</v>
      </c>
      <c r="U55" s="230">
        <f t="shared" si="208"/>
        <v>1287</v>
      </c>
      <c r="V55" s="231">
        <v>674</v>
      </c>
      <c r="W55" s="231">
        <v>613</v>
      </c>
      <c r="X55" s="230">
        <f t="shared" si="209"/>
        <v>1075</v>
      </c>
      <c r="Y55" s="231">
        <v>580</v>
      </c>
      <c r="Z55" s="231">
        <v>495</v>
      </c>
      <c r="AA55" s="230">
        <f t="shared" si="210"/>
        <v>953</v>
      </c>
      <c r="AB55" s="231">
        <v>513</v>
      </c>
      <c r="AC55" s="231">
        <v>440</v>
      </c>
      <c r="AD55" s="230">
        <f t="shared" si="211"/>
        <v>784</v>
      </c>
      <c r="AE55" s="231">
        <v>417</v>
      </c>
      <c r="AF55" s="231">
        <v>367</v>
      </c>
      <c r="AG55" s="230">
        <f t="shared" si="28"/>
        <v>3885</v>
      </c>
      <c r="AH55" s="231">
        <v>1984</v>
      </c>
      <c r="AI55" s="231">
        <v>1901</v>
      </c>
      <c r="AJ55" s="230">
        <f t="shared" si="212"/>
        <v>199</v>
      </c>
      <c r="AK55" s="231">
        <v>115</v>
      </c>
      <c r="AL55" s="231">
        <v>84</v>
      </c>
      <c r="AM55" s="230">
        <f t="shared" si="213"/>
        <v>402</v>
      </c>
      <c r="AN55" s="231">
        <v>233</v>
      </c>
      <c r="AO55" s="231">
        <v>169</v>
      </c>
      <c r="AP55" s="230">
        <f t="shared" si="104"/>
        <v>194</v>
      </c>
      <c r="AQ55" s="231">
        <v>100</v>
      </c>
      <c r="AR55" s="231">
        <v>94</v>
      </c>
      <c r="AS55" s="230">
        <f t="shared" si="214"/>
        <v>150</v>
      </c>
      <c r="AT55" s="231">
        <v>92</v>
      </c>
      <c r="AU55" s="231">
        <v>58</v>
      </c>
      <c r="AV55" s="230">
        <f t="shared" si="215"/>
        <v>340</v>
      </c>
      <c r="AW55" s="231">
        <v>183</v>
      </c>
      <c r="AX55" s="231">
        <v>157</v>
      </c>
      <c r="AY55" s="230">
        <f t="shared" si="216"/>
        <v>363</v>
      </c>
      <c r="AZ55" s="231">
        <v>187</v>
      </c>
      <c r="BA55" s="231">
        <v>176</v>
      </c>
      <c r="BB55" s="230">
        <f t="shared" si="217"/>
        <v>321</v>
      </c>
      <c r="BC55" s="231">
        <v>163</v>
      </c>
      <c r="BD55" s="231">
        <v>158</v>
      </c>
      <c r="BE55" s="230">
        <f t="shared" si="218"/>
        <v>411</v>
      </c>
      <c r="BF55" s="231">
        <v>238</v>
      </c>
      <c r="BG55" s="231">
        <v>173</v>
      </c>
      <c r="BH55" s="230">
        <f>BI55+BJ55</f>
        <v>2048</v>
      </c>
      <c r="BI55" s="231">
        <v>1086</v>
      </c>
      <c r="BJ55" s="231">
        <v>962</v>
      </c>
      <c r="BK55" s="230">
        <f t="shared" si="220"/>
        <v>676</v>
      </c>
      <c r="BL55" s="231">
        <v>361</v>
      </c>
      <c r="BM55" s="231">
        <v>315</v>
      </c>
      <c r="BN55" s="230">
        <f t="shared" si="221"/>
        <v>293</v>
      </c>
      <c r="BO55" s="231">
        <v>167</v>
      </c>
      <c r="BP55" s="231">
        <v>126</v>
      </c>
      <c r="BQ55" s="230">
        <f t="shared" si="222"/>
        <v>576</v>
      </c>
      <c r="BR55" s="231">
        <v>311</v>
      </c>
      <c r="BS55" s="231">
        <v>265</v>
      </c>
      <c r="BT55" s="230">
        <f t="shared" si="223"/>
        <v>112</v>
      </c>
      <c r="BU55" s="231">
        <v>69</v>
      </c>
      <c r="BV55" s="232">
        <v>43</v>
      </c>
    </row>
    <row r="56" spans="1:74" s="8" customFormat="1" ht="15" customHeight="1">
      <c r="A56" s="76"/>
      <c r="B56" s="59" t="s">
        <v>10</v>
      </c>
      <c r="C56" s="191">
        <f>D56+E56</f>
        <v>183318</v>
      </c>
      <c r="D56" s="191">
        <f t="shared" ref="D56:AI56" si="225">SUM(D57:D61)</f>
        <v>95523</v>
      </c>
      <c r="E56" s="192">
        <f t="shared" si="225"/>
        <v>87795</v>
      </c>
      <c r="F56" s="221">
        <f t="shared" si="225"/>
        <v>36648</v>
      </c>
      <c r="G56" s="203">
        <f t="shared" si="225"/>
        <v>18517</v>
      </c>
      <c r="H56" s="203">
        <f t="shared" si="225"/>
        <v>18131</v>
      </c>
      <c r="I56" s="221">
        <f t="shared" si="225"/>
        <v>17261</v>
      </c>
      <c r="J56" s="203">
        <f t="shared" si="225"/>
        <v>9012</v>
      </c>
      <c r="K56" s="203">
        <f t="shared" si="225"/>
        <v>8249</v>
      </c>
      <c r="L56" s="221">
        <f t="shared" si="225"/>
        <v>9248</v>
      </c>
      <c r="M56" s="203">
        <f t="shared" si="225"/>
        <v>4898</v>
      </c>
      <c r="N56" s="203">
        <f t="shared" si="225"/>
        <v>4350</v>
      </c>
      <c r="O56" s="221">
        <f t="shared" si="225"/>
        <v>10972</v>
      </c>
      <c r="P56" s="203">
        <f t="shared" si="225"/>
        <v>5648</v>
      </c>
      <c r="Q56" s="203">
        <f t="shared" si="225"/>
        <v>5324</v>
      </c>
      <c r="R56" s="221">
        <f t="shared" si="225"/>
        <v>35732</v>
      </c>
      <c r="S56" s="203">
        <f t="shared" si="225"/>
        <v>17806</v>
      </c>
      <c r="T56" s="203">
        <f t="shared" si="225"/>
        <v>17926</v>
      </c>
      <c r="U56" s="221">
        <f t="shared" si="225"/>
        <v>6754</v>
      </c>
      <c r="V56" s="203">
        <f t="shared" si="225"/>
        <v>3436</v>
      </c>
      <c r="W56" s="203">
        <f t="shared" si="225"/>
        <v>3318</v>
      </c>
      <c r="X56" s="221">
        <f t="shared" si="225"/>
        <v>5802</v>
      </c>
      <c r="Y56" s="203">
        <f t="shared" si="225"/>
        <v>3199</v>
      </c>
      <c r="Z56" s="203">
        <f t="shared" si="225"/>
        <v>2603</v>
      </c>
      <c r="AA56" s="221">
        <f t="shared" si="225"/>
        <v>5432</v>
      </c>
      <c r="AB56" s="203">
        <f t="shared" si="225"/>
        <v>2838</v>
      </c>
      <c r="AC56" s="203">
        <f t="shared" si="225"/>
        <v>2594</v>
      </c>
      <c r="AD56" s="221">
        <f t="shared" si="225"/>
        <v>4228</v>
      </c>
      <c r="AE56" s="203">
        <f t="shared" si="225"/>
        <v>2242</v>
      </c>
      <c r="AF56" s="203">
        <v>1986</v>
      </c>
      <c r="AG56" s="221">
        <f t="shared" si="225"/>
        <v>19511</v>
      </c>
      <c r="AH56" s="203">
        <f t="shared" si="225"/>
        <v>10112</v>
      </c>
      <c r="AI56" s="203">
        <f t="shared" si="225"/>
        <v>9399</v>
      </c>
      <c r="AJ56" s="221">
        <f t="shared" ref="AJ56:BN56" si="226">SUM(AJ57:AJ61)</f>
        <v>993</v>
      </c>
      <c r="AK56" s="203">
        <f t="shared" si="226"/>
        <v>589</v>
      </c>
      <c r="AL56" s="203">
        <f t="shared" si="226"/>
        <v>404</v>
      </c>
      <c r="AM56" s="221">
        <f t="shared" si="226"/>
        <v>2194</v>
      </c>
      <c r="AN56" s="203">
        <f t="shared" si="226"/>
        <v>1319</v>
      </c>
      <c r="AO56" s="203">
        <f t="shared" si="226"/>
        <v>875</v>
      </c>
      <c r="AP56" s="221">
        <f t="shared" si="226"/>
        <v>1139</v>
      </c>
      <c r="AQ56" s="203">
        <f t="shared" si="226"/>
        <v>649</v>
      </c>
      <c r="AR56" s="203">
        <f t="shared" si="226"/>
        <v>490</v>
      </c>
      <c r="AS56" s="221">
        <f t="shared" si="226"/>
        <v>804</v>
      </c>
      <c r="AT56" s="203">
        <f t="shared" si="226"/>
        <v>474</v>
      </c>
      <c r="AU56" s="203">
        <f t="shared" si="226"/>
        <v>330</v>
      </c>
      <c r="AV56" s="221">
        <f t="shared" si="226"/>
        <v>1854</v>
      </c>
      <c r="AW56" s="203">
        <f t="shared" si="226"/>
        <v>1024</v>
      </c>
      <c r="AX56" s="203">
        <f t="shared" si="226"/>
        <v>830</v>
      </c>
      <c r="AY56" s="221">
        <f t="shared" si="226"/>
        <v>2001</v>
      </c>
      <c r="AZ56" s="203">
        <f t="shared" si="226"/>
        <v>1180</v>
      </c>
      <c r="BA56" s="203">
        <f t="shared" si="226"/>
        <v>821</v>
      </c>
      <c r="BB56" s="221">
        <f t="shared" si="226"/>
        <v>1849</v>
      </c>
      <c r="BC56" s="203">
        <f t="shared" si="226"/>
        <v>1017</v>
      </c>
      <c r="BD56" s="203">
        <f t="shared" si="226"/>
        <v>832</v>
      </c>
      <c r="BE56" s="221">
        <f t="shared" si="226"/>
        <v>2239</v>
      </c>
      <c r="BF56" s="203">
        <f t="shared" si="226"/>
        <v>1356</v>
      </c>
      <c r="BG56" s="203">
        <f t="shared" si="226"/>
        <v>883</v>
      </c>
      <c r="BH56" s="221">
        <f t="shared" si="226"/>
        <v>10209</v>
      </c>
      <c r="BI56" s="203">
        <f t="shared" si="226"/>
        <v>5505</v>
      </c>
      <c r="BJ56" s="203">
        <f t="shared" si="226"/>
        <v>4704</v>
      </c>
      <c r="BK56" s="221">
        <f t="shared" si="226"/>
        <v>3171</v>
      </c>
      <c r="BL56" s="203">
        <f t="shared" si="226"/>
        <v>1728</v>
      </c>
      <c r="BM56" s="203">
        <f t="shared" si="226"/>
        <v>1443</v>
      </c>
      <c r="BN56" s="221">
        <f t="shared" si="226"/>
        <v>1575</v>
      </c>
      <c r="BO56" s="203">
        <f>SUM(BO57:BO61)</f>
        <v>912</v>
      </c>
      <c r="BP56" s="203">
        <f>SUM(BP57:BP61)</f>
        <v>663</v>
      </c>
      <c r="BQ56" s="221">
        <f t="shared" ref="BQ56:BV56" si="227">SUM(BQ57:BQ61)</f>
        <v>3037</v>
      </c>
      <c r="BR56" s="203">
        <f t="shared" si="227"/>
        <v>1655</v>
      </c>
      <c r="BS56" s="203">
        <f t="shared" si="227"/>
        <v>1382</v>
      </c>
      <c r="BT56" s="221">
        <f t="shared" si="227"/>
        <v>665</v>
      </c>
      <c r="BU56" s="203">
        <f t="shared" si="227"/>
        <v>407</v>
      </c>
      <c r="BV56" s="193">
        <f t="shared" si="227"/>
        <v>258</v>
      </c>
    </row>
    <row r="57" spans="1:74" s="76" customFormat="1" ht="15" customHeight="1">
      <c r="B57" s="62" t="s">
        <v>106</v>
      </c>
      <c r="C57" s="222">
        <f t="shared" ref="C57:C61" si="228">D57+E57</f>
        <v>34164</v>
      </c>
      <c r="D57" s="223">
        <f t="shared" ref="D57:D61" si="229">G57+J57+M57+P57+S57+V57+Y57+AB57+AE57+AH57+AK57+AN57+AQ57+AT57+AW57+AZ57+BC57+BF57+BL57+BO57+BR57+BU57+BI57</f>
        <v>17999</v>
      </c>
      <c r="E57" s="223">
        <f>H57+K57+N57+Q57+T57+W57+Z57+AC57+AF57+AI57+AL57+AO57+AR57+AU57+AX57+BA57+BD57+BG57+BM57+BP57+BS57+BV57+BJ57</f>
        <v>16165</v>
      </c>
      <c r="F57" s="224">
        <f t="shared" ref="F57:F61" si="230">G57+H57</f>
        <v>6926</v>
      </c>
      <c r="G57" s="225">
        <v>3547</v>
      </c>
      <c r="H57" s="225">
        <v>3379</v>
      </c>
      <c r="I57" s="224">
        <f t="shared" ref="I57:I61" si="231">J57+K57</f>
        <v>3089</v>
      </c>
      <c r="J57" s="225">
        <v>1630</v>
      </c>
      <c r="K57" s="225">
        <v>1459</v>
      </c>
      <c r="L57" s="224">
        <f t="shared" ref="L57:L61" si="232">M57+N57</f>
        <v>1767</v>
      </c>
      <c r="M57" s="225">
        <v>935</v>
      </c>
      <c r="N57" s="225">
        <v>832</v>
      </c>
      <c r="O57" s="224">
        <f>P57+Q57</f>
        <v>1972</v>
      </c>
      <c r="P57" s="225">
        <v>999</v>
      </c>
      <c r="Q57" s="225">
        <v>973</v>
      </c>
      <c r="R57" s="224">
        <f t="shared" ref="R57:R61" si="233">S57+T57</f>
        <v>7011</v>
      </c>
      <c r="S57" s="225">
        <v>3647</v>
      </c>
      <c r="T57" s="225">
        <v>3364</v>
      </c>
      <c r="U57" s="224">
        <f t="shared" ref="U57:U61" si="234">V57+W57</f>
        <v>1207</v>
      </c>
      <c r="V57" s="225">
        <v>634</v>
      </c>
      <c r="W57" s="225">
        <v>573</v>
      </c>
      <c r="X57" s="224">
        <f t="shared" ref="X57:X61" si="235">Y57+Z57</f>
        <v>978</v>
      </c>
      <c r="Y57" s="225">
        <v>546</v>
      </c>
      <c r="Z57" s="225">
        <v>432</v>
      </c>
      <c r="AA57" s="224">
        <f t="shared" ref="AA57:AA61" si="236">AB57+AC57</f>
        <v>916</v>
      </c>
      <c r="AB57" s="225">
        <v>483</v>
      </c>
      <c r="AC57" s="225">
        <v>433</v>
      </c>
      <c r="AD57" s="224">
        <f t="shared" ref="AD57:AD61" si="237">AE57+AF57</f>
        <v>723</v>
      </c>
      <c r="AE57" s="225">
        <v>355</v>
      </c>
      <c r="AF57" s="225">
        <v>368</v>
      </c>
      <c r="AG57" s="224">
        <f t="shared" si="28"/>
        <v>3697</v>
      </c>
      <c r="AH57" s="225">
        <v>1944</v>
      </c>
      <c r="AI57" s="225">
        <v>1753</v>
      </c>
      <c r="AJ57" s="224">
        <f t="shared" ref="AJ57:AJ61" si="238">AK57+AL57</f>
        <v>182</v>
      </c>
      <c r="AK57" s="225">
        <v>115</v>
      </c>
      <c r="AL57" s="225">
        <v>67</v>
      </c>
      <c r="AM57" s="224">
        <f t="shared" ref="AM57:AM61" si="239">AN57+AO57</f>
        <v>399</v>
      </c>
      <c r="AN57" s="225">
        <v>237</v>
      </c>
      <c r="AO57" s="225">
        <v>162</v>
      </c>
      <c r="AP57" s="224">
        <f t="shared" si="104"/>
        <v>197</v>
      </c>
      <c r="AQ57" s="225">
        <v>113</v>
      </c>
      <c r="AR57" s="225">
        <v>84</v>
      </c>
      <c r="AS57" s="224">
        <f t="shared" ref="AS57:AS61" si="240">AT57+AU57</f>
        <v>140</v>
      </c>
      <c r="AT57" s="225">
        <v>79</v>
      </c>
      <c r="AU57" s="225">
        <v>61</v>
      </c>
      <c r="AV57" s="224">
        <f t="shared" ref="AV57:AV61" si="241">AW57+AX57</f>
        <v>340</v>
      </c>
      <c r="AW57" s="225">
        <v>186</v>
      </c>
      <c r="AX57" s="225">
        <v>154</v>
      </c>
      <c r="AY57" s="224">
        <f t="shared" ref="AY57:AY61" si="242">AZ57+BA57</f>
        <v>350</v>
      </c>
      <c r="AZ57" s="225">
        <v>202</v>
      </c>
      <c r="BA57" s="225">
        <v>148</v>
      </c>
      <c r="BB57" s="224">
        <f t="shared" ref="BB57:BB61" si="243">BC57+BD57</f>
        <v>327</v>
      </c>
      <c r="BC57" s="225">
        <v>183</v>
      </c>
      <c r="BD57" s="225">
        <v>144</v>
      </c>
      <c r="BE57" s="224">
        <f t="shared" ref="BE57:BE61" si="244">BF57+BG57</f>
        <v>390</v>
      </c>
      <c r="BF57" s="225">
        <v>232</v>
      </c>
      <c r="BG57" s="225">
        <v>158</v>
      </c>
      <c r="BH57" s="224">
        <f t="shared" ref="BH57:BH61" si="245">BI57+BJ57</f>
        <v>1962</v>
      </c>
      <c r="BI57" s="225">
        <v>1050</v>
      </c>
      <c r="BJ57" s="225">
        <v>912</v>
      </c>
      <c r="BK57" s="224">
        <f t="shared" ref="BK57:BK61" si="246">BL57+BM57</f>
        <v>623</v>
      </c>
      <c r="BL57" s="225">
        <v>350</v>
      </c>
      <c r="BM57" s="225">
        <v>273</v>
      </c>
      <c r="BN57" s="224">
        <f t="shared" ref="BN57:BN61" si="247">BO57+BP57</f>
        <v>268</v>
      </c>
      <c r="BO57" s="225">
        <v>150</v>
      </c>
      <c r="BP57" s="225">
        <v>118</v>
      </c>
      <c r="BQ57" s="224">
        <f t="shared" ref="BQ57:BQ61" si="248">BR57+BS57</f>
        <v>590</v>
      </c>
      <c r="BR57" s="225">
        <v>321</v>
      </c>
      <c r="BS57" s="225">
        <v>269</v>
      </c>
      <c r="BT57" s="224">
        <f t="shared" ref="BT57:BT61" si="249">BU57+BV57</f>
        <v>110</v>
      </c>
      <c r="BU57" s="225">
        <v>61</v>
      </c>
      <c r="BV57" s="226">
        <v>49</v>
      </c>
    </row>
    <row r="58" spans="1:74" s="76" customFormat="1" ht="15" customHeight="1">
      <c r="B58" s="62" t="s">
        <v>47</v>
      </c>
      <c r="C58" s="222">
        <f t="shared" si="228"/>
        <v>34573</v>
      </c>
      <c r="D58" s="223">
        <f t="shared" si="229"/>
        <v>18019</v>
      </c>
      <c r="E58" s="223">
        <f t="shared" ref="E58:E61" si="250">H58+K58+N58+Q58+T58+W58+Z58+AC58+AF58+AI58+AL58+AO58+AR58+AU58+AX58+BA58+BD58+BG58+BM58+BP58+BS58+BV58+BJ58</f>
        <v>16554</v>
      </c>
      <c r="F58" s="224">
        <f t="shared" si="230"/>
        <v>7023</v>
      </c>
      <c r="G58" s="225">
        <v>3559</v>
      </c>
      <c r="H58" s="225">
        <v>3464</v>
      </c>
      <c r="I58" s="224">
        <f t="shared" si="231"/>
        <v>3140</v>
      </c>
      <c r="J58" s="225">
        <v>1657</v>
      </c>
      <c r="K58" s="225">
        <v>1483</v>
      </c>
      <c r="L58" s="224">
        <f t="shared" si="232"/>
        <v>1778</v>
      </c>
      <c r="M58" s="225">
        <v>955</v>
      </c>
      <c r="N58" s="225">
        <v>823</v>
      </c>
      <c r="O58" s="224">
        <f t="shared" ref="O58:O61" si="251">P58+Q58</f>
        <v>2057</v>
      </c>
      <c r="P58" s="225">
        <v>1042</v>
      </c>
      <c r="Q58" s="225">
        <v>1015</v>
      </c>
      <c r="R58" s="224">
        <f t="shared" si="233"/>
        <v>6973</v>
      </c>
      <c r="S58" s="225">
        <v>3512</v>
      </c>
      <c r="T58" s="225">
        <v>3461</v>
      </c>
      <c r="U58" s="224">
        <f t="shared" si="234"/>
        <v>1240</v>
      </c>
      <c r="V58" s="225">
        <v>651</v>
      </c>
      <c r="W58" s="225">
        <v>589</v>
      </c>
      <c r="X58" s="224">
        <f t="shared" si="235"/>
        <v>1017</v>
      </c>
      <c r="Y58" s="225">
        <v>536</v>
      </c>
      <c r="Z58" s="225">
        <v>481</v>
      </c>
      <c r="AA58" s="224">
        <f t="shared" si="236"/>
        <v>975</v>
      </c>
      <c r="AB58" s="225">
        <v>500</v>
      </c>
      <c r="AC58" s="225">
        <v>475</v>
      </c>
      <c r="AD58" s="224">
        <f t="shared" si="237"/>
        <v>771</v>
      </c>
      <c r="AE58" s="225">
        <v>432</v>
      </c>
      <c r="AF58" s="225">
        <v>339</v>
      </c>
      <c r="AG58" s="224">
        <f t="shared" si="28"/>
        <v>3611</v>
      </c>
      <c r="AH58" s="225">
        <v>1866</v>
      </c>
      <c r="AI58" s="225">
        <v>1745</v>
      </c>
      <c r="AJ58" s="224">
        <f t="shared" si="238"/>
        <v>170</v>
      </c>
      <c r="AK58" s="225">
        <v>102</v>
      </c>
      <c r="AL58" s="225">
        <v>68</v>
      </c>
      <c r="AM58" s="224">
        <f t="shared" si="239"/>
        <v>404</v>
      </c>
      <c r="AN58" s="225">
        <v>244</v>
      </c>
      <c r="AO58" s="225">
        <v>160</v>
      </c>
      <c r="AP58" s="224">
        <f t="shared" si="104"/>
        <v>215</v>
      </c>
      <c r="AQ58" s="225">
        <v>119</v>
      </c>
      <c r="AR58" s="225">
        <v>96</v>
      </c>
      <c r="AS58" s="224">
        <f t="shared" si="240"/>
        <v>148</v>
      </c>
      <c r="AT58" s="225">
        <v>89</v>
      </c>
      <c r="AU58" s="225">
        <v>59</v>
      </c>
      <c r="AV58" s="224">
        <f t="shared" si="241"/>
        <v>358</v>
      </c>
      <c r="AW58" s="225">
        <v>183</v>
      </c>
      <c r="AX58" s="225">
        <v>175</v>
      </c>
      <c r="AY58" s="224">
        <f t="shared" si="242"/>
        <v>374</v>
      </c>
      <c r="AZ58" s="225">
        <v>214</v>
      </c>
      <c r="BA58" s="225">
        <v>160</v>
      </c>
      <c r="BB58" s="224">
        <f t="shared" si="243"/>
        <v>327</v>
      </c>
      <c r="BC58" s="225">
        <v>187</v>
      </c>
      <c r="BD58" s="225">
        <v>140</v>
      </c>
      <c r="BE58" s="224">
        <f t="shared" si="244"/>
        <v>408</v>
      </c>
      <c r="BF58" s="225">
        <v>266</v>
      </c>
      <c r="BG58" s="225">
        <v>142</v>
      </c>
      <c r="BH58" s="224">
        <f t="shared" si="245"/>
        <v>1971</v>
      </c>
      <c r="BI58" s="225">
        <v>1063</v>
      </c>
      <c r="BJ58" s="225">
        <v>908</v>
      </c>
      <c r="BK58" s="224">
        <f t="shared" si="246"/>
        <v>630</v>
      </c>
      <c r="BL58" s="225">
        <v>313</v>
      </c>
      <c r="BM58" s="225">
        <v>317</v>
      </c>
      <c r="BN58" s="224">
        <f t="shared" si="247"/>
        <v>278</v>
      </c>
      <c r="BO58" s="225">
        <v>157</v>
      </c>
      <c r="BP58" s="225">
        <v>121</v>
      </c>
      <c r="BQ58" s="224">
        <f t="shared" si="248"/>
        <v>583</v>
      </c>
      <c r="BR58" s="225">
        <v>300</v>
      </c>
      <c r="BS58" s="225">
        <v>283</v>
      </c>
      <c r="BT58" s="224">
        <f t="shared" si="249"/>
        <v>122</v>
      </c>
      <c r="BU58" s="225">
        <v>72</v>
      </c>
      <c r="BV58" s="226">
        <v>50</v>
      </c>
    </row>
    <row r="59" spans="1:74" s="76" customFormat="1" ht="15" customHeight="1">
      <c r="B59" s="62" t="s">
        <v>48</v>
      </c>
      <c r="C59" s="222">
        <f t="shared" si="228"/>
        <v>34896</v>
      </c>
      <c r="D59" s="223">
        <f t="shared" si="229"/>
        <v>18132</v>
      </c>
      <c r="E59" s="223">
        <f t="shared" si="250"/>
        <v>16764</v>
      </c>
      <c r="F59" s="224">
        <f t="shared" si="230"/>
        <v>6730</v>
      </c>
      <c r="G59" s="225">
        <v>3388</v>
      </c>
      <c r="H59" s="225">
        <v>3342</v>
      </c>
      <c r="I59" s="224">
        <f t="shared" si="231"/>
        <v>3224</v>
      </c>
      <c r="J59" s="225">
        <v>1658</v>
      </c>
      <c r="K59" s="225">
        <v>1566</v>
      </c>
      <c r="L59" s="224">
        <f t="shared" si="232"/>
        <v>1724</v>
      </c>
      <c r="M59" s="225">
        <v>926</v>
      </c>
      <c r="N59" s="225">
        <v>798</v>
      </c>
      <c r="O59" s="224">
        <f t="shared" si="251"/>
        <v>2161</v>
      </c>
      <c r="P59" s="225">
        <v>1108</v>
      </c>
      <c r="Q59" s="225">
        <v>1053</v>
      </c>
      <c r="R59" s="224">
        <f t="shared" si="233"/>
        <v>6987</v>
      </c>
      <c r="S59" s="225">
        <v>3464</v>
      </c>
      <c r="T59" s="225">
        <v>3523</v>
      </c>
      <c r="U59" s="224">
        <f t="shared" si="234"/>
        <v>1327</v>
      </c>
      <c r="V59" s="225">
        <v>633</v>
      </c>
      <c r="W59" s="225">
        <v>694</v>
      </c>
      <c r="X59" s="224">
        <f t="shared" si="235"/>
        <v>1130</v>
      </c>
      <c r="Y59" s="225">
        <v>652</v>
      </c>
      <c r="Z59" s="225">
        <v>478</v>
      </c>
      <c r="AA59" s="224">
        <f t="shared" si="236"/>
        <v>1011</v>
      </c>
      <c r="AB59" s="225">
        <v>525</v>
      </c>
      <c r="AC59" s="225">
        <v>486</v>
      </c>
      <c r="AD59" s="224">
        <f t="shared" si="237"/>
        <v>806</v>
      </c>
      <c r="AE59" s="225">
        <v>418</v>
      </c>
      <c r="AF59" s="225">
        <v>388</v>
      </c>
      <c r="AG59" s="224">
        <f t="shared" si="28"/>
        <v>3827</v>
      </c>
      <c r="AH59" s="225">
        <v>1968</v>
      </c>
      <c r="AI59" s="225">
        <v>1859</v>
      </c>
      <c r="AJ59" s="224">
        <f t="shared" si="238"/>
        <v>202</v>
      </c>
      <c r="AK59" s="225">
        <v>111</v>
      </c>
      <c r="AL59" s="225">
        <v>91</v>
      </c>
      <c r="AM59" s="224">
        <f t="shared" si="239"/>
        <v>411</v>
      </c>
      <c r="AN59" s="225">
        <v>256</v>
      </c>
      <c r="AO59" s="225">
        <v>155</v>
      </c>
      <c r="AP59" s="224">
        <f t="shared" si="104"/>
        <v>225</v>
      </c>
      <c r="AQ59" s="225">
        <v>131</v>
      </c>
      <c r="AR59" s="225">
        <v>94</v>
      </c>
      <c r="AS59" s="224">
        <f t="shared" si="240"/>
        <v>152</v>
      </c>
      <c r="AT59" s="225">
        <v>89</v>
      </c>
      <c r="AU59" s="225">
        <v>63</v>
      </c>
      <c r="AV59" s="224">
        <f t="shared" si="241"/>
        <v>358</v>
      </c>
      <c r="AW59" s="225">
        <v>198</v>
      </c>
      <c r="AX59" s="225">
        <v>160</v>
      </c>
      <c r="AY59" s="224">
        <f t="shared" si="242"/>
        <v>390</v>
      </c>
      <c r="AZ59" s="225">
        <v>231</v>
      </c>
      <c r="BA59" s="225">
        <v>159</v>
      </c>
      <c r="BB59" s="224">
        <f t="shared" si="243"/>
        <v>341</v>
      </c>
      <c r="BC59" s="225">
        <v>191</v>
      </c>
      <c r="BD59" s="225">
        <v>150</v>
      </c>
      <c r="BE59" s="224">
        <f t="shared" si="244"/>
        <v>437</v>
      </c>
      <c r="BF59" s="225">
        <v>275</v>
      </c>
      <c r="BG59" s="225">
        <v>162</v>
      </c>
      <c r="BH59" s="224">
        <f t="shared" si="245"/>
        <v>1856</v>
      </c>
      <c r="BI59" s="225">
        <v>994</v>
      </c>
      <c r="BJ59" s="225">
        <v>862</v>
      </c>
      <c r="BK59" s="224">
        <f t="shared" si="246"/>
        <v>608</v>
      </c>
      <c r="BL59" s="225">
        <v>334</v>
      </c>
      <c r="BM59" s="225">
        <v>274</v>
      </c>
      <c r="BN59" s="224">
        <f t="shared" si="247"/>
        <v>307</v>
      </c>
      <c r="BO59" s="225">
        <v>187</v>
      </c>
      <c r="BP59" s="225">
        <v>120</v>
      </c>
      <c r="BQ59" s="224">
        <f t="shared" si="248"/>
        <v>552</v>
      </c>
      <c r="BR59" s="225">
        <v>318</v>
      </c>
      <c r="BS59" s="225">
        <v>234</v>
      </c>
      <c r="BT59" s="224">
        <f t="shared" si="249"/>
        <v>130</v>
      </c>
      <c r="BU59" s="225">
        <v>77</v>
      </c>
      <c r="BV59" s="226">
        <v>53</v>
      </c>
    </row>
    <row r="60" spans="1:74" s="76" customFormat="1" ht="15" customHeight="1">
      <c r="B60" s="62" t="s">
        <v>49</v>
      </c>
      <c r="C60" s="222">
        <f t="shared" si="228"/>
        <v>37973</v>
      </c>
      <c r="D60" s="223">
        <f t="shared" si="229"/>
        <v>19679</v>
      </c>
      <c r="E60" s="223">
        <f t="shared" si="250"/>
        <v>18294</v>
      </c>
      <c r="F60" s="224">
        <f t="shared" si="230"/>
        <v>7620</v>
      </c>
      <c r="G60" s="225">
        <v>3862</v>
      </c>
      <c r="H60" s="225">
        <v>3758</v>
      </c>
      <c r="I60" s="224">
        <f t="shared" si="231"/>
        <v>3624</v>
      </c>
      <c r="J60" s="225">
        <v>1945</v>
      </c>
      <c r="K60" s="225">
        <v>1679</v>
      </c>
      <c r="L60" s="224">
        <f t="shared" si="232"/>
        <v>1881</v>
      </c>
      <c r="M60" s="225">
        <v>987</v>
      </c>
      <c r="N60" s="225">
        <v>894</v>
      </c>
      <c r="O60" s="224">
        <f t="shared" si="251"/>
        <v>2339</v>
      </c>
      <c r="P60" s="225">
        <v>1182</v>
      </c>
      <c r="Q60" s="225">
        <v>1157</v>
      </c>
      <c r="R60" s="224">
        <f t="shared" si="233"/>
        <v>7108</v>
      </c>
      <c r="S60" s="225">
        <v>3435</v>
      </c>
      <c r="T60" s="225">
        <v>3673</v>
      </c>
      <c r="U60" s="224">
        <f t="shared" si="234"/>
        <v>1421</v>
      </c>
      <c r="V60" s="225">
        <v>714</v>
      </c>
      <c r="W60" s="225">
        <v>707</v>
      </c>
      <c r="X60" s="224">
        <f t="shared" si="235"/>
        <v>1255</v>
      </c>
      <c r="Y60" s="225">
        <v>689</v>
      </c>
      <c r="Z60" s="225">
        <v>566</v>
      </c>
      <c r="AA60" s="224">
        <f t="shared" si="236"/>
        <v>1209</v>
      </c>
      <c r="AB60" s="225">
        <v>630</v>
      </c>
      <c r="AC60" s="225">
        <v>579</v>
      </c>
      <c r="AD60" s="224">
        <f t="shared" si="237"/>
        <v>925</v>
      </c>
      <c r="AE60" s="225">
        <v>490</v>
      </c>
      <c r="AF60" s="225">
        <v>435</v>
      </c>
      <c r="AG60" s="224">
        <f t="shared" si="28"/>
        <v>3982</v>
      </c>
      <c r="AH60" s="225">
        <v>2073</v>
      </c>
      <c r="AI60" s="225">
        <v>1909</v>
      </c>
      <c r="AJ60" s="224">
        <f t="shared" si="238"/>
        <v>216</v>
      </c>
      <c r="AK60" s="225">
        <v>128</v>
      </c>
      <c r="AL60" s="225">
        <v>88</v>
      </c>
      <c r="AM60" s="224">
        <f t="shared" si="239"/>
        <v>471</v>
      </c>
      <c r="AN60" s="225">
        <v>279</v>
      </c>
      <c r="AO60" s="225">
        <v>192</v>
      </c>
      <c r="AP60" s="224">
        <f t="shared" si="104"/>
        <v>224</v>
      </c>
      <c r="AQ60" s="225">
        <v>124</v>
      </c>
      <c r="AR60" s="225">
        <v>100</v>
      </c>
      <c r="AS60" s="224">
        <f t="shared" si="240"/>
        <v>164</v>
      </c>
      <c r="AT60" s="225">
        <v>93</v>
      </c>
      <c r="AU60" s="225">
        <v>71</v>
      </c>
      <c r="AV60" s="224">
        <f t="shared" si="241"/>
        <v>341</v>
      </c>
      <c r="AW60" s="225">
        <v>195</v>
      </c>
      <c r="AX60" s="225">
        <v>146</v>
      </c>
      <c r="AY60" s="224">
        <f t="shared" si="242"/>
        <v>402</v>
      </c>
      <c r="AZ60" s="225">
        <v>235</v>
      </c>
      <c r="BA60" s="225">
        <v>167</v>
      </c>
      <c r="BB60" s="224">
        <f t="shared" si="243"/>
        <v>380</v>
      </c>
      <c r="BC60" s="225">
        <v>197</v>
      </c>
      <c r="BD60" s="225">
        <v>183</v>
      </c>
      <c r="BE60" s="224">
        <f t="shared" si="244"/>
        <v>467</v>
      </c>
      <c r="BF60" s="225">
        <v>260</v>
      </c>
      <c r="BG60" s="225">
        <v>207</v>
      </c>
      <c r="BH60" s="224">
        <f t="shared" si="245"/>
        <v>2165</v>
      </c>
      <c r="BI60" s="225">
        <v>1150</v>
      </c>
      <c r="BJ60" s="225">
        <v>1015</v>
      </c>
      <c r="BK60" s="224">
        <f t="shared" si="246"/>
        <v>633</v>
      </c>
      <c r="BL60" s="225">
        <v>354</v>
      </c>
      <c r="BM60" s="225">
        <v>279</v>
      </c>
      <c r="BN60" s="224">
        <f t="shared" si="247"/>
        <v>347</v>
      </c>
      <c r="BO60" s="225">
        <v>200</v>
      </c>
      <c r="BP60" s="225">
        <v>147</v>
      </c>
      <c r="BQ60" s="224">
        <f t="shared" si="248"/>
        <v>658</v>
      </c>
      <c r="BR60" s="225">
        <v>362</v>
      </c>
      <c r="BS60" s="225">
        <v>296</v>
      </c>
      <c r="BT60" s="224">
        <f t="shared" si="249"/>
        <v>141</v>
      </c>
      <c r="BU60" s="225">
        <v>95</v>
      </c>
      <c r="BV60" s="226">
        <v>46</v>
      </c>
    </row>
    <row r="61" spans="1:74" s="76" customFormat="1" ht="15" customHeight="1">
      <c r="B61" s="63" t="s">
        <v>50</v>
      </c>
      <c r="C61" s="227">
        <f t="shared" si="228"/>
        <v>41712</v>
      </c>
      <c r="D61" s="228">
        <f t="shared" si="229"/>
        <v>21694</v>
      </c>
      <c r="E61" s="228">
        <f t="shared" si="250"/>
        <v>20018</v>
      </c>
      <c r="F61" s="230">
        <f t="shared" si="230"/>
        <v>8349</v>
      </c>
      <c r="G61" s="231">
        <v>4161</v>
      </c>
      <c r="H61" s="231">
        <v>4188</v>
      </c>
      <c r="I61" s="230">
        <f t="shared" si="231"/>
        <v>4184</v>
      </c>
      <c r="J61" s="231">
        <v>2122</v>
      </c>
      <c r="K61" s="231">
        <v>2062</v>
      </c>
      <c r="L61" s="230">
        <f t="shared" si="232"/>
        <v>2098</v>
      </c>
      <c r="M61" s="231">
        <v>1095</v>
      </c>
      <c r="N61" s="231">
        <v>1003</v>
      </c>
      <c r="O61" s="230">
        <f t="shared" si="251"/>
        <v>2443</v>
      </c>
      <c r="P61" s="231">
        <v>1317</v>
      </c>
      <c r="Q61" s="231">
        <v>1126</v>
      </c>
      <c r="R61" s="230">
        <f t="shared" si="233"/>
        <v>7653</v>
      </c>
      <c r="S61" s="231">
        <v>3748</v>
      </c>
      <c r="T61" s="231">
        <v>3905</v>
      </c>
      <c r="U61" s="230">
        <f t="shared" si="234"/>
        <v>1559</v>
      </c>
      <c r="V61" s="231">
        <v>804</v>
      </c>
      <c r="W61" s="231">
        <v>755</v>
      </c>
      <c r="X61" s="230">
        <f t="shared" si="235"/>
        <v>1422</v>
      </c>
      <c r="Y61" s="231">
        <v>776</v>
      </c>
      <c r="Z61" s="231">
        <v>646</v>
      </c>
      <c r="AA61" s="230">
        <f t="shared" si="236"/>
        <v>1321</v>
      </c>
      <c r="AB61" s="231">
        <v>700</v>
      </c>
      <c r="AC61" s="231">
        <v>621</v>
      </c>
      <c r="AD61" s="230">
        <f t="shared" si="237"/>
        <v>1003</v>
      </c>
      <c r="AE61" s="231">
        <v>547</v>
      </c>
      <c r="AF61" s="231">
        <v>456</v>
      </c>
      <c r="AG61" s="230">
        <f t="shared" si="28"/>
        <v>4394</v>
      </c>
      <c r="AH61" s="231">
        <v>2261</v>
      </c>
      <c r="AI61" s="231">
        <v>2133</v>
      </c>
      <c r="AJ61" s="230">
        <f t="shared" si="238"/>
        <v>223</v>
      </c>
      <c r="AK61" s="231">
        <v>133</v>
      </c>
      <c r="AL61" s="231">
        <v>90</v>
      </c>
      <c r="AM61" s="230">
        <f t="shared" si="239"/>
        <v>509</v>
      </c>
      <c r="AN61" s="231">
        <v>303</v>
      </c>
      <c r="AO61" s="231">
        <v>206</v>
      </c>
      <c r="AP61" s="230">
        <f t="shared" si="104"/>
        <v>278</v>
      </c>
      <c r="AQ61" s="231">
        <v>162</v>
      </c>
      <c r="AR61" s="231">
        <v>116</v>
      </c>
      <c r="AS61" s="230">
        <f t="shared" si="240"/>
        <v>200</v>
      </c>
      <c r="AT61" s="231">
        <v>124</v>
      </c>
      <c r="AU61" s="231">
        <v>76</v>
      </c>
      <c r="AV61" s="230">
        <f t="shared" si="241"/>
        <v>457</v>
      </c>
      <c r="AW61" s="231">
        <v>262</v>
      </c>
      <c r="AX61" s="231">
        <v>195</v>
      </c>
      <c r="AY61" s="230">
        <f t="shared" si="242"/>
        <v>485</v>
      </c>
      <c r="AZ61" s="231">
        <v>298</v>
      </c>
      <c r="BA61" s="231">
        <v>187</v>
      </c>
      <c r="BB61" s="230">
        <f t="shared" si="243"/>
        <v>474</v>
      </c>
      <c r="BC61" s="231">
        <v>259</v>
      </c>
      <c r="BD61" s="231">
        <v>215</v>
      </c>
      <c r="BE61" s="230">
        <f t="shared" si="244"/>
        <v>537</v>
      </c>
      <c r="BF61" s="231">
        <v>323</v>
      </c>
      <c r="BG61" s="231">
        <v>214</v>
      </c>
      <c r="BH61" s="230">
        <f t="shared" si="245"/>
        <v>2255</v>
      </c>
      <c r="BI61" s="231">
        <v>1248</v>
      </c>
      <c r="BJ61" s="231">
        <v>1007</v>
      </c>
      <c r="BK61" s="230">
        <f t="shared" si="246"/>
        <v>677</v>
      </c>
      <c r="BL61" s="231">
        <v>377</v>
      </c>
      <c r="BM61" s="231">
        <v>300</v>
      </c>
      <c r="BN61" s="230">
        <f t="shared" si="247"/>
        <v>375</v>
      </c>
      <c r="BO61" s="231">
        <v>218</v>
      </c>
      <c r="BP61" s="231">
        <v>157</v>
      </c>
      <c r="BQ61" s="230">
        <f t="shared" si="248"/>
        <v>654</v>
      </c>
      <c r="BR61" s="231">
        <v>354</v>
      </c>
      <c r="BS61" s="231">
        <v>300</v>
      </c>
      <c r="BT61" s="230">
        <f t="shared" si="249"/>
        <v>162</v>
      </c>
      <c r="BU61" s="231">
        <v>102</v>
      </c>
      <c r="BV61" s="232">
        <v>60</v>
      </c>
    </row>
    <row r="62" spans="1:74" s="8" customFormat="1" ht="15" customHeight="1">
      <c r="A62" s="76"/>
      <c r="B62" s="59" t="s">
        <v>11</v>
      </c>
      <c r="C62" s="191">
        <f>D62+E62</f>
        <v>219293</v>
      </c>
      <c r="D62" s="191">
        <f t="shared" ref="D62:AI62" si="252">SUM(D63:D67)</f>
        <v>114923</v>
      </c>
      <c r="E62" s="192">
        <f t="shared" si="252"/>
        <v>104370</v>
      </c>
      <c r="F62" s="221">
        <f t="shared" si="252"/>
        <v>44252</v>
      </c>
      <c r="G62" s="203">
        <f t="shared" si="252"/>
        <v>22253</v>
      </c>
      <c r="H62" s="203">
        <f t="shared" si="252"/>
        <v>21999</v>
      </c>
      <c r="I62" s="221">
        <f t="shared" si="252"/>
        <v>22127</v>
      </c>
      <c r="J62" s="203">
        <f t="shared" si="252"/>
        <v>11584</v>
      </c>
      <c r="K62" s="203">
        <f t="shared" si="252"/>
        <v>10543</v>
      </c>
      <c r="L62" s="221">
        <f t="shared" si="252"/>
        <v>11056</v>
      </c>
      <c r="M62" s="203">
        <f t="shared" si="252"/>
        <v>5833</v>
      </c>
      <c r="N62" s="203">
        <f t="shared" si="252"/>
        <v>5223</v>
      </c>
      <c r="O62" s="221">
        <f t="shared" si="252"/>
        <v>12916</v>
      </c>
      <c r="P62" s="203">
        <f t="shared" si="252"/>
        <v>6811</v>
      </c>
      <c r="Q62" s="203">
        <f t="shared" si="252"/>
        <v>6105</v>
      </c>
      <c r="R62" s="221">
        <f t="shared" si="252"/>
        <v>38980</v>
      </c>
      <c r="S62" s="203">
        <f t="shared" si="252"/>
        <v>19646</v>
      </c>
      <c r="T62" s="203">
        <f t="shared" si="252"/>
        <v>19334</v>
      </c>
      <c r="U62" s="221">
        <f t="shared" si="252"/>
        <v>8441</v>
      </c>
      <c r="V62" s="203">
        <f t="shared" si="252"/>
        <v>4495</v>
      </c>
      <c r="W62" s="203">
        <f t="shared" si="252"/>
        <v>3946</v>
      </c>
      <c r="X62" s="221">
        <f t="shared" si="252"/>
        <v>7525</v>
      </c>
      <c r="Y62" s="203">
        <f t="shared" si="252"/>
        <v>4037</v>
      </c>
      <c r="Z62" s="203">
        <f t="shared" si="252"/>
        <v>3488</v>
      </c>
      <c r="AA62" s="221">
        <f t="shared" si="252"/>
        <v>7089</v>
      </c>
      <c r="AB62" s="203">
        <f t="shared" si="252"/>
        <v>3828</v>
      </c>
      <c r="AC62" s="203">
        <f t="shared" si="252"/>
        <v>3261</v>
      </c>
      <c r="AD62" s="221">
        <f t="shared" si="252"/>
        <v>5030</v>
      </c>
      <c r="AE62" s="203">
        <f t="shared" si="252"/>
        <v>2711</v>
      </c>
      <c r="AF62" s="203">
        <v>2319</v>
      </c>
      <c r="AG62" s="221">
        <f t="shared" si="252"/>
        <v>22688</v>
      </c>
      <c r="AH62" s="203">
        <f t="shared" si="252"/>
        <v>11456</v>
      </c>
      <c r="AI62" s="203">
        <f t="shared" si="252"/>
        <v>11232</v>
      </c>
      <c r="AJ62" s="221">
        <f t="shared" ref="AJ62:BN62" si="253">SUM(AJ63:AJ67)</f>
        <v>1430</v>
      </c>
      <c r="AK62" s="203">
        <f t="shared" si="253"/>
        <v>851</v>
      </c>
      <c r="AL62" s="203">
        <f t="shared" si="253"/>
        <v>579</v>
      </c>
      <c r="AM62" s="221">
        <f t="shared" si="253"/>
        <v>3022</v>
      </c>
      <c r="AN62" s="203">
        <f t="shared" si="253"/>
        <v>1728</v>
      </c>
      <c r="AO62" s="203">
        <f t="shared" si="253"/>
        <v>1294</v>
      </c>
      <c r="AP62" s="221">
        <f t="shared" si="253"/>
        <v>1631</v>
      </c>
      <c r="AQ62" s="203">
        <f t="shared" si="253"/>
        <v>942</v>
      </c>
      <c r="AR62" s="203">
        <f t="shared" si="253"/>
        <v>689</v>
      </c>
      <c r="AS62" s="221">
        <f t="shared" si="253"/>
        <v>1198</v>
      </c>
      <c r="AT62" s="203">
        <f t="shared" si="253"/>
        <v>721</v>
      </c>
      <c r="AU62" s="203">
        <f t="shared" si="253"/>
        <v>477</v>
      </c>
      <c r="AV62" s="221">
        <f t="shared" si="253"/>
        <v>2568</v>
      </c>
      <c r="AW62" s="203">
        <f t="shared" si="253"/>
        <v>1478</v>
      </c>
      <c r="AX62" s="203">
        <f t="shared" si="253"/>
        <v>1090</v>
      </c>
      <c r="AY62" s="221">
        <f t="shared" si="253"/>
        <v>2790</v>
      </c>
      <c r="AZ62" s="203">
        <f t="shared" si="253"/>
        <v>1539</v>
      </c>
      <c r="BA62" s="203">
        <f t="shared" si="253"/>
        <v>1251</v>
      </c>
      <c r="BB62" s="221">
        <f t="shared" si="253"/>
        <v>2564</v>
      </c>
      <c r="BC62" s="203">
        <f t="shared" si="253"/>
        <v>1485</v>
      </c>
      <c r="BD62" s="203">
        <f t="shared" si="253"/>
        <v>1079</v>
      </c>
      <c r="BE62" s="221">
        <f t="shared" si="253"/>
        <v>3029</v>
      </c>
      <c r="BF62" s="203">
        <f t="shared" si="253"/>
        <v>1804</v>
      </c>
      <c r="BG62" s="203">
        <f t="shared" si="253"/>
        <v>1225</v>
      </c>
      <c r="BH62" s="221">
        <f t="shared" si="253"/>
        <v>10766</v>
      </c>
      <c r="BI62" s="203">
        <f t="shared" si="253"/>
        <v>5877</v>
      </c>
      <c r="BJ62" s="203">
        <f t="shared" si="253"/>
        <v>4889</v>
      </c>
      <c r="BK62" s="221">
        <f t="shared" si="253"/>
        <v>3313</v>
      </c>
      <c r="BL62" s="203">
        <f t="shared" si="253"/>
        <v>1901</v>
      </c>
      <c r="BM62" s="203">
        <f t="shared" si="253"/>
        <v>1412</v>
      </c>
      <c r="BN62" s="221">
        <f t="shared" si="253"/>
        <v>2102</v>
      </c>
      <c r="BO62" s="203">
        <f t="shared" ref="BO62:BV62" si="254">SUM(BO63:BO67)</f>
        <v>1203</v>
      </c>
      <c r="BP62" s="203">
        <f t="shared" si="254"/>
        <v>899</v>
      </c>
      <c r="BQ62" s="221">
        <f t="shared" si="254"/>
        <v>3922</v>
      </c>
      <c r="BR62" s="203">
        <f t="shared" si="254"/>
        <v>2202</v>
      </c>
      <c r="BS62" s="203">
        <f t="shared" si="254"/>
        <v>1720</v>
      </c>
      <c r="BT62" s="221">
        <f t="shared" si="254"/>
        <v>854</v>
      </c>
      <c r="BU62" s="203">
        <f t="shared" si="254"/>
        <v>538</v>
      </c>
      <c r="BV62" s="193">
        <f t="shared" si="254"/>
        <v>316</v>
      </c>
    </row>
    <row r="63" spans="1:74" s="76" customFormat="1" ht="15" customHeight="1">
      <c r="B63" s="60" t="s">
        <v>107</v>
      </c>
      <c r="C63" s="222">
        <f t="shared" ref="C63:C67" si="255">D63+E63</f>
        <v>41837</v>
      </c>
      <c r="D63" s="223">
        <f t="shared" ref="D63:D67" si="256">G63+J63+M63+P63+S63+V63+Y63+AB63+AE63+AH63+AK63+AN63+AQ63+AT63+AW63+AZ63+BC63+BF63+BL63+BO63+BR63+BU63+BI63</f>
        <v>21661</v>
      </c>
      <c r="E63" s="223">
        <f t="shared" ref="E63:E67" si="257">H63+K63+N63+Q63+T63+W63+Z63+AC63+AF63+AI63+AL63+AO63+AR63+AU63+AX63+BA63+BD63+BG63+BM63+BP63+BS63+BV63+BJ63</f>
        <v>20176</v>
      </c>
      <c r="F63" s="224">
        <f t="shared" ref="F63:F67" si="258">G63+H63</f>
        <v>8537</v>
      </c>
      <c r="G63" s="225">
        <v>4255</v>
      </c>
      <c r="H63" s="225">
        <v>4282</v>
      </c>
      <c r="I63" s="224">
        <f t="shared" ref="I63:I67" si="259">J63+K63</f>
        <v>4198</v>
      </c>
      <c r="J63" s="225">
        <v>2149</v>
      </c>
      <c r="K63" s="225">
        <v>2049</v>
      </c>
      <c r="L63" s="224">
        <f t="shared" ref="L63:L67" si="260">M63+N63</f>
        <v>2092</v>
      </c>
      <c r="M63" s="225">
        <v>1073</v>
      </c>
      <c r="N63" s="225">
        <v>1019</v>
      </c>
      <c r="O63" s="224">
        <f t="shared" ref="O63:O67" si="261">P63+Q63</f>
        <v>2492</v>
      </c>
      <c r="P63" s="225">
        <v>1319</v>
      </c>
      <c r="Q63" s="225">
        <v>1173</v>
      </c>
      <c r="R63" s="224">
        <f t="shared" ref="R63:R67" si="262">S63+T63</f>
        <v>7543</v>
      </c>
      <c r="S63" s="225">
        <v>3686</v>
      </c>
      <c r="T63" s="225">
        <v>3857</v>
      </c>
      <c r="U63" s="224">
        <f t="shared" ref="U63:U67" si="263">V63+W63</f>
        <v>1630</v>
      </c>
      <c r="V63" s="225">
        <v>836</v>
      </c>
      <c r="W63" s="225">
        <v>794</v>
      </c>
      <c r="X63" s="224">
        <f t="shared" ref="X63:X67" si="264">Y63+Z63</f>
        <v>1346</v>
      </c>
      <c r="Y63" s="225">
        <v>735</v>
      </c>
      <c r="Z63" s="225">
        <v>611</v>
      </c>
      <c r="AA63" s="224">
        <f t="shared" ref="AA63:AA67" si="265">AB63+AC63</f>
        <v>1310</v>
      </c>
      <c r="AB63" s="225">
        <v>685</v>
      </c>
      <c r="AC63" s="225">
        <v>625</v>
      </c>
      <c r="AD63" s="224">
        <f t="shared" ref="AD63:AD67" si="266">AE63+AF63</f>
        <v>951</v>
      </c>
      <c r="AE63" s="225">
        <v>519</v>
      </c>
      <c r="AF63" s="225">
        <v>432</v>
      </c>
      <c r="AG63" s="224">
        <f t="shared" si="28"/>
        <v>4465</v>
      </c>
      <c r="AH63" s="225">
        <v>2262</v>
      </c>
      <c r="AI63" s="225">
        <v>2203</v>
      </c>
      <c r="AJ63" s="224">
        <f t="shared" ref="AJ63:AJ67" si="267">AK63+AL63</f>
        <v>269</v>
      </c>
      <c r="AK63" s="225">
        <v>176</v>
      </c>
      <c r="AL63" s="225">
        <v>93</v>
      </c>
      <c r="AM63" s="224">
        <f t="shared" ref="AM63:AM67" si="268">AN63+AO63</f>
        <v>541</v>
      </c>
      <c r="AN63" s="225">
        <v>313</v>
      </c>
      <c r="AO63" s="225">
        <v>228</v>
      </c>
      <c r="AP63" s="224">
        <f t="shared" si="104"/>
        <v>259</v>
      </c>
      <c r="AQ63" s="225">
        <v>146</v>
      </c>
      <c r="AR63" s="225">
        <v>113</v>
      </c>
      <c r="AS63" s="224">
        <f t="shared" ref="AS63:AS67" si="269">AT63+AU63</f>
        <v>196</v>
      </c>
      <c r="AT63" s="225">
        <v>121</v>
      </c>
      <c r="AU63" s="225">
        <v>75</v>
      </c>
      <c r="AV63" s="224">
        <f t="shared" ref="AV63:AV67" si="270">AW63+AX63</f>
        <v>466</v>
      </c>
      <c r="AW63" s="225">
        <v>274</v>
      </c>
      <c r="AX63" s="225">
        <v>192</v>
      </c>
      <c r="AY63" s="224">
        <f t="shared" ref="AY63:AY67" si="271">AZ63+BA63</f>
        <v>490</v>
      </c>
      <c r="AZ63" s="225">
        <v>273</v>
      </c>
      <c r="BA63" s="225">
        <v>217</v>
      </c>
      <c r="BB63" s="224">
        <f t="shared" ref="BB63:BB67" si="272">BC63+BD63</f>
        <v>460</v>
      </c>
      <c r="BC63" s="225">
        <v>262</v>
      </c>
      <c r="BD63" s="225">
        <v>198</v>
      </c>
      <c r="BE63" s="224">
        <f t="shared" ref="BE63:BE67" si="273">BF63+BG63</f>
        <v>536</v>
      </c>
      <c r="BF63" s="225">
        <v>325</v>
      </c>
      <c r="BG63" s="225">
        <v>211</v>
      </c>
      <c r="BH63" s="224">
        <f t="shared" ref="BH63:BH67" si="274">BI63+BJ63</f>
        <v>2169</v>
      </c>
      <c r="BI63" s="225">
        <v>1174</v>
      </c>
      <c r="BJ63" s="225">
        <v>995</v>
      </c>
      <c r="BK63" s="224">
        <f t="shared" ref="BK63:BK67" si="275">BL63+BM63</f>
        <v>640</v>
      </c>
      <c r="BL63" s="225">
        <v>375</v>
      </c>
      <c r="BM63" s="225">
        <v>265</v>
      </c>
      <c r="BN63" s="224">
        <f t="shared" ref="BN63:BN67" si="276">BO63+BP63</f>
        <v>360</v>
      </c>
      <c r="BO63" s="225">
        <v>201</v>
      </c>
      <c r="BP63" s="225">
        <v>159</v>
      </c>
      <c r="BQ63" s="224">
        <f t="shared" ref="BQ63:BQ67" si="277">BR63+BS63</f>
        <v>735</v>
      </c>
      <c r="BR63" s="225">
        <v>412</v>
      </c>
      <c r="BS63" s="225">
        <v>323</v>
      </c>
      <c r="BT63" s="224">
        <f t="shared" ref="BT63:BT67" si="278">BU63+BV63</f>
        <v>152</v>
      </c>
      <c r="BU63" s="225">
        <v>90</v>
      </c>
      <c r="BV63" s="226">
        <v>62</v>
      </c>
    </row>
    <row r="64" spans="1:74" s="76" customFormat="1" ht="15" customHeight="1">
      <c r="B64" s="60" t="s">
        <v>51</v>
      </c>
      <c r="C64" s="222">
        <f t="shared" si="255"/>
        <v>41913</v>
      </c>
      <c r="D64" s="223">
        <f t="shared" si="256"/>
        <v>22193</v>
      </c>
      <c r="E64" s="223">
        <f t="shared" si="257"/>
        <v>19720</v>
      </c>
      <c r="F64" s="224">
        <f t="shared" si="258"/>
        <v>8346</v>
      </c>
      <c r="G64" s="225">
        <v>4193</v>
      </c>
      <c r="H64" s="225">
        <v>4153</v>
      </c>
      <c r="I64" s="224">
        <f t="shared" si="259"/>
        <v>4278</v>
      </c>
      <c r="J64" s="225">
        <v>2284</v>
      </c>
      <c r="K64" s="225">
        <v>1994</v>
      </c>
      <c r="L64" s="224">
        <f t="shared" si="260"/>
        <v>2098</v>
      </c>
      <c r="M64" s="225">
        <v>1134</v>
      </c>
      <c r="N64" s="225">
        <v>964</v>
      </c>
      <c r="O64" s="224">
        <f t="shared" si="261"/>
        <v>2378</v>
      </c>
      <c r="P64" s="225">
        <v>1253</v>
      </c>
      <c r="Q64" s="225">
        <v>1125</v>
      </c>
      <c r="R64" s="224">
        <f t="shared" si="262"/>
        <v>7501</v>
      </c>
      <c r="S64" s="225">
        <v>3875</v>
      </c>
      <c r="T64" s="225">
        <v>3626</v>
      </c>
      <c r="U64" s="224">
        <f t="shared" si="263"/>
        <v>1570</v>
      </c>
      <c r="V64" s="225">
        <v>862</v>
      </c>
      <c r="W64" s="225">
        <v>708</v>
      </c>
      <c r="X64" s="224">
        <f t="shared" si="264"/>
        <v>1464</v>
      </c>
      <c r="Y64" s="225">
        <v>801</v>
      </c>
      <c r="Z64" s="225">
        <v>663</v>
      </c>
      <c r="AA64" s="224">
        <f t="shared" si="265"/>
        <v>1368</v>
      </c>
      <c r="AB64" s="225">
        <v>719</v>
      </c>
      <c r="AC64" s="225">
        <v>649</v>
      </c>
      <c r="AD64" s="224">
        <f t="shared" si="266"/>
        <v>994</v>
      </c>
      <c r="AE64" s="225">
        <v>542</v>
      </c>
      <c r="AF64" s="225">
        <v>452</v>
      </c>
      <c r="AG64" s="224">
        <f t="shared" si="28"/>
        <v>4452</v>
      </c>
      <c r="AH64" s="225">
        <v>2254</v>
      </c>
      <c r="AI64" s="225">
        <v>2198</v>
      </c>
      <c r="AJ64" s="224">
        <f t="shared" si="267"/>
        <v>251</v>
      </c>
      <c r="AK64" s="225">
        <v>141</v>
      </c>
      <c r="AL64" s="225">
        <v>110</v>
      </c>
      <c r="AM64" s="224">
        <f t="shared" si="268"/>
        <v>585</v>
      </c>
      <c r="AN64" s="225">
        <v>339</v>
      </c>
      <c r="AO64" s="225">
        <v>246</v>
      </c>
      <c r="AP64" s="224">
        <f t="shared" si="104"/>
        <v>302</v>
      </c>
      <c r="AQ64" s="225">
        <v>178</v>
      </c>
      <c r="AR64" s="225">
        <v>124</v>
      </c>
      <c r="AS64" s="224">
        <f t="shared" si="269"/>
        <v>214</v>
      </c>
      <c r="AT64" s="225">
        <v>130</v>
      </c>
      <c r="AU64" s="225">
        <v>84</v>
      </c>
      <c r="AV64" s="224">
        <f t="shared" si="270"/>
        <v>477</v>
      </c>
      <c r="AW64" s="225">
        <v>283</v>
      </c>
      <c r="AX64" s="225">
        <v>194</v>
      </c>
      <c r="AY64" s="224">
        <f t="shared" si="271"/>
        <v>522</v>
      </c>
      <c r="AZ64" s="225">
        <v>282</v>
      </c>
      <c r="BA64" s="225">
        <v>240</v>
      </c>
      <c r="BB64" s="224">
        <f t="shared" si="272"/>
        <v>490</v>
      </c>
      <c r="BC64" s="225">
        <v>278</v>
      </c>
      <c r="BD64" s="225">
        <v>212</v>
      </c>
      <c r="BE64" s="224">
        <f t="shared" si="273"/>
        <v>567</v>
      </c>
      <c r="BF64" s="225">
        <v>349</v>
      </c>
      <c r="BG64" s="225">
        <v>218</v>
      </c>
      <c r="BH64" s="224">
        <f t="shared" si="274"/>
        <v>2171</v>
      </c>
      <c r="BI64" s="225">
        <v>1176</v>
      </c>
      <c r="BJ64" s="225">
        <v>995</v>
      </c>
      <c r="BK64" s="224">
        <f t="shared" si="275"/>
        <v>627</v>
      </c>
      <c r="BL64" s="225">
        <v>378</v>
      </c>
      <c r="BM64" s="225">
        <v>249</v>
      </c>
      <c r="BN64" s="224">
        <f t="shared" si="276"/>
        <v>392</v>
      </c>
      <c r="BO64" s="225">
        <v>243</v>
      </c>
      <c r="BP64" s="225">
        <v>149</v>
      </c>
      <c r="BQ64" s="224">
        <f t="shared" si="277"/>
        <v>711</v>
      </c>
      <c r="BR64" s="225">
        <v>401</v>
      </c>
      <c r="BS64" s="225">
        <v>310</v>
      </c>
      <c r="BT64" s="224">
        <f t="shared" si="278"/>
        <v>155</v>
      </c>
      <c r="BU64" s="225">
        <v>98</v>
      </c>
      <c r="BV64" s="226">
        <v>57</v>
      </c>
    </row>
    <row r="65" spans="1:74" s="76" customFormat="1" ht="15" customHeight="1">
      <c r="B65" s="60" t="s">
        <v>52</v>
      </c>
      <c r="C65" s="222">
        <f t="shared" si="255"/>
        <v>45002</v>
      </c>
      <c r="D65" s="223">
        <f t="shared" si="256"/>
        <v>23815</v>
      </c>
      <c r="E65" s="223">
        <f t="shared" si="257"/>
        <v>21187</v>
      </c>
      <c r="F65" s="224">
        <f t="shared" si="258"/>
        <v>9069</v>
      </c>
      <c r="G65" s="225">
        <v>4541</v>
      </c>
      <c r="H65" s="225">
        <v>4528</v>
      </c>
      <c r="I65" s="224">
        <f t="shared" si="259"/>
        <v>4557</v>
      </c>
      <c r="J65" s="225">
        <v>2385</v>
      </c>
      <c r="K65" s="225">
        <v>2172</v>
      </c>
      <c r="L65" s="224">
        <f t="shared" si="260"/>
        <v>2204</v>
      </c>
      <c r="M65" s="225">
        <v>1171</v>
      </c>
      <c r="N65" s="225">
        <v>1033</v>
      </c>
      <c r="O65" s="224">
        <f t="shared" si="261"/>
        <v>2643</v>
      </c>
      <c r="P65" s="225">
        <v>1413</v>
      </c>
      <c r="Q65" s="225">
        <v>1230</v>
      </c>
      <c r="R65" s="224">
        <f t="shared" si="262"/>
        <v>7937</v>
      </c>
      <c r="S65" s="225">
        <v>4102</v>
      </c>
      <c r="T65" s="225">
        <v>3835</v>
      </c>
      <c r="U65" s="224">
        <f t="shared" si="263"/>
        <v>1687</v>
      </c>
      <c r="V65" s="225">
        <v>922</v>
      </c>
      <c r="W65" s="225">
        <v>765</v>
      </c>
      <c r="X65" s="224">
        <f t="shared" si="264"/>
        <v>1555</v>
      </c>
      <c r="Y65" s="225">
        <v>841</v>
      </c>
      <c r="Z65" s="225">
        <v>714</v>
      </c>
      <c r="AA65" s="224">
        <f t="shared" si="265"/>
        <v>1515</v>
      </c>
      <c r="AB65" s="225">
        <v>837</v>
      </c>
      <c r="AC65" s="225">
        <v>678</v>
      </c>
      <c r="AD65" s="224">
        <f t="shared" si="266"/>
        <v>988</v>
      </c>
      <c r="AE65" s="225">
        <v>518</v>
      </c>
      <c r="AF65" s="225">
        <v>470</v>
      </c>
      <c r="AG65" s="224">
        <f t="shared" si="28"/>
        <v>4798</v>
      </c>
      <c r="AH65" s="225">
        <v>2431</v>
      </c>
      <c r="AI65" s="225">
        <v>2367</v>
      </c>
      <c r="AJ65" s="224">
        <f t="shared" si="267"/>
        <v>293</v>
      </c>
      <c r="AK65" s="225">
        <v>166</v>
      </c>
      <c r="AL65" s="225">
        <v>127</v>
      </c>
      <c r="AM65" s="224">
        <f t="shared" si="268"/>
        <v>575</v>
      </c>
      <c r="AN65" s="225">
        <v>331</v>
      </c>
      <c r="AO65" s="225">
        <v>244</v>
      </c>
      <c r="AP65" s="224">
        <f t="shared" si="104"/>
        <v>298</v>
      </c>
      <c r="AQ65" s="225">
        <v>179</v>
      </c>
      <c r="AR65" s="225">
        <v>119</v>
      </c>
      <c r="AS65" s="224">
        <f t="shared" si="269"/>
        <v>260</v>
      </c>
      <c r="AT65" s="225">
        <v>161</v>
      </c>
      <c r="AU65" s="225">
        <v>99</v>
      </c>
      <c r="AV65" s="224">
        <f t="shared" si="270"/>
        <v>544</v>
      </c>
      <c r="AW65" s="225">
        <v>301</v>
      </c>
      <c r="AX65" s="225">
        <v>243</v>
      </c>
      <c r="AY65" s="224">
        <f t="shared" si="271"/>
        <v>564</v>
      </c>
      <c r="AZ65" s="225">
        <v>331</v>
      </c>
      <c r="BA65" s="225">
        <v>233</v>
      </c>
      <c r="BB65" s="224">
        <f t="shared" si="272"/>
        <v>568</v>
      </c>
      <c r="BC65" s="225">
        <v>341</v>
      </c>
      <c r="BD65" s="225">
        <v>227</v>
      </c>
      <c r="BE65" s="224">
        <f t="shared" si="273"/>
        <v>597</v>
      </c>
      <c r="BF65" s="225">
        <v>352</v>
      </c>
      <c r="BG65" s="225">
        <v>245</v>
      </c>
      <c r="BH65" s="224">
        <f t="shared" si="274"/>
        <v>2209</v>
      </c>
      <c r="BI65" s="225">
        <v>1225</v>
      </c>
      <c r="BJ65" s="225">
        <v>984</v>
      </c>
      <c r="BK65" s="224">
        <f t="shared" si="275"/>
        <v>688</v>
      </c>
      <c r="BL65" s="225">
        <v>406</v>
      </c>
      <c r="BM65" s="225">
        <v>282</v>
      </c>
      <c r="BN65" s="224">
        <f t="shared" si="276"/>
        <v>428</v>
      </c>
      <c r="BO65" s="225">
        <v>259</v>
      </c>
      <c r="BP65" s="225">
        <v>169</v>
      </c>
      <c r="BQ65" s="224">
        <f t="shared" si="277"/>
        <v>841</v>
      </c>
      <c r="BR65" s="225">
        <v>486</v>
      </c>
      <c r="BS65" s="225">
        <v>355</v>
      </c>
      <c r="BT65" s="224">
        <f t="shared" si="278"/>
        <v>184</v>
      </c>
      <c r="BU65" s="225">
        <v>116</v>
      </c>
      <c r="BV65" s="226">
        <v>68</v>
      </c>
    </row>
    <row r="66" spans="1:74" s="76" customFormat="1" ht="15" customHeight="1">
      <c r="B66" s="60" t="s">
        <v>53</v>
      </c>
      <c r="C66" s="222">
        <f t="shared" si="255"/>
        <v>44329</v>
      </c>
      <c r="D66" s="223">
        <f t="shared" si="256"/>
        <v>23130</v>
      </c>
      <c r="E66" s="223">
        <f t="shared" si="257"/>
        <v>21199</v>
      </c>
      <c r="F66" s="224">
        <f t="shared" si="258"/>
        <v>9057</v>
      </c>
      <c r="G66" s="225">
        <v>4529</v>
      </c>
      <c r="H66" s="225">
        <v>4528</v>
      </c>
      <c r="I66" s="224">
        <f t="shared" si="259"/>
        <v>4456</v>
      </c>
      <c r="J66" s="225">
        <v>2334</v>
      </c>
      <c r="K66" s="225">
        <v>2122</v>
      </c>
      <c r="L66" s="224">
        <f t="shared" si="260"/>
        <v>2245</v>
      </c>
      <c r="M66" s="225">
        <v>1172</v>
      </c>
      <c r="N66" s="225">
        <v>1073</v>
      </c>
      <c r="O66" s="224">
        <f t="shared" si="261"/>
        <v>2668</v>
      </c>
      <c r="P66" s="225">
        <v>1402</v>
      </c>
      <c r="Q66" s="225">
        <v>1266</v>
      </c>
      <c r="R66" s="224">
        <f t="shared" si="262"/>
        <v>7904</v>
      </c>
      <c r="S66" s="225">
        <v>3970</v>
      </c>
      <c r="T66" s="225">
        <v>3934</v>
      </c>
      <c r="U66" s="224">
        <f t="shared" si="263"/>
        <v>1693</v>
      </c>
      <c r="V66" s="225">
        <v>873</v>
      </c>
      <c r="W66" s="225">
        <v>820</v>
      </c>
      <c r="X66" s="224">
        <f t="shared" si="264"/>
        <v>1510</v>
      </c>
      <c r="Y66" s="225">
        <v>824</v>
      </c>
      <c r="Z66" s="225">
        <v>686</v>
      </c>
      <c r="AA66" s="224">
        <f t="shared" si="265"/>
        <v>1448</v>
      </c>
      <c r="AB66" s="225">
        <v>800</v>
      </c>
      <c r="AC66" s="225">
        <v>648</v>
      </c>
      <c r="AD66" s="224">
        <f t="shared" si="266"/>
        <v>1028</v>
      </c>
      <c r="AE66" s="225">
        <v>548</v>
      </c>
      <c r="AF66" s="225">
        <v>480</v>
      </c>
      <c r="AG66" s="224">
        <f t="shared" si="28"/>
        <v>4392</v>
      </c>
      <c r="AH66" s="225">
        <v>2230</v>
      </c>
      <c r="AI66" s="225">
        <v>2162</v>
      </c>
      <c r="AJ66" s="224">
        <f t="shared" si="267"/>
        <v>283</v>
      </c>
      <c r="AK66" s="225">
        <v>167</v>
      </c>
      <c r="AL66" s="225">
        <v>116</v>
      </c>
      <c r="AM66" s="224">
        <f t="shared" si="268"/>
        <v>602</v>
      </c>
      <c r="AN66" s="225">
        <v>338</v>
      </c>
      <c r="AO66" s="225">
        <v>264</v>
      </c>
      <c r="AP66" s="224">
        <f t="shared" si="104"/>
        <v>369</v>
      </c>
      <c r="AQ66" s="225">
        <v>195</v>
      </c>
      <c r="AR66" s="225">
        <v>174</v>
      </c>
      <c r="AS66" s="224">
        <f t="shared" si="269"/>
        <v>249</v>
      </c>
      <c r="AT66" s="225">
        <v>141</v>
      </c>
      <c r="AU66" s="225">
        <v>108</v>
      </c>
      <c r="AV66" s="224">
        <f t="shared" si="270"/>
        <v>523</v>
      </c>
      <c r="AW66" s="225">
        <v>306</v>
      </c>
      <c r="AX66" s="225">
        <v>217</v>
      </c>
      <c r="AY66" s="224">
        <f t="shared" si="271"/>
        <v>583</v>
      </c>
      <c r="AZ66" s="225">
        <v>315</v>
      </c>
      <c r="BA66" s="225">
        <v>268</v>
      </c>
      <c r="BB66" s="224">
        <f t="shared" si="272"/>
        <v>489</v>
      </c>
      <c r="BC66" s="225">
        <v>282</v>
      </c>
      <c r="BD66" s="225">
        <v>207</v>
      </c>
      <c r="BE66" s="224">
        <f t="shared" si="273"/>
        <v>640</v>
      </c>
      <c r="BF66" s="225">
        <v>373</v>
      </c>
      <c r="BG66" s="225">
        <v>267</v>
      </c>
      <c r="BH66" s="224">
        <f t="shared" si="274"/>
        <v>2122</v>
      </c>
      <c r="BI66" s="225">
        <v>1157</v>
      </c>
      <c r="BJ66" s="225">
        <v>965</v>
      </c>
      <c r="BK66" s="224">
        <f t="shared" si="275"/>
        <v>663</v>
      </c>
      <c r="BL66" s="225">
        <v>365</v>
      </c>
      <c r="BM66" s="225">
        <v>298</v>
      </c>
      <c r="BN66" s="224">
        <f t="shared" si="276"/>
        <v>431</v>
      </c>
      <c r="BO66" s="225">
        <v>240</v>
      </c>
      <c r="BP66" s="225">
        <v>191</v>
      </c>
      <c r="BQ66" s="224">
        <f t="shared" si="277"/>
        <v>810</v>
      </c>
      <c r="BR66" s="225">
        <v>466</v>
      </c>
      <c r="BS66" s="225">
        <v>344</v>
      </c>
      <c r="BT66" s="224">
        <f t="shared" si="278"/>
        <v>164</v>
      </c>
      <c r="BU66" s="225">
        <v>103</v>
      </c>
      <c r="BV66" s="226">
        <v>61</v>
      </c>
    </row>
    <row r="67" spans="1:74" s="76" customFormat="1" ht="15" customHeight="1">
      <c r="B67" s="61" t="s">
        <v>54</v>
      </c>
      <c r="C67" s="227">
        <f t="shared" si="255"/>
        <v>46212</v>
      </c>
      <c r="D67" s="228">
        <f t="shared" si="256"/>
        <v>24124</v>
      </c>
      <c r="E67" s="228">
        <f t="shared" si="257"/>
        <v>22088</v>
      </c>
      <c r="F67" s="230">
        <f t="shared" si="258"/>
        <v>9243</v>
      </c>
      <c r="G67" s="231">
        <v>4735</v>
      </c>
      <c r="H67" s="231">
        <v>4508</v>
      </c>
      <c r="I67" s="230">
        <f t="shared" si="259"/>
        <v>4638</v>
      </c>
      <c r="J67" s="231">
        <v>2432</v>
      </c>
      <c r="K67" s="231">
        <v>2206</v>
      </c>
      <c r="L67" s="230">
        <f t="shared" si="260"/>
        <v>2417</v>
      </c>
      <c r="M67" s="231">
        <v>1283</v>
      </c>
      <c r="N67" s="231">
        <v>1134</v>
      </c>
      <c r="O67" s="230">
        <f t="shared" si="261"/>
        <v>2735</v>
      </c>
      <c r="P67" s="231">
        <v>1424</v>
      </c>
      <c r="Q67" s="231">
        <v>1311</v>
      </c>
      <c r="R67" s="230">
        <f t="shared" si="262"/>
        <v>8095</v>
      </c>
      <c r="S67" s="231">
        <v>4013</v>
      </c>
      <c r="T67" s="231">
        <v>4082</v>
      </c>
      <c r="U67" s="230">
        <f t="shared" si="263"/>
        <v>1861</v>
      </c>
      <c r="V67" s="231">
        <v>1002</v>
      </c>
      <c r="W67" s="231">
        <v>859</v>
      </c>
      <c r="X67" s="230">
        <f t="shared" si="264"/>
        <v>1650</v>
      </c>
      <c r="Y67" s="231">
        <v>836</v>
      </c>
      <c r="Z67" s="231">
        <v>814</v>
      </c>
      <c r="AA67" s="230">
        <f t="shared" si="265"/>
        <v>1448</v>
      </c>
      <c r="AB67" s="231">
        <v>787</v>
      </c>
      <c r="AC67" s="231">
        <v>661</v>
      </c>
      <c r="AD67" s="230">
        <f t="shared" si="266"/>
        <v>1069</v>
      </c>
      <c r="AE67" s="231">
        <v>584</v>
      </c>
      <c r="AF67" s="231">
        <v>485</v>
      </c>
      <c r="AG67" s="230">
        <f t="shared" si="28"/>
        <v>4581</v>
      </c>
      <c r="AH67" s="231">
        <v>2279</v>
      </c>
      <c r="AI67" s="231">
        <v>2302</v>
      </c>
      <c r="AJ67" s="230">
        <f t="shared" si="267"/>
        <v>334</v>
      </c>
      <c r="AK67" s="231">
        <v>201</v>
      </c>
      <c r="AL67" s="231">
        <v>133</v>
      </c>
      <c r="AM67" s="230">
        <f t="shared" si="268"/>
        <v>719</v>
      </c>
      <c r="AN67" s="231">
        <v>407</v>
      </c>
      <c r="AO67" s="231">
        <v>312</v>
      </c>
      <c r="AP67" s="230">
        <f t="shared" si="104"/>
        <v>403</v>
      </c>
      <c r="AQ67" s="231">
        <v>244</v>
      </c>
      <c r="AR67" s="231">
        <v>159</v>
      </c>
      <c r="AS67" s="230">
        <f t="shared" si="269"/>
        <v>279</v>
      </c>
      <c r="AT67" s="231">
        <v>168</v>
      </c>
      <c r="AU67" s="231">
        <v>111</v>
      </c>
      <c r="AV67" s="230">
        <f t="shared" si="270"/>
        <v>558</v>
      </c>
      <c r="AW67" s="231">
        <v>314</v>
      </c>
      <c r="AX67" s="231">
        <v>244</v>
      </c>
      <c r="AY67" s="230">
        <f t="shared" si="271"/>
        <v>631</v>
      </c>
      <c r="AZ67" s="231">
        <v>338</v>
      </c>
      <c r="BA67" s="231">
        <v>293</v>
      </c>
      <c r="BB67" s="230">
        <f t="shared" si="272"/>
        <v>557</v>
      </c>
      <c r="BC67" s="231">
        <v>322</v>
      </c>
      <c r="BD67" s="231">
        <v>235</v>
      </c>
      <c r="BE67" s="230">
        <f t="shared" si="273"/>
        <v>689</v>
      </c>
      <c r="BF67" s="231">
        <v>405</v>
      </c>
      <c r="BG67" s="231">
        <v>284</v>
      </c>
      <c r="BH67" s="230">
        <f t="shared" si="274"/>
        <v>2095</v>
      </c>
      <c r="BI67" s="231">
        <v>1145</v>
      </c>
      <c r="BJ67" s="231">
        <v>950</v>
      </c>
      <c r="BK67" s="230">
        <f t="shared" si="275"/>
        <v>695</v>
      </c>
      <c r="BL67" s="231">
        <v>377</v>
      </c>
      <c r="BM67" s="231">
        <v>318</v>
      </c>
      <c r="BN67" s="230">
        <f t="shared" si="276"/>
        <v>491</v>
      </c>
      <c r="BO67" s="231">
        <v>260</v>
      </c>
      <c r="BP67" s="231">
        <v>231</v>
      </c>
      <c r="BQ67" s="230">
        <f t="shared" si="277"/>
        <v>825</v>
      </c>
      <c r="BR67" s="231">
        <v>437</v>
      </c>
      <c r="BS67" s="231">
        <v>388</v>
      </c>
      <c r="BT67" s="230">
        <f t="shared" si="278"/>
        <v>199</v>
      </c>
      <c r="BU67" s="231">
        <v>131</v>
      </c>
      <c r="BV67" s="232">
        <v>68</v>
      </c>
    </row>
    <row r="68" spans="1:74" s="8" customFormat="1" ht="15" customHeight="1">
      <c r="A68" s="76"/>
      <c r="B68" s="59" t="s">
        <v>12</v>
      </c>
      <c r="C68" s="191">
        <f>D68+E68</f>
        <v>220430</v>
      </c>
      <c r="D68" s="191">
        <f t="shared" ref="D68:AI68" si="279">SUM(D69:D73)</f>
        <v>114263</v>
      </c>
      <c r="E68" s="192">
        <f t="shared" si="279"/>
        <v>106167</v>
      </c>
      <c r="F68" s="221">
        <f t="shared" si="279"/>
        <v>43895</v>
      </c>
      <c r="G68" s="203">
        <f t="shared" si="279"/>
        <v>21948</v>
      </c>
      <c r="H68" s="203">
        <f t="shared" si="279"/>
        <v>21947</v>
      </c>
      <c r="I68" s="221">
        <f t="shared" si="279"/>
        <v>22514</v>
      </c>
      <c r="J68" s="203">
        <f t="shared" si="279"/>
        <v>11656</v>
      </c>
      <c r="K68" s="203">
        <f t="shared" si="279"/>
        <v>10858</v>
      </c>
      <c r="L68" s="221">
        <f t="shared" si="279"/>
        <v>11258</v>
      </c>
      <c r="M68" s="203">
        <f t="shared" si="279"/>
        <v>5928</v>
      </c>
      <c r="N68" s="203">
        <f t="shared" si="279"/>
        <v>5330</v>
      </c>
      <c r="O68" s="221">
        <f t="shared" si="279"/>
        <v>12587</v>
      </c>
      <c r="P68" s="203">
        <f t="shared" si="279"/>
        <v>6462</v>
      </c>
      <c r="Q68" s="203">
        <f t="shared" si="279"/>
        <v>6125</v>
      </c>
      <c r="R68" s="221">
        <f t="shared" si="279"/>
        <v>34894</v>
      </c>
      <c r="S68" s="203">
        <f t="shared" si="279"/>
        <v>17730</v>
      </c>
      <c r="T68" s="203">
        <f t="shared" si="279"/>
        <v>17164</v>
      </c>
      <c r="U68" s="221">
        <f t="shared" si="279"/>
        <v>8598</v>
      </c>
      <c r="V68" s="203">
        <f t="shared" si="279"/>
        <v>4398</v>
      </c>
      <c r="W68" s="203">
        <f t="shared" si="279"/>
        <v>4200</v>
      </c>
      <c r="X68" s="221">
        <f t="shared" si="279"/>
        <v>8456</v>
      </c>
      <c r="Y68" s="203">
        <f t="shared" si="279"/>
        <v>4560</v>
      </c>
      <c r="Z68" s="203">
        <f t="shared" si="279"/>
        <v>3896</v>
      </c>
      <c r="AA68" s="221">
        <f t="shared" si="279"/>
        <v>7978</v>
      </c>
      <c r="AB68" s="203">
        <f t="shared" si="279"/>
        <v>4184</v>
      </c>
      <c r="AC68" s="203">
        <f t="shared" si="279"/>
        <v>3794</v>
      </c>
      <c r="AD68" s="221">
        <f t="shared" si="279"/>
        <v>5578</v>
      </c>
      <c r="AE68" s="203">
        <f t="shared" si="279"/>
        <v>2872</v>
      </c>
      <c r="AF68" s="203">
        <v>2706</v>
      </c>
      <c r="AG68" s="221">
        <f t="shared" si="279"/>
        <v>21555</v>
      </c>
      <c r="AH68" s="203">
        <f t="shared" si="279"/>
        <v>10950</v>
      </c>
      <c r="AI68" s="203">
        <f t="shared" si="279"/>
        <v>10605</v>
      </c>
      <c r="AJ68" s="203">
        <f t="shared" ref="AJ68:BN68" si="280">SUM(AJ69:AJ73)</f>
        <v>2018</v>
      </c>
      <c r="AK68" s="203">
        <f t="shared" si="280"/>
        <v>1158</v>
      </c>
      <c r="AL68" s="203">
        <f t="shared" si="280"/>
        <v>860</v>
      </c>
      <c r="AM68" s="221">
        <f t="shared" si="280"/>
        <v>3940</v>
      </c>
      <c r="AN68" s="203">
        <f t="shared" si="280"/>
        <v>2170</v>
      </c>
      <c r="AO68" s="203">
        <f t="shared" si="280"/>
        <v>1770</v>
      </c>
      <c r="AP68" s="221">
        <f t="shared" si="280"/>
        <v>2133</v>
      </c>
      <c r="AQ68" s="203">
        <f t="shared" si="280"/>
        <v>1118</v>
      </c>
      <c r="AR68" s="203">
        <f t="shared" si="280"/>
        <v>1015</v>
      </c>
      <c r="AS68" s="221">
        <f t="shared" si="280"/>
        <v>1322</v>
      </c>
      <c r="AT68" s="203">
        <f t="shared" si="280"/>
        <v>724</v>
      </c>
      <c r="AU68" s="203">
        <f t="shared" si="280"/>
        <v>598</v>
      </c>
      <c r="AV68" s="221">
        <f t="shared" si="280"/>
        <v>2930</v>
      </c>
      <c r="AW68" s="203">
        <f t="shared" si="280"/>
        <v>1526</v>
      </c>
      <c r="AX68" s="203">
        <f t="shared" si="280"/>
        <v>1404</v>
      </c>
      <c r="AY68" s="221">
        <f t="shared" si="280"/>
        <v>3329</v>
      </c>
      <c r="AZ68" s="203">
        <f t="shared" si="280"/>
        <v>1808</v>
      </c>
      <c r="BA68" s="203">
        <f t="shared" si="280"/>
        <v>1521</v>
      </c>
      <c r="BB68" s="221">
        <f t="shared" si="280"/>
        <v>2819</v>
      </c>
      <c r="BC68" s="203">
        <f t="shared" si="280"/>
        <v>1585</v>
      </c>
      <c r="BD68" s="203">
        <f t="shared" si="280"/>
        <v>1234</v>
      </c>
      <c r="BE68" s="221">
        <f t="shared" si="280"/>
        <v>3964</v>
      </c>
      <c r="BF68" s="203">
        <f t="shared" si="280"/>
        <v>2192</v>
      </c>
      <c r="BG68" s="203">
        <f t="shared" si="280"/>
        <v>1772</v>
      </c>
      <c r="BH68" s="221">
        <f t="shared" si="280"/>
        <v>9483</v>
      </c>
      <c r="BI68" s="203">
        <f t="shared" si="280"/>
        <v>5201</v>
      </c>
      <c r="BJ68" s="203">
        <f t="shared" si="280"/>
        <v>4282</v>
      </c>
      <c r="BK68" s="221">
        <f t="shared" si="280"/>
        <v>3615</v>
      </c>
      <c r="BL68" s="203">
        <f t="shared" si="280"/>
        <v>1931</v>
      </c>
      <c r="BM68" s="203">
        <f t="shared" si="280"/>
        <v>1684</v>
      </c>
      <c r="BN68" s="221">
        <f t="shared" si="280"/>
        <v>2657</v>
      </c>
      <c r="BO68" s="203">
        <f t="shared" ref="BO68:BV68" si="281">SUM(BO69:BO73)</f>
        <v>1433</v>
      </c>
      <c r="BP68" s="203">
        <f t="shared" si="281"/>
        <v>1224</v>
      </c>
      <c r="BQ68" s="221">
        <f t="shared" si="281"/>
        <v>3989</v>
      </c>
      <c r="BR68" s="203">
        <f t="shared" si="281"/>
        <v>2189</v>
      </c>
      <c r="BS68" s="203">
        <f t="shared" si="281"/>
        <v>1800</v>
      </c>
      <c r="BT68" s="221">
        <f t="shared" si="281"/>
        <v>918</v>
      </c>
      <c r="BU68" s="203">
        <f t="shared" si="281"/>
        <v>540</v>
      </c>
      <c r="BV68" s="193">
        <f t="shared" si="281"/>
        <v>378</v>
      </c>
    </row>
    <row r="69" spans="1:74" s="76" customFormat="1" ht="15" customHeight="1">
      <c r="B69" s="62" t="s">
        <v>108</v>
      </c>
      <c r="C69" s="222">
        <f t="shared" ref="C69:C73" si="282">D69+E69</f>
        <v>46883</v>
      </c>
      <c r="D69" s="223">
        <f t="shared" ref="D69:D73" si="283">G69+J69+M69+P69+S69+V69+Y69+AB69+AE69+AH69+AK69+AN69+AQ69+AT69+AW69+AZ69+BC69+BF69+BL69+BO69+BR69+BU69+BI69</f>
        <v>24235</v>
      </c>
      <c r="E69" s="223">
        <f t="shared" ref="E69:E73" si="284">H69+K69+N69+Q69+T69+W69+Z69+AC69+AF69+AI69+AL69+AO69+AR69+AU69+AX69+BA69+BD69+BG69+BM69+BP69+BS69+BV69+BJ69</f>
        <v>22648</v>
      </c>
      <c r="F69" s="224">
        <f t="shared" ref="F69:F73" si="285">G69+H69</f>
        <v>9503</v>
      </c>
      <c r="G69" s="225">
        <v>4840</v>
      </c>
      <c r="H69" s="225">
        <v>4663</v>
      </c>
      <c r="I69" s="224">
        <f t="shared" ref="I69:I73" si="286">J69+K69</f>
        <v>4857</v>
      </c>
      <c r="J69" s="225">
        <v>2522</v>
      </c>
      <c r="K69" s="225">
        <v>2335</v>
      </c>
      <c r="L69" s="224">
        <f t="shared" ref="L69:L73" si="287">M69+N69</f>
        <v>2388</v>
      </c>
      <c r="M69" s="225">
        <v>1226</v>
      </c>
      <c r="N69" s="225">
        <v>1162</v>
      </c>
      <c r="O69" s="224">
        <f t="shared" ref="O69:O73" si="288">P69+Q69</f>
        <v>2682</v>
      </c>
      <c r="P69" s="225">
        <v>1396</v>
      </c>
      <c r="Q69" s="225">
        <v>1286</v>
      </c>
      <c r="R69" s="224">
        <f t="shared" ref="R69:R73" si="289">S69+T69</f>
        <v>7789</v>
      </c>
      <c r="S69" s="225">
        <v>3804</v>
      </c>
      <c r="T69" s="225">
        <v>3985</v>
      </c>
      <c r="U69" s="224">
        <f t="shared" ref="U69:U73" si="290">V69+W69</f>
        <v>1853</v>
      </c>
      <c r="V69" s="225">
        <v>964</v>
      </c>
      <c r="W69" s="225">
        <v>889</v>
      </c>
      <c r="X69" s="224">
        <f t="shared" ref="X69:X73" si="291">Y69+Z69</f>
        <v>1770</v>
      </c>
      <c r="Y69" s="225">
        <v>965</v>
      </c>
      <c r="Z69" s="225">
        <v>805</v>
      </c>
      <c r="AA69" s="224">
        <f t="shared" ref="AA69:AA73" si="292">AB69+AC69</f>
        <v>1632</v>
      </c>
      <c r="AB69" s="225">
        <v>864</v>
      </c>
      <c r="AC69" s="225">
        <v>768</v>
      </c>
      <c r="AD69" s="224">
        <f t="shared" ref="AD69:AD73" si="293">AE69+AF69</f>
        <v>1141</v>
      </c>
      <c r="AE69" s="225">
        <v>616</v>
      </c>
      <c r="AF69" s="225">
        <v>525</v>
      </c>
      <c r="AG69" s="224">
        <f t="shared" si="28"/>
        <v>4697</v>
      </c>
      <c r="AH69" s="225">
        <v>2371</v>
      </c>
      <c r="AI69" s="225">
        <v>2326</v>
      </c>
      <c r="AJ69" s="224">
        <f t="shared" ref="AJ69:AJ73" si="294">AK69+AL69</f>
        <v>346</v>
      </c>
      <c r="AK69" s="225">
        <v>199</v>
      </c>
      <c r="AL69" s="225">
        <v>147</v>
      </c>
      <c r="AM69" s="224">
        <f t="shared" ref="AM69:AM73" si="295">AN69+AO69</f>
        <v>727</v>
      </c>
      <c r="AN69" s="225">
        <v>417</v>
      </c>
      <c r="AO69" s="225">
        <v>310</v>
      </c>
      <c r="AP69" s="224">
        <f t="shared" si="104"/>
        <v>404</v>
      </c>
      <c r="AQ69" s="225">
        <v>196</v>
      </c>
      <c r="AR69" s="225">
        <v>208</v>
      </c>
      <c r="AS69" s="224">
        <f t="shared" ref="AS69:AS73" si="296">AT69+AU69</f>
        <v>252</v>
      </c>
      <c r="AT69" s="225">
        <v>144</v>
      </c>
      <c r="AU69" s="225">
        <v>108</v>
      </c>
      <c r="AV69" s="224">
        <f t="shared" ref="AV69:AV73" si="297">AW69+AX69</f>
        <v>573</v>
      </c>
      <c r="AW69" s="225">
        <v>314</v>
      </c>
      <c r="AX69" s="225">
        <v>259</v>
      </c>
      <c r="AY69" s="224">
        <f t="shared" ref="AY69:AY73" si="298">AZ69+BA69</f>
        <v>653</v>
      </c>
      <c r="AZ69" s="225">
        <v>369</v>
      </c>
      <c r="BA69" s="225">
        <v>284</v>
      </c>
      <c r="BB69" s="224">
        <f t="shared" ref="BB69:BB73" si="299">BC69+BD69</f>
        <v>534</v>
      </c>
      <c r="BC69" s="225">
        <v>294</v>
      </c>
      <c r="BD69" s="225">
        <v>240</v>
      </c>
      <c r="BE69" s="224">
        <f t="shared" ref="BE69:BE73" si="300">BF69+BG69</f>
        <v>777</v>
      </c>
      <c r="BF69" s="225">
        <v>435</v>
      </c>
      <c r="BG69" s="225">
        <v>342</v>
      </c>
      <c r="BH69" s="224">
        <f t="shared" ref="BH69:BH73" si="301">BI69+BJ69</f>
        <v>2107</v>
      </c>
      <c r="BI69" s="225">
        <v>1110</v>
      </c>
      <c r="BJ69" s="225">
        <v>997</v>
      </c>
      <c r="BK69" s="224">
        <f t="shared" ref="BK69:BK73" si="302">BL69+BM69</f>
        <v>696</v>
      </c>
      <c r="BL69" s="225">
        <v>377</v>
      </c>
      <c r="BM69" s="225">
        <v>319</v>
      </c>
      <c r="BN69" s="224">
        <f t="shared" ref="BN69:BN73" si="303">BO69+BP69</f>
        <v>528</v>
      </c>
      <c r="BO69" s="225">
        <v>279</v>
      </c>
      <c r="BP69" s="225">
        <v>249</v>
      </c>
      <c r="BQ69" s="224">
        <f t="shared" ref="BQ69:BQ73" si="304">BR69+BS69</f>
        <v>774</v>
      </c>
      <c r="BR69" s="225">
        <v>420</v>
      </c>
      <c r="BS69" s="225">
        <v>354</v>
      </c>
      <c r="BT69" s="224">
        <f t="shared" ref="BT69:BT73" si="305">BU69+BV69</f>
        <v>200</v>
      </c>
      <c r="BU69" s="225">
        <v>113</v>
      </c>
      <c r="BV69" s="226">
        <v>87</v>
      </c>
    </row>
    <row r="70" spans="1:74" s="76" customFormat="1" ht="15" customHeight="1">
      <c r="B70" s="62" t="s">
        <v>55</v>
      </c>
      <c r="C70" s="222">
        <f t="shared" si="282"/>
        <v>43373</v>
      </c>
      <c r="D70" s="223">
        <f t="shared" si="283"/>
        <v>22281</v>
      </c>
      <c r="E70" s="223">
        <f t="shared" si="284"/>
        <v>21092</v>
      </c>
      <c r="F70" s="224">
        <f t="shared" si="285"/>
        <v>8457</v>
      </c>
      <c r="G70" s="225">
        <v>4213</v>
      </c>
      <c r="H70" s="225">
        <v>4244</v>
      </c>
      <c r="I70" s="224">
        <f t="shared" si="286"/>
        <v>4412</v>
      </c>
      <c r="J70" s="225">
        <v>2238</v>
      </c>
      <c r="K70" s="225">
        <v>2174</v>
      </c>
      <c r="L70" s="224">
        <f t="shared" si="287"/>
        <v>2276</v>
      </c>
      <c r="M70" s="225">
        <v>1211</v>
      </c>
      <c r="N70" s="225">
        <v>1065</v>
      </c>
      <c r="O70" s="224">
        <f t="shared" si="288"/>
        <v>2514</v>
      </c>
      <c r="P70" s="225">
        <v>1305</v>
      </c>
      <c r="Q70" s="225">
        <v>1209</v>
      </c>
      <c r="R70" s="224">
        <f t="shared" si="289"/>
        <v>7133</v>
      </c>
      <c r="S70" s="225">
        <v>3472</v>
      </c>
      <c r="T70" s="225">
        <v>3661</v>
      </c>
      <c r="U70" s="224">
        <f t="shared" si="290"/>
        <v>1660</v>
      </c>
      <c r="V70" s="225">
        <v>811</v>
      </c>
      <c r="W70" s="225">
        <v>849</v>
      </c>
      <c r="X70" s="224">
        <f t="shared" si="291"/>
        <v>1688</v>
      </c>
      <c r="Y70" s="225">
        <v>929</v>
      </c>
      <c r="Z70" s="225">
        <v>759</v>
      </c>
      <c r="AA70" s="224">
        <f t="shared" si="292"/>
        <v>1551</v>
      </c>
      <c r="AB70" s="225">
        <v>819</v>
      </c>
      <c r="AC70" s="225">
        <v>732</v>
      </c>
      <c r="AD70" s="224">
        <f t="shared" si="293"/>
        <v>1082</v>
      </c>
      <c r="AE70" s="225">
        <v>550</v>
      </c>
      <c r="AF70" s="225">
        <v>532</v>
      </c>
      <c r="AG70" s="224">
        <f t="shared" si="28"/>
        <v>4310</v>
      </c>
      <c r="AH70" s="225">
        <v>2178</v>
      </c>
      <c r="AI70" s="225">
        <v>2132</v>
      </c>
      <c r="AJ70" s="224">
        <f t="shared" si="294"/>
        <v>397</v>
      </c>
      <c r="AK70" s="225">
        <v>226</v>
      </c>
      <c r="AL70" s="225">
        <v>171</v>
      </c>
      <c r="AM70" s="224">
        <f t="shared" si="295"/>
        <v>747</v>
      </c>
      <c r="AN70" s="225">
        <v>436</v>
      </c>
      <c r="AO70" s="225">
        <v>311</v>
      </c>
      <c r="AP70" s="224">
        <f t="shared" si="104"/>
        <v>403</v>
      </c>
      <c r="AQ70" s="225">
        <v>213</v>
      </c>
      <c r="AR70" s="225">
        <v>190</v>
      </c>
      <c r="AS70" s="224">
        <f t="shared" si="296"/>
        <v>224</v>
      </c>
      <c r="AT70" s="225">
        <v>129</v>
      </c>
      <c r="AU70" s="225">
        <v>95</v>
      </c>
      <c r="AV70" s="224">
        <f t="shared" si="297"/>
        <v>583</v>
      </c>
      <c r="AW70" s="225">
        <v>313</v>
      </c>
      <c r="AX70" s="225">
        <v>270</v>
      </c>
      <c r="AY70" s="224">
        <f t="shared" si="298"/>
        <v>596</v>
      </c>
      <c r="AZ70" s="225">
        <v>307</v>
      </c>
      <c r="BA70" s="225">
        <v>289</v>
      </c>
      <c r="BB70" s="224">
        <f t="shared" si="299"/>
        <v>553</v>
      </c>
      <c r="BC70" s="225">
        <v>327</v>
      </c>
      <c r="BD70" s="225">
        <v>226</v>
      </c>
      <c r="BE70" s="224">
        <f t="shared" si="300"/>
        <v>729</v>
      </c>
      <c r="BF70" s="225">
        <v>384</v>
      </c>
      <c r="BG70" s="225">
        <v>345</v>
      </c>
      <c r="BH70" s="224">
        <f t="shared" si="301"/>
        <v>1914</v>
      </c>
      <c r="BI70" s="225">
        <v>1022</v>
      </c>
      <c r="BJ70" s="225">
        <v>892</v>
      </c>
      <c r="BK70" s="224">
        <f t="shared" si="302"/>
        <v>692</v>
      </c>
      <c r="BL70" s="225">
        <v>390</v>
      </c>
      <c r="BM70" s="225">
        <v>302</v>
      </c>
      <c r="BN70" s="224">
        <f t="shared" si="303"/>
        <v>498</v>
      </c>
      <c r="BO70" s="225">
        <v>277</v>
      </c>
      <c r="BP70" s="225">
        <v>221</v>
      </c>
      <c r="BQ70" s="224">
        <f t="shared" si="304"/>
        <v>788</v>
      </c>
      <c r="BR70" s="225">
        <v>431</v>
      </c>
      <c r="BS70" s="225">
        <v>357</v>
      </c>
      <c r="BT70" s="224">
        <f t="shared" si="305"/>
        <v>166</v>
      </c>
      <c r="BU70" s="225">
        <v>100</v>
      </c>
      <c r="BV70" s="226">
        <v>66</v>
      </c>
    </row>
    <row r="71" spans="1:74" s="76" customFormat="1" ht="15" customHeight="1">
      <c r="B71" s="62" t="s">
        <v>56</v>
      </c>
      <c r="C71" s="222">
        <f t="shared" si="282"/>
        <v>44319</v>
      </c>
      <c r="D71" s="223">
        <f t="shared" si="283"/>
        <v>23494</v>
      </c>
      <c r="E71" s="223">
        <f t="shared" si="284"/>
        <v>20825</v>
      </c>
      <c r="F71" s="224">
        <f t="shared" si="285"/>
        <v>8814</v>
      </c>
      <c r="G71" s="225">
        <v>4494</v>
      </c>
      <c r="H71" s="225">
        <v>4320</v>
      </c>
      <c r="I71" s="224">
        <f t="shared" si="286"/>
        <v>4534</v>
      </c>
      <c r="J71" s="225">
        <v>2414</v>
      </c>
      <c r="K71" s="225">
        <v>2120</v>
      </c>
      <c r="L71" s="224">
        <f t="shared" si="287"/>
        <v>2292</v>
      </c>
      <c r="M71" s="225">
        <v>1207</v>
      </c>
      <c r="N71" s="225">
        <v>1085</v>
      </c>
      <c r="O71" s="224">
        <f t="shared" si="288"/>
        <v>2582</v>
      </c>
      <c r="P71" s="225">
        <v>1326</v>
      </c>
      <c r="Q71" s="225">
        <v>1256</v>
      </c>
      <c r="R71" s="224">
        <f t="shared" si="289"/>
        <v>6806</v>
      </c>
      <c r="S71" s="225">
        <v>3581</v>
      </c>
      <c r="T71" s="225">
        <v>3225</v>
      </c>
      <c r="U71" s="224">
        <f t="shared" si="290"/>
        <v>1776</v>
      </c>
      <c r="V71" s="225">
        <v>936</v>
      </c>
      <c r="W71" s="225">
        <v>840</v>
      </c>
      <c r="X71" s="224">
        <f t="shared" si="291"/>
        <v>1717</v>
      </c>
      <c r="Y71" s="225">
        <v>940</v>
      </c>
      <c r="Z71" s="225">
        <v>777</v>
      </c>
      <c r="AA71" s="224">
        <f t="shared" si="292"/>
        <v>1588</v>
      </c>
      <c r="AB71" s="225">
        <v>871</v>
      </c>
      <c r="AC71" s="225">
        <v>717</v>
      </c>
      <c r="AD71" s="224">
        <f t="shared" si="293"/>
        <v>1092</v>
      </c>
      <c r="AE71" s="225">
        <v>550</v>
      </c>
      <c r="AF71" s="225">
        <v>542</v>
      </c>
      <c r="AG71" s="224">
        <f t="shared" si="28"/>
        <v>4337</v>
      </c>
      <c r="AH71" s="225">
        <v>2281</v>
      </c>
      <c r="AI71" s="225">
        <v>2056</v>
      </c>
      <c r="AJ71" s="224">
        <f t="shared" si="294"/>
        <v>409</v>
      </c>
      <c r="AK71" s="225">
        <v>234</v>
      </c>
      <c r="AL71" s="225">
        <v>175</v>
      </c>
      <c r="AM71" s="224">
        <f t="shared" si="295"/>
        <v>792</v>
      </c>
      <c r="AN71" s="225">
        <v>466</v>
      </c>
      <c r="AO71" s="225">
        <v>326</v>
      </c>
      <c r="AP71" s="224">
        <f t="shared" si="104"/>
        <v>419</v>
      </c>
      <c r="AQ71" s="225">
        <v>233</v>
      </c>
      <c r="AR71" s="225">
        <v>186</v>
      </c>
      <c r="AS71" s="224">
        <f t="shared" si="296"/>
        <v>307</v>
      </c>
      <c r="AT71" s="225">
        <v>167</v>
      </c>
      <c r="AU71" s="225">
        <v>140</v>
      </c>
      <c r="AV71" s="224">
        <f t="shared" si="297"/>
        <v>604</v>
      </c>
      <c r="AW71" s="225">
        <v>308</v>
      </c>
      <c r="AX71" s="225">
        <v>296</v>
      </c>
      <c r="AY71" s="224">
        <f t="shared" si="298"/>
        <v>650</v>
      </c>
      <c r="AZ71" s="225">
        <v>352</v>
      </c>
      <c r="BA71" s="225">
        <v>298</v>
      </c>
      <c r="BB71" s="224">
        <f t="shared" si="299"/>
        <v>587</v>
      </c>
      <c r="BC71" s="225">
        <v>337</v>
      </c>
      <c r="BD71" s="225">
        <v>250</v>
      </c>
      <c r="BE71" s="224">
        <f t="shared" si="300"/>
        <v>791</v>
      </c>
      <c r="BF71" s="225">
        <v>449</v>
      </c>
      <c r="BG71" s="225">
        <v>342</v>
      </c>
      <c r="BH71" s="224">
        <f t="shared" si="301"/>
        <v>1930</v>
      </c>
      <c r="BI71" s="225">
        <v>1081</v>
      </c>
      <c r="BJ71" s="225">
        <v>849</v>
      </c>
      <c r="BK71" s="224">
        <f t="shared" si="302"/>
        <v>724</v>
      </c>
      <c r="BL71" s="225">
        <v>388</v>
      </c>
      <c r="BM71" s="225">
        <v>336</v>
      </c>
      <c r="BN71" s="224">
        <f t="shared" si="303"/>
        <v>548</v>
      </c>
      <c r="BO71" s="225">
        <v>311</v>
      </c>
      <c r="BP71" s="225">
        <v>237</v>
      </c>
      <c r="BQ71" s="224">
        <f t="shared" si="304"/>
        <v>821</v>
      </c>
      <c r="BR71" s="225">
        <v>453</v>
      </c>
      <c r="BS71" s="225">
        <v>368</v>
      </c>
      <c r="BT71" s="224">
        <f t="shared" si="305"/>
        <v>199</v>
      </c>
      <c r="BU71" s="225">
        <v>115</v>
      </c>
      <c r="BV71" s="226">
        <v>84</v>
      </c>
    </row>
    <row r="72" spans="1:74" s="76" customFormat="1" ht="15" customHeight="1">
      <c r="B72" s="62" t="s">
        <v>57</v>
      </c>
      <c r="C72" s="222">
        <f t="shared" si="282"/>
        <v>44162</v>
      </c>
      <c r="D72" s="223">
        <f t="shared" si="283"/>
        <v>22634</v>
      </c>
      <c r="E72" s="223">
        <f t="shared" si="284"/>
        <v>21528</v>
      </c>
      <c r="F72" s="224">
        <f t="shared" si="285"/>
        <v>8955</v>
      </c>
      <c r="G72" s="225">
        <v>4370</v>
      </c>
      <c r="H72" s="225">
        <v>4585</v>
      </c>
      <c r="I72" s="224">
        <f t="shared" si="286"/>
        <v>4422</v>
      </c>
      <c r="J72" s="225">
        <v>2294</v>
      </c>
      <c r="K72" s="225">
        <v>2128</v>
      </c>
      <c r="L72" s="224">
        <f t="shared" si="287"/>
        <v>2222</v>
      </c>
      <c r="M72" s="225">
        <v>1153</v>
      </c>
      <c r="N72" s="225">
        <v>1069</v>
      </c>
      <c r="O72" s="224">
        <f t="shared" si="288"/>
        <v>2408</v>
      </c>
      <c r="P72" s="225">
        <v>1217</v>
      </c>
      <c r="Q72" s="225">
        <v>1191</v>
      </c>
      <c r="R72" s="224">
        <f t="shared" si="289"/>
        <v>6860</v>
      </c>
      <c r="S72" s="225">
        <v>3523</v>
      </c>
      <c r="T72" s="225">
        <v>3337</v>
      </c>
      <c r="U72" s="224">
        <f t="shared" si="290"/>
        <v>1683</v>
      </c>
      <c r="V72" s="225">
        <v>858</v>
      </c>
      <c r="W72" s="225">
        <v>825</v>
      </c>
      <c r="X72" s="224">
        <f t="shared" si="291"/>
        <v>1601</v>
      </c>
      <c r="Y72" s="225">
        <v>845</v>
      </c>
      <c r="Z72" s="225">
        <v>756</v>
      </c>
      <c r="AA72" s="224">
        <f t="shared" si="292"/>
        <v>1600</v>
      </c>
      <c r="AB72" s="225">
        <v>801</v>
      </c>
      <c r="AC72" s="225">
        <v>799</v>
      </c>
      <c r="AD72" s="224">
        <f t="shared" si="293"/>
        <v>1101</v>
      </c>
      <c r="AE72" s="225">
        <v>562</v>
      </c>
      <c r="AF72" s="225">
        <v>539</v>
      </c>
      <c r="AG72" s="224">
        <f t="shared" si="28"/>
        <v>4237</v>
      </c>
      <c r="AH72" s="225">
        <v>2096</v>
      </c>
      <c r="AI72" s="225">
        <v>2141</v>
      </c>
      <c r="AJ72" s="224">
        <f t="shared" si="294"/>
        <v>463</v>
      </c>
      <c r="AK72" s="225">
        <v>266</v>
      </c>
      <c r="AL72" s="225">
        <v>197</v>
      </c>
      <c r="AM72" s="224">
        <f t="shared" si="295"/>
        <v>885</v>
      </c>
      <c r="AN72" s="225">
        <v>460</v>
      </c>
      <c r="AO72" s="225">
        <v>425</v>
      </c>
      <c r="AP72" s="224">
        <f t="shared" si="104"/>
        <v>462</v>
      </c>
      <c r="AQ72" s="225">
        <v>243</v>
      </c>
      <c r="AR72" s="225">
        <v>219</v>
      </c>
      <c r="AS72" s="224">
        <f t="shared" si="296"/>
        <v>282</v>
      </c>
      <c r="AT72" s="225">
        <v>143</v>
      </c>
      <c r="AU72" s="225">
        <v>139</v>
      </c>
      <c r="AV72" s="224">
        <f t="shared" si="297"/>
        <v>595</v>
      </c>
      <c r="AW72" s="225">
        <v>316</v>
      </c>
      <c r="AX72" s="225">
        <v>279</v>
      </c>
      <c r="AY72" s="224">
        <f t="shared" si="298"/>
        <v>701</v>
      </c>
      <c r="AZ72" s="225">
        <v>391</v>
      </c>
      <c r="BA72" s="225">
        <v>310</v>
      </c>
      <c r="BB72" s="224">
        <f t="shared" si="299"/>
        <v>573</v>
      </c>
      <c r="BC72" s="225">
        <v>319</v>
      </c>
      <c r="BD72" s="225">
        <v>254</v>
      </c>
      <c r="BE72" s="224">
        <f t="shared" si="300"/>
        <v>857</v>
      </c>
      <c r="BF72" s="225">
        <v>489</v>
      </c>
      <c r="BG72" s="225">
        <v>368</v>
      </c>
      <c r="BH72" s="224">
        <f t="shared" si="301"/>
        <v>1877</v>
      </c>
      <c r="BI72" s="225">
        <v>1030</v>
      </c>
      <c r="BJ72" s="225">
        <v>847</v>
      </c>
      <c r="BK72" s="224">
        <f t="shared" si="302"/>
        <v>750</v>
      </c>
      <c r="BL72" s="225">
        <v>378</v>
      </c>
      <c r="BM72" s="225">
        <v>372</v>
      </c>
      <c r="BN72" s="224">
        <f t="shared" si="303"/>
        <v>578</v>
      </c>
      <c r="BO72" s="225">
        <v>297</v>
      </c>
      <c r="BP72" s="225">
        <v>281</v>
      </c>
      <c r="BQ72" s="224">
        <f t="shared" si="304"/>
        <v>841</v>
      </c>
      <c r="BR72" s="225">
        <v>453</v>
      </c>
      <c r="BS72" s="225">
        <v>388</v>
      </c>
      <c r="BT72" s="224">
        <f t="shared" si="305"/>
        <v>209</v>
      </c>
      <c r="BU72" s="225">
        <v>130</v>
      </c>
      <c r="BV72" s="226">
        <v>79</v>
      </c>
    </row>
    <row r="73" spans="1:74" s="76" customFormat="1" ht="15" customHeight="1">
      <c r="B73" s="63" t="s">
        <v>58</v>
      </c>
      <c r="C73" s="227">
        <f t="shared" si="282"/>
        <v>41693</v>
      </c>
      <c r="D73" s="228">
        <f t="shared" si="283"/>
        <v>21619</v>
      </c>
      <c r="E73" s="228">
        <f t="shared" si="284"/>
        <v>20074</v>
      </c>
      <c r="F73" s="230">
        <f t="shared" si="285"/>
        <v>8166</v>
      </c>
      <c r="G73" s="231">
        <v>4031</v>
      </c>
      <c r="H73" s="231">
        <v>4135</v>
      </c>
      <c r="I73" s="230">
        <f t="shared" si="286"/>
        <v>4289</v>
      </c>
      <c r="J73" s="231">
        <v>2188</v>
      </c>
      <c r="K73" s="231">
        <v>2101</v>
      </c>
      <c r="L73" s="230">
        <f t="shared" si="287"/>
        <v>2080</v>
      </c>
      <c r="M73" s="231">
        <v>1131</v>
      </c>
      <c r="N73" s="231">
        <v>949</v>
      </c>
      <c r="O73" s="230">
        <f t="shared" si="288"/>
        <v>2401</v>
      </c>
      <c r="P73" s="231">
        <v>1218</v>
      </c>
      <c r="Q73" s="231">
        <v>1183</v>
      </c>
      <c r="R73" s="230">
        <f t="shared" si="289"/>
        <v>6306</v>
      </c>
      <c r="S73" s="231">
        <v>3350</v>
      </c>
      <c r="T73" s="231">
        <v>2956</v>
      </c>
      <c r="U73" s="230">
        <f t="shared" si="290"/>
        <v>1626</v>
      </c>
      <c r="V73" s="231">
        <v>829</v>
      </c>
      <c r="W73" s="231">
        <v>797</v>
      </c>
      <c r="X73" s="230">
        <f t="shared" si="291"/>
        <v>1680</v>
      </c>
      <c r="Y73" s="231">
        <v>881</v>
      </c>
      <c r="Z73" s="231">
        <v>799</v>
      </c>
      <c r="AA73" s="230">
        <f t="shared" si="292"/>
        <v>1607</v>
      </c>
      <c r="AB73" s="231">
        <v>829</v>
      </c>
      <c r="AC73" s="231">
        <v>778</v>
      </c>
      <c r="AD73" s="230">
        <f t="shared" si="293"/>
        <v>1162</v>
      </c>
      <c r="AE73" s="231">
        <v>594</v>
      </c>
      <c r="AF73" s="231">
        <v>568</v>
      </c>
      <c r="AG73" s="230">
        <f t="shared" si="28"/>
        <v>3974</v>
      </c>
      <c r="AH73" s="231">
        <v>2024</v>
      </c>
      <c r="AI73" s="231">
        <v>1950</v>
      </c>
      <c r="AJ73" s="230">
        <f t="shared" si="294"/>
        <v>403</v>
      </c>
      <c r="AK73" s="231">
        <v>233</v>
      </c>
      <c r="AL73" s="231">
        <v>170</v>
      </c>
      <c r="AM73" s="230">
        <f t="shared" si="295"/>
        <v>789</v>
      </c>
      <c r="AN73" s="231">
        <v>391</v>
      </c>
      <c r="AO73" s="231">
        <v>398</v>
      </c>
      <c r="AP73" s="230">
        <f t="shared" si="104"/>
        <v>445</v>
      </c>
      <c r="AQ73" s="231">
        <v>233</v>
      </c>
      <c r="AR73" s="231">
        <v>212</v>
      </c>
      <c r="AS73" s="230">
        <f t="shared" si="296"/>
        <v>257</v>
      </c>
      <c r="AT73" s="231">
        <v>141</v>
      </c>
      <c r="AU73" s="231">
        <v>116</v>
      </c>
      <c r="AV73" s="230">
        <f t="shared" si="297"/>
        <v>575</v>
      </c>
      <c r="AW73" s="231">
        <v>275</v>
      </c>
      <c r="AX73" s="231">
        <v>300</v>
      </c>
      <c r="AY73" s="230">
        <f t="shared" si="298"/>
        <v>729</v>
      </c>
      <c r="AZ73" s="231">
        <v>389</v>
      </c>
      <c r="BA73" s="231">
        <v>340</v>
      </c>
      <c r="BB73" s="230">
        <f t="shared" si="299"/>
        <v>572</v>
      </c>
      <c r="BC73" s="231">
        <v>308</v>
      </c>
      <c r="BD73" s="231">
        <v>264</v>
      </c>
      <c r="BE73" s="230">
        <f t="shared" si="300"/>
        <v>810</v>
      </c>
      <c r="BF73" s="231">
        <v>435</v>
      </c>
      <c r="BG73" s="231">
        <v>375</v>
      </c>
      <c r="BH73" s="230">
        <f t="shared" si="301"/>
        <v>1655</v>
      </c>
      <c r="BI73" s="231">
        <v>958</v>
      </c>
      <c r="BJ73" s="231">
        <v>697</v>
      </c>
      <c r="BK73" s="230">
        <f t="shared" si="302"/>
        <v>753</v>
      </c>
      <c r="BL73" s="231">
        <v>398</v>
      </c>
      <c r="BM73" s="231">
        <v>355</v>
      </c>
      <c r="BN73" s="230">
        <f t="shared" si="303"/>
        <v>505</v>
      </c>
      <c r="BO73" s="231">
        <v>269</v>
      </c>
      <c r="BP73" s="231">
        <v>236</v>
      </c>
      <c r="BQ73" s="230">
        <f t="shared" si="304"/>
        <v>765</v>
      </c>
      <c r="BR73" s="231">
        <v>432</v>
      </c>
      <c r="BS73" s="231">
        <v>333</v>
      </c>
      <c r="BT73" s="230">
        <f t="shared" si="305"/>
        <v>144</v>
      </c>
      <c r="BU73" s="231">
        <v>82</v>
      </c>
      <c r="BV73" s="232">
        <v>62</v>
      </c>
    </row>
    <row r="74" spans="1:74" s="8" customFormat="1" ht="15" customHeight="1">
      <c r="A74" s="76"/>
      <c r="B74" s="59" t="s">
        <v>13</v>
      </c>
      <c r="C74" s="191">
        <f>D74+E74</f>
        <v>246349</v>
      </c>
      <c r="D74" s="191">
        <f t="shared" ref="D74:AI74" si="306">SUM(D75:D79)</f>
        <v>125242</v>
      </c>
      <c r="E74" s="192">
        <f t="shared" si="306"/>
        <v>121107</v>
      </c>
      <c r="F74" s="221">
        <f t="shared" si="306"/>
        <v>48876</v>
      </c>
      <c r="G74" s="203">
        <f t="shared" si="306"/>
        <v>24091</v>
      </c>
      <c r="H74" s="203">
        <f t="shared" si="306"/>
        <v>24785</v>
      </c>
      <c r="I74" s="221">
        <f t="shared" si="306"/>
        <v>24723</v>
      </c>
      <c r="J74" s="203">
        <f t="shared" si="306"/>
        <v>12693</v>
      </c>
      <c r="K74" s="203">
        <f t="shared" si="306"/>
        <v>12030</v>
      </c>
      <c r="L74" s="221">
        <f t="shared" si="306"/>
        <v>12967</v>
      </c>
      <c r="M74" s="203">
        <f t="shared" si="306"/>
        <v>6616</v>
      </c>
      <c r="N74" s="203">
        <f t="shared" si="306"/>
        <v>6351</v>
      </c>
      <c r="O74" s="221">
        <f t="shared" si="306"/>
        <v>14810</v>
      </c>
      <c r="P74" s="203">
        <f t="shared" si="306"/>
        <v>7325</v>
      </c>
      <c r="Q74" s="203">
        <f t="shared" si="306"/>
        <v>7485</v>
      </c>
      <c r="R74" s="221">
        <f t="shared" si="306"/>
        <v>31482</v>
      </c>
      <c r="S74" s="203">
        <f t="shared" si="306"/>
        <v>16540</v>
      </c>
      <c r="T74" s="203">
        <f t="shared" si="306"/>
        <v>14942</v>
      </c>
      <c r="U74" s="221">
        <f>SUM(U75:U79)</f>
        <v>10329</v>
      </c>
      <c r="V74" s="203">
        <f>SUM(V75:V79)</f>
        <v>5104</v>
      </c>
      <c r="W74" s="203">
        <f t="shared" si="306"/>
        <v>5225</v>
      </c>
      <c r="X74" s="221">
        <f t="shared" si="306"/>
        <v>9956</v>
      </c>
      <c r="Y74" s="203">
        <f t="shared" si="306"/>
        <v>5127</v>
      </c>
      <c r="Z74" s="203">
        <f t="shared" si="306"/>
        <v>4829</v>
      </c>
      <c r="AA74" s="221">
        <f t="shared" si="306"/>
        <v>10066</v>
      </c>
      <c r="AB74" s="203">
        <f t="shared" si="306"/>
        <v>5053</v>
      </c>
      <c r="AC74" s="203">
        <f t="shared" si="306"/>
        <v>5013</v>
      </c>
      <c r="AD74" s="221">
        <f t="shared" si="306"/>
        <v>7005</v>
      </c>
      <c r="AE74" s="203">
        <f t="shared" si="306"/>
        <v>3476</v>
      </c>
      <c r="AF74" s="203">
        <v>3529</v>
      </c>
      <c r="AG74" s="221">
        <f t="shared" si="306"/>
        <v>22217</v>
      </c>
      <c r="AH74" s="203">
        <f t="shared" si="306"/>
        <v>11137</v>
      </c>
      <c r="AI74" s="203">
        <f t="shared" si="306"/>
        <v>11080</v>
      </c>
      <c r="AJ74" s="221">
        <f t="shared" ref="AJ74:BN74" si="307">SUM(AJ75:AJ79)</f>
        <v>2686</v>
      </c>
      <c r="AK74" s="203">
        <f t="shared" si="307"/>
        <v>1440</v>
      </c>
      <c r="AL74" s="203">
        <f t="shared" si="307"/>
        <v>1246</v>
      </c>
      <c r="AM74" s="221">
        <f t="shared" si="307"/>
        <v>5657</v>
      </c>
      <c r="AN74" s="203">
        <f t="shared" si="307"/>
        <v>2903</v>
      </c>
      <c r="AO74" s="203">
        <f t="shared" si="307"/>
        <v>2754</v>
      </c>
      <c r="AP74" s="221">
        <f t="shared" si="307"/>
        <v>2826</v>
      </c>
      <c r="AQ74" s="203">
        <f t="shared" si="307"/>
        <v>1428</v>
      </c>
      <c r="AR74" s="203">
        <f t="shared" si="307"/>
        <v>1398</v>
      </c>
      <c r="AS74" s="221">
        <f t="shared" si="307"/>
        <v>1843</v>
      </c>
      <c r="AT74" s="203">
        <f t="shared" si="307"/>
        <v>933</v>
      </c>
      <c r="AU74" s="203">
        <f t="shared" si="307"/>
        <v>910</v>
      </c>
      <c r="AV74" s="221">
        <f t="shared" si="307"/>
        <v>3801</v>
      </c>
      <c r="AW74" s="203">
        <f t="shared" si="307"/>
        <v>1899</v>
      </c>
      <c r="AX74" s="203">
        <f t="shared" si="307"/>
        <v>1902</v>
      </c>
      <c r="AY74" s="221">
        <f t="shared" si="307"/>
        <v>4795</v>
      </c>
      <c r="AZ74" s="203">
        <f t="shared" si="307"/>
        <v>2458</v>
      </c>
      <c r="BA74" s="203">
        <f t="shared" si="307"/>
        <v>2337</v>
      </c>
      <c r="BB74" s="221">
        <f t="shared" si="307"/>
        <v>3652</v>
      </c>
      <c r="BC74" s="203">
        <f t="shared" si="307"/>
        <v>1980</v>
      </c>
      <c r="BD74" s="203">
        <f t="shared" si="307"/>
        <v>1672</v>
      </c>
      <c r="BE74" s="221">
        <f t="shared" si="307"/>
        <v>5256</v>
      </c>
      <c r="BF74" s="203">
        <f t="shared" si="307"/>
        <v>2812</v>
      </c>
      <c r="BG74" s="203">
        <f t="shared" si="307"/>
        <v>2444</v>
      </c>
      <c r="BH74" s="221">
        <f t="shared" si="307"/>
        <v>9166</v>
      </c>
      <c r="BI74" s="203">
        <f t="shared" si="307"/>
        <v>4970</v>
      </c>
      <c r="BJ74" s="203">
        <f t="shared" si="307"/>
        <v>4196</v>
      </c>
      <c r="BK74" s="221">
        <f t="shared" si="307"/>
        <v>4482</v>
      </c>
      <c r="BL74" s="203">
        <f t="shared" si="307"/>
        <v>2256</v>
      </c>
      <c r="BM74" s="203">
        <f t="shared" si="307"/>
        <v>2226</v>
      </c>
      <c r="BN74" s="221">
        <f t="shared" si="307"/>
        <v>3626</v>
      </c>
      <c r="BO74" s="203">
        <f t="shared" ref="BO74:BV74" si="308">SUM(BO75:BO79)</f>
        <v>1851</v>
      </c>
      <c r="BP74" s="203">
        <f t="shared" si="308"/>
        <v>1775</v>
      </c>
      <c r="BQ74" s="221">
        <f t="shared" si="308"/>
        <v>4963</v>
      </c>
      <c r="BR74" s="203">
        <f t="shared" si="308"/>
        <v>2532</v>
      </c>
      <c r="BS74" s="203">
        <f t="shared" si="308"/>
        <v>2431</v>
      </c>
      <c r="BT74" s="221">
        <f t="shared" si="308"/>
        <v>1165</v>
      </c>
      <c r="BU74" s="203">
        <f t="shared" si="308"/>
        <v>618</v>
      </c>
      <c r="BV74" s="193">
        <f t="shared" si="308"/>
        <v>547</v>
      </c>
    </row>
    <row r="75" spans="1:74" s="76" customFormat="1" ht="15" customHeight="1">
      <c r="B75" s="62" t="s">
        <v>109</v>
      </c>
      <c r="C75" s="222">
        <f t="shared" ref="C75:C79" si="309">D75+E75</f>
        <v>46398</v>
      </c>
      <c r="D75" s="223">
        <f t="shared" ref="D75:D79" si="310">G75+J75+M75+P75+S75+V75+Y75+AB75+AE75+AH75+AK75+AN75+AQ75+AT75+AW75+AZ75+BC75+BF75+BL75+BO75+BR75+BU75+BI75</f>
        <v>24122</v>
      </c>
      <c r="E75" s="223">
        <f t="shared" ref="E75:E140" si="311">H75+K75+N75+Q75+T75+W75+Z75+AC75+AF75+AI75+AL75+AO75+AR75+AU75+AX75+BA75+BD75+BG75+BM75+BP75+BS75+BV75+BJ75</f>
        <v>22276</v>
      </c>
      <c r="F75" s="224">
        <f t="shared" ref="F75:F79" si="312">G75+H75</f>
        <v>9267</v>
      </c>
      <c r="G75" s="225">
        <v>4664</v>
      </c>
      <c r="H75" s="225">
        <v>4603</v>
      </c>
      <c r="I75" s="224">
        <f t="shared" ref="I75:I79" si="313">J75+K75</f>
        <v>4850</v>
      </c>
      <c r="J75" s="225">
        <v>2536</v>
      </c>
      <c r="K75" s="225">
        <v>2314</v>
      </c>
      <c r="L75" s="224">
        <f t="shared" ref="L75:L79" si="314">M75+N75</f>
        <v>2459</v>
      </c>
      <c r="M75" s="225">
        <v>1298</v>
      </c>
      <c r="N75" s="225">
        <v>1161</v>
      </c>
      <c r="O75" s="224">
        <f t="shared" ref="O75:O79" si="315">P75+Q75</f>
        <v>2662</v>
      </c>
      <c r="P75" s="225">
        <v>1360</v>
      </c>
      <c r="Q75" s="225">
        <v>1302</v>
      </c>
      <c r="R75" s="224">
        <f t="shared" ref="R75:R79" si="316">S75+T75</f>
        <v>6564</v>
      </c>
      <c r="S75" s="225">
        <v>3518</v>
      </c>
      <c r="T75" s="225">
        <v>3046</v>
      </c>
      <c r="U75" s="224">
        <f t="shared" ref="U75:U79" si="317">V75+W75</f>
        <v>1830</v>
      </c>
      <c r="V75" s="225">
        <v>919</v>
      </c>
      <c r="W75" s="225">
        <v>911</v>
      </c>
      <c r="X75" s="224">
        <f t="shared" ref="X75:X79" si="318">Y75+Z75</f>
        <v>1788</v>
      </c>
      <c r="Y75" s="225">
        <v>980</v>
      </c>
      <c r="Z75" s="225">
        <v>808</v>
      </c>
      <c r="AA75" s="224">
        <f t="shared" ref="AA75:AA79" si="319">AB75+AC75</f>
        <v>1809</v>
      </c>
      <c r="AB75" s="225">
        <v>949</v>
      </c>
      <c r="AC75" s="225">
        <v>860</v>
      </c>
      <c r="AD75" s="224">
        <f t="shared" ref="AD75:AD79" si="320">AE75+AF75</f>
        <v>1266</v>
      </c>
      <c r="AE75" s="225">
        <v>647</v>
      </c>
      <c r="AF75" s="225">
        <v>619</v>
      </c>
      <c r="AG75" s="224">
        <f t="shared" si="28"/>
        <v>4285</v>
      </c>
      <c r="AH75" s="225">
        <v>2148</v>
      </c>
      <c r="AI75" s="225">
        <v>2137</v>
      </c>
      <c r="AJ75" s="224">
        <f t="shared" ref="AJ75:AJ79" si="321">AK75+AL75</f>
        <v>460</v>
      </c>
      <c r="AK75" s="225">
        <v>239</v>
      </c>
      <c r="AL75" s="225">
        <v>221</v>
      </c>
      <c r="AM75" s="224">
        <f t="shared" ref="AM75:AM79" si="322">AN75+AO75</f>
        <v>908</v>
      </c>
      <c r="AN75" s="225">
        <v>473</v>
      </c>
      <c r="AO75" s="225">
        <v>435</v>
      </c>
      <c r="AP75" s="224">
        <f t="shared" si="104"/>
        <v>500</v>
      </c>
      <c r="AQ75" s="225">
        <v>258</v>
      </c>
      <c r="AR75" s="225">
        <v>242</v>
      </c>
      <c r="AS75" s="224">
        <f t="shared" ref="AS75:AS79" si="323">AT75+AU75</f>
        <v>337</v>
      </c>
      <c r="AT75" s="225">
        <v>167</v>
      </c>
      <c r="AU75" s="225">
        <v>170</v>
      </c>
      <c r="AV75" s="224">
        <f t="shared" ref="AV75:AV79" si="324">AW75+AX75</f>
        <v>729</v>
      </c>
      <c r="AW75" s="225">
        <v>385</v>
      </c>
      <c r="AX75" s="225">
        <v>344</v>
      </c>
      <c r="AY75" s="224">
        <f t="shared" ref="AY75:AY79" si="325">AZ75+BA75</f>
        <v>781</v>
      </c>
      <c r="AZ75" s="225">
        <v>415</v>
      </c>
      <c r="BA75" s="225">
        <v>366</v>
      </c>
      <c r="BB75" s="224">
        <f t="shared" ref="BB75:BB79" si="326">BC75+BD75</f>
        <v>656</v>
      </c>
      <c r="BC75" s="225">
        <v>368</v>
      </c>
      <c r="BD75" s="225">
        <v>288</v>
      </c>
      <c r="BE75" s="224">
        <f t="shared" ref="BE75:BE79" si="327">BF75+BG75</f>
        <v>876</v>
      </c>
      <c r="BF75" s="225">
        <v>485</v>
      </c>
      <c r="BG75" s="225">
        <v>391</v>
      </c>
      <c r="BH75" s="224">
        <f t="shared" ref="BH75:BH79" si="328">BI75+BJ75</f>
        <v>1804</v>
      </c>
      <c r="BI75" s="225">
        <v>990</v>
      </c>
      <c r="BJ75" s="225">
        <v>814</v>
      </c>
      <c r="BK75" s="224">
        <f t="shared" ref="BK75:BK79" si="329">BL75+BM75</f>
        <v>794</v>
      </c>
      <c r="BL75" s="225">
        <v>395</v>
      </c>
      <c r="BM75" s="225">
        <v>399</v>
      </c>
      <c r="BN75" s="224">
        <f t="shared" ref="BN75:BN79" si="330">BO75+BP75</f>
        <v>614</v>
      </c>
      <c r="BO75" s="225">
        <v>309</v>
      </c>
      <c r="BP75" s="225">
        <v>305</v>
      </c>
      <c r="BQ75" s="224">
        <f t="shared" ref="BQ75:BQ79" si="331">BR75+BS75</f>
        <v>929</v>
      </c>
      <c r="BR75" s="225">
        <v>494</v>
      </c>
      <c r="BS75" s="225">
        <v>435</v>
      </c>
      <c r="BT75" s="224">
        <f t="shared" ref="BT75:BT79" si="332">BU75+BV75</f>
        <v>230</v>
      </c>
      <c r="BU75" s="225">
        <v>125</v>
      </c>
      <c r="BV75" s="226">
        <v>105</v>
      </c>
    </row>
    <row r="76" spans="1:74" s="76" customFormat="1" ht="15" customHeight="1">
      <c r="B76" s="62" t="s">
        <v>59</v>
      </c>
      <c r="C76" s="222">
        <f t="shared" si="309"/>
        <v>46468</v>
      </c>
      <c r="D76" s="223">
        <f t="shared" si="310"/>
        <v>23935</v>
      </c>
      <c r="E76" s="223">
        <f t="shared" si="311"/>
        <v>22533</v>
      </c>
      <c r="F76" s="224">
        <f t="shared" si="312"/>
        <v>9215</v>
      </c>
      <c r="G76" s="225">
        <v>4641</v>
      </c>
      <c r="H76" s="225">
        <v>4574</v>
      </c>
      <c r="I76" s="224">
        <f t="shared" si="313"/>
        <v>4709</v>
      </c>
      <c r="J76" s="225">
        <v>2422</v>
      </c>
      <c r="K76" s="225">
        <v>2287</v>
      </c>
      <c r="L76" s="224">
        <f t="shared" si="314"/>
        <v>2455</v>
      </c>
      <c r="M76" s="225">
        <v>1230</v>
      </c>
      <c r="N76" s="225">
        <v>1225</v>
      </c>
      <c r="O76" s="224">
        <f t="shared" si="315"/>
        <v>2650</v>
      </c>
      <c r="P76" s="225">
        <v>1304</v>
      </c>
      <c r="Q76" s="225">
        <v>1346</v>
      </c>
      <c r="R76" s="224">
        <f t="shared" si="316"/>
        <v>6338</v>
      </c>
      <c r="S76" s="225">
        <v>3309</v>
      </c>
      <c r="T76" s="225">
        <v>3029</v>
      </c>
      <c r="U76" s="224">
        <f t="shared" si="317"/>
        <v>1876</v>
      </c>
      <c r="V76" s="225">
        <v>940</v>
      </c>
      <c r="W76" s="225">
        <v>936</v>
      </c>
      <c r="X76" s="224">
        <f t="shared" si="318"/>
        <v>1810</v>
      </c>
      <c r="Y76" s="225">
        <v>946</v>
      </c>
      <c r="Z76" s="225">
        <v>864</v>
      </c>
      <c r="AA76" s="224">
        <f t="shared" si="319"/>
        <v>1812</v>
      </c>
      <c r="AB76" s="225">
        <v>913</v>
      </c>
      <c r="AC76" s="225">
        <v>899</v>
      </c>
      <c r="AD76" s="224">
        <f t="shared" si="320"/>
        <v>1238</v>
      </c>
      <c r="AE76" s="225">
        <v>627</v>
      </c>
      <c r="AF76" s="225">
        <v>611</v>
      </c>
      <c r="AG76" s="224">
        <f t="shared" ref="AG76:AG79" si="333">AH76+AI76</f>
        <v>4315</v>
      </c>
      <c r="AH76" s="225">
        <v>2197</v>
      </c>
      <c r="AI76" s="225">
        <v>2118</v>
      </c>
      <c r="AJ76" s="224">
        <f t="shared" si="321"/>
        <v>507</v>
      </c>
      <c r="AK76" s="225">
        <v>304</v>
      </c>
      <c r="AL76" s="225">
        <v>203</v>
      </c>
      <c r="AM76" s="224">
        <f t="shared" si="322"/>
        <v>1098</v>
      </c>
      <c r="AN76" s="225">
        <v>574</v>
      </c>
      <c r="AO76" s="225">
        <v>524</v>
      </c>
      <c r="AP76" s="224">
        <f t="shared" si="104"/>
        <v>541</v>
      </c>
      <c r="AQ76" s="225">
        <v>280</v>
      </c>
      <c r="AR76" s="225">
        <v>261</v>
      </c>
      <c r="AS76" s="224">
        <f t="shared" si="323"/>
        <v>334</v>
      </c>
      <c r="AT76" s="225">
        <v>168</v>
      </c>
      <c r="AU76" s="225">
        <v>166</v>
      </c>
      <c r="AV76" s="224">
        <f t="shared" si="324"/>
        <v>644</v>
      </c>
      <c r="AW76" s="225">
        <v>346</v>
      </c>
      <c r="AX76" s="225">
        <v>298</v>
      </c>
      <c r="AY76" s="224">
        <f t="shared" si="325"/>
        <v>849</v>
      </c>
      <c r="AZ76" s="225">
        <v>458</v>
      </c>
      <c r="BA76" s="225">
        <v>391</v>
      </c>
      <c r="BB76" s="224">
        <f t="shared" si="326"/>
        <v>681</v>
      </c>
      <c r="BC76" s="225">
        <v>381</v>
      </c>
      <c r="BD76" s="225">
        <v>300</v>
      </c>
      <c r="BE76" s="224">
        <f t="shared" si="327"/>
        <v>980</v>
      </c>
      <c r="BF76" s="225">
        <v>536</v>
      </c>
      <c r="BG76" s="225">
        <v>444</v>
      </c>
      <c r="BH76" s="224">
        <f t="shared" si="328"/>
        <v>1813</v>
      </c>
      <c r="BI76" s="225">
        <v>982</v>
      </c>
      <c r="BJ76" s="225">
        <v>831</v>
      </c>
      <c r="BK76" s="224">
        <f t="shared" si="329"/>
        <v>800</v>
      </c>
      <c r="BL76" s="225">
        <v>398</v>
      </c>
      <c r="BM76" s="225">
        <v>402</v>
      </c>
      <c r="BN76" s="224">
        <f t="shared" si="330"/>
        <v>710</v>
      </c>
      <c r="BO76" s="225">
        <v>400</v>
      </c>
      <c r="BP76" s="225">
        <v>310</v>
      </c>
      <c r="BQ76" s="224">
        <f t="shared" si="331"/>
        <v>887</v>
      </c>
      <c r="BR76" s="225">
        <v>454</v>
      </c>
      <c r="BS76" s="225">
        <v>433</v>
      </c>
      <c r="BT76" s="224">
        <f t="shared" si="332"/>
        <v>206</v>
      </c>
      <c r="BU76" s="225">
        <v>125</v>
      </c>
      <c r="BV76" s="226">
        <v>81</v>
      </c>
    </row>
    <row r="77" spans="1:74" s="76" customFormat="1" ht="15" customHeight="1">
      <c r="B77" s="62" t="s">
        <v>60</v>
      </c>
      <c r="C77" s="222">
        <f t="shared" si="309"/>
        <v>53856</v>
      </c>
      <c r="D77" s="223">
        <f t="shared" si="310"/>
        <v>27437</v>
      </c>
      <c r="E77" s="223">
        <f t="shared" si="311"/>
        <v>26419</v>
      </c>
      <c r="F77" s="224">
        <f t="shared" si="312"/>
        <v>10550</v>
      </c>
      <c r="G77" s="225">
        <v>5247</v>
      </c>
      <c r="H77" s="225">
        <v>5303</v>
      </c>
      <c r="I77" s="224">
        <f t="shared" si="313"/>
        <v>5293</v>
      </c>
      <c r="J77" s="225">
        <v>2672</v>
      </c>
      <c r="K77" s="225">
        <v>2621</v>
      </c>
      <c r="L77" s="224">
        <f t="shared" si="314"/>
        <v>2806</v>
      </c>
      <c r="M77" s="225">
        <v>1449</v>
      </c>
      <c r="N77" s="225">
        <v>1357</v>
      </c>
      <c r="O77" s="224">
        <f t="shared" si="315"/>
        <v>3421</v>
      </c>
      <c r="P77" s="225">
        <v>1675</v>
      </c>
      <c r="Q77" s="225">
        <v>1746</v>
      </c>
      <c r="R77" s="224">
        <f t="shared" si="316"/>
        <v>6861</v>
      </c>
      <c r="S77" s="225">
        <v>3578</v>
      </c>
      <c r="T77" s="225">
        <v>3283</v>
      </c>
      <c r="U77" s="224">
        <f t="shared" si="317"/>
        <v>2398</v>
      </c>
      <c r="V77" s="225">
        <v>1191</v>
      </c>
      <c r="W77" s="225">
        <v>1207</v>
      </c>
      <c r="X77" s="224">
        <f t="shared" si="318"/>
        <v>2204</v>
      </c>
      <c r="Y77" s="225">
        <v>1131</v>
      </c>
      <c r="Z77" s="225">
        <v>1073</v>
      </c>
      <c r="AA77" s="224">
        <f t="shared" si="319"/>
        <v>2163</v>
      </c>
      <c r="AB77" s="225">
        <v>1107</v>
      </c>
      <c r="AC77" s="225">
        <v>1056</v>
      </c>
      <c r="AD77" s="224">
        <f t="shared" si="320"/>
        <v>1527</v>
      </c>
      <c r="AE77" s="225">
        <v>764</v>
      </c>
      <c r="AF77" s="225">
        <v>763</v>
      </c>
      <c r="AG77" s="224">
        <f t="shared" si="333"/>
        <v>4818</v>
      </c>
      <c r="AH77" s="225">
        <v>2425</v>
      </c>
      <c r="AI77" s="225">
        <v>2393</v>
      </c>
      <c r="AJ77" s="224">
        <f t="shared" si="321"/>
        <v>567</v>
      </c>
      <c r="AK77" s="225">
        <v>291</v>
      </c>
      <c r="AL77" s="225">
        <v>276</v>
      </c>
      <c r="AM77" s="224">
        <f t="shared" si="322"/>
        <v>1204</v>
      </c>
      <c r="AN77" s="225">
        <v>608</v>
      </c>
      <c r="AO77" s="225">
        <v>596</v>
      </c>
      <c r="AP77" s="224">
        <f t="shared" si="104"/>
        <v>610</v>
      </c>
      <c r="AQ77" s="225">
        <v>312</v>
      </c>
      <c r="AR77" s="225">
        <v>298</v>
      </c>
      <c r="AS77" s="224">
        <f t="shared" si="323"/>
        <v>437</v>
      </c>
      <c r="AT77" s="225">
        <v>222</v>
      </c>
      <c r="AU77" s="225">
        <v>215</v>
      </c>
      <c r="AV77" s="224">
        <f t="shared" si="324"/>
        <v>834</v>
      </c>
      <c r="AW77" s="225">
        <v>414</v>
      </c>
      <c r="AX77" s="225">
        <v>420</v>
      </c>
      <c r="AY77" s="224">
        <f t="shared" si="325"/>
        <v>1000</v>
      </c>
      <c r="AZ77" s="225">
        <v>511</v>
      </c>
      <c r="BA77" s="225">
        <v>489</v>
      </c>
      <c r="BB77" s="224">
        <f t="shared" si="326"/>
        <v>767</v>
      </c>
      <c r="BC77" s="225">
        <v>421</v>
      </c>
      <c r="BD77" s="225">
        <v>346</v>
      </c>
      <c r="BE77" s="224">
        <f t="shared" si="327"/>
        <v>1163</v>
      </c>
      <c r="BF77" s="225">
        <v>631</v>
      </c>
      <c r="BG77" s="225">
        <v>532</v>
      </c>
      <c r="BH77" s="224">
        <f t="shared" si="328"/>
        <v>2024</v>
      </c>
      <c r="BI77" s="225">
        <v>1126</v>
      </c>
      <c r="BJ77" s="225">
        <v>898</v>
      </c>
      <c r="BK77" s="224">
        <f t="shared" si="329"/>
        <v>1004</v>
      </c>
      <c r="BL77" s="225">
        <v>525</v>
      </c>
      <c r="BM77" s="225">
        <v>479</v>
      </c>
      <c r="BN77" s="224">
        <f t="shared" si="330"/>
        <v>778</v>
      </c>
      <c r="BO77" s="225">
        <v>409</v>
      </c>
      <c r="BP77" s="225">
        <v>369</v>
      </c>
      <c r="BQ77" s="224">
        <f t="shared" si="331"/>
        <v>1169</v>
      </c>
      <c r="BR77" s="225">
        <v>606</v>
      </c>
      <c r="BS77" s="225">
        <v>563</v>
      </c>
      <c r="BT77" s="224">
        <f t="shared" si="332"/>
        <v>258</v>
      </c>
      <c r="BU77" s="225">
        <v>122</v>
      </c>
      <c r="BV77" s="226">
        <v>136</v>
      </c>
    </row>
    <row r="78" spans="1:74" s="76" customFormat="1" ht="15" customHeight="1">
      <c r="B78" s="62" t="s">
        <v>61</v>
      </c>
      <c r="C78" s="222">
        <f t="shared" si="309"/>
        <v>52533</v>
      </c>
      <c r="D78" s="223">
        <f t="shared" si="310"/>
        <v>26197</v>
      </c>
      <c r="E78" s="223">
        <f t="shared" si="311"/>
        <v>26336</v>
      </c>
      <c r="F78" s="224">
        <f t="shared" si="312"/>
        <v>10325</v>
      </c>
      <c r="G78" s="225">
        <v>4981</v>
      </c>
      <c r="H78" s="225">
        <v>5344</v>
      </c>
      <c r="I78" s="224">
        <f t="shared" si="313"/>
        <v>5097</v>
      </c>
      <c r="J78" s="225">
        <v>2624</v>
      </c>
      <c r="K78" s="225">
        <v>2473</v>
      </c>
      <c r="L78" s="224">
        <f t="shared" si="314"/>
        <v>2768</v>
      </c>
      <c r="M78" s="225">
        <v>1378</v>
      </c>
      <c r="N78" s="225">
        <v>1390</v>
      </c>
      <c r="O78" s="224">
        <f t="shared" si="315"/>
        <v>3347</v>
      </c>
      <c r="P78" s="225">
        <v>1632</v>
      </c>
      <c r="Q78" s="225">
        <v>1715</v>
      </c>
      <c r="R78" s="224">
        <f t="shared" si="316"/>
        <v>6464</v>
      </c>
      <c r="S78" s="225">
        <v>3436</v>
      </c>
      <c r="T78" s="225">
        <v>3028</v>
      </c>
      <c r="U78" s="224">
        <f t="shared" si="317"/>
        <v>2317</v>
      </c>
      <c r="V78" s="225">
        <v>1128</v>
      </c>
      <c r="W78" s="225">
        <v>1189</v>
      </c>
      <c r="X78" s="224">
        <f t="shared" si="318"/>
        <v>2062</v>
      </c>
      <c r="Y78" s="225">
        <v>1010</v>
      </c>
      <c r="Z78" s="225">
        <v>1052</v>
      </c>
      <c r="AA78" s="224">
        <f t="shared" si="319"/>
        <v>2266</v>
      </c>
      <c r="AB78" s="225">
        <v>1105</v>
      </c>
      <c r="AC78" s="225">
        <v>1161</v>
      </c>
      <c r="AD78" s="224">
        <f t="shared" si="320"/>
        <v>1570</v>
      </c>
      <c r="AE78" s="225">
        <v>755</v>
      </c>
      <c r="AF78" s="225">
        <v>815</v>
      </c>
      <c r="AG78" s="224">
        <f t="shared" si="333"/>
        <v>4504</v>
      </c>
      <c r="AH78" s="225">
        <v>2215</v>
      </c>
      <c r="AI78" s="225">
        <v>2289</v>
      </c>
      <c r="AJ78" s="224">
        <f t="shared" si="321"/>
        <v>586</v>
      </c>
      <c r="AK78" s="225">
        <v>315</v>
      </c>
      <c r="AL78" s="225">
        <v>271</v>
      </c>
      <c r="AM78" s="224">
        <f t="shared" si="322"/>
        <v>1265</v>
      </c>
      <c r="AN78" s="225">
        <v>635</v>
      </c>
      <c r="AO78" s="225">
        <v>630</v>
      </c>
      <c r="AP78" s="224">
        <f t="shared" si="104"/>
        <v>604</v>
      </c>
      <c r="AQ78" s="225">
        <v>294</v>
      </c>
      <c r="AR78" s="225">
        <v>310</v>
      </c>
      <c r="AS78" s="224">
        <f t="shared" si="323"/>
        <v>426</v>
      </c>
      <c r="AT78" s="225">
        <v>206</v>
      </c>
      <c r="AU78" s="225">
        <v>220</v>
      </c>
      <c r="AV78" s="224">
        <f t="shared" si="324"/>
        <v>845</v>
      </c>
      <c r="AW78" s="225">
        <v>407</v>
      </c>
      <c r="AX78" s="225">
        <v>438</v>
      </c>
      <c r="AY78" s="224">
        <f t="shared" si="325"/>
        <v>1077</v>
      </c>
      <c r="AZ78" s="225">
        <v>510</v>
      </c>
      <c r="BA78" s="225">
        <v>567</v>
      </c>
      <c r="BB78" s="224">
        <f t="shared" si="326"/>
        <v>779</v>
      </c>
      <c r="BC78" s="225">
        <v>403</v>
      </c>
      <c r="BD78" s="225">
        <v>376</v>
      </c>
      <c r="BE78" s="224">
        <f t="shared" si="327"/>
        <v>1156</v>
      </c>
      <c r="BF78" s="225">
        <v>593</v>
      </c>
      <c r="BG78" s="225">
        <v>563</v>
      </c>
      <c r="BH78" s="224">
        <f t="shared" si="328"/>
        <v>1887</v>
      </c>
      <c r="BI78" s="225">
        <v>1001</v>
      </c>
      <c r="BJ78" s="225">
        <v>886</v>
      </c>
      <c r="BK78" s="224">
        <f t="shared" si="329"/>
        <v>1035</v>
      </c>
      <c r="BL78" s="225">
        <v>516</v>
      </c>
      <c r="BM78" s="225">
        <v>519</v>
      </c>
      <c r="BN78" s="224">
        <f t="shared" si="330"/>
        <v>854</v>
      </c>
      <c r="BO78" s="225">
        <v>397</v>
      </c>
      <c r="BP78" s="225">
        <v>457</v>
      </c>
      <c r="BQ78" s="224">
        <f t="shared" si="331"/>
        <v>1074</v>
      </c>
      <c r="BR78" s="225">
        <v>532</v>
      </c>
      <c r="BS78" s="225">
        <v>542</v>
      </c>
      <c r="BT78" s="224">
        <f t="shared" si="332"/>
        <v>225</v>
      </c>
      <c r="BU78" s="225">
        <v>124</v>
      </c>
      <c r="BV78" s="226">
        <v>101</v>
      </c>
    </row>
    <row r="79" spans="1:74" s="76" customFormat="1" ht="15" customHeight="1">
      <c r="B79" s="63" t="s">
        <v>62</v>
      </c>
      <c r="C79" s="227">
        <f t="shared" si="309"/>
        <v>47094</v>
      </c>
      <c r="D79" s="228">
        <f t="shared" si="310"/>
        <v>23551</v>
      </c>
      <c r="E79" s="228">
        <f t="shared" si="311"/>
        <v>23543</v>
      </c>
      <c r="F79" s="230">
        <f t="shared" si="312"/>
        <v>9519</v>
      </c>
      <c r="G79" s="231">
        <v>4558</v>
      </c>
      <c r="H79" s="231">
        <v>4961</v>
      </c>
      <c r="I79" s="230">
        <f t="shared" si="313"/>
        <v>4774</v>
      </c>
      <c r="J79" s="231">
        <v>2439</v>
      </c>
      <c r="K79" s="231">
        <v>2335</v>
      </c>
      <c r="L79" s="230">
        <f t="shared" si="314"/>
        <v>2479</v>
      </c>
      <c r="M79" s="231">
        <v>1261</v>
      </c>
      <c r="N79" s="231">
        <v>1218</v>
      </c>
      <c r="O79" s="230">
        <f t="shared" si="315"/>
        <v>2730</v>
      </c>
      <c r="P79" s="231">
        <v>1354</v>
      </c>
      <c r="Q79" s="231">
        <v>1376</v>
      </c>
      <c r="R79" s="230">
        <f t="shared" si="316"/>
        <v>5255</v>
      </c>
      <c r="S79" s="231">
        <v>2699</v>
      </c>
      <c r="T79" s="231">
        <v>2556</v>
      </c>
      <c r="U79" s="230">
        <f t="shared" si="317"/>
        <v>1908</v>
      </c>
      <c r="V79" s="231">
        <v>926</v>
      </c>
      <c r="W79" s="232">
        <v>982</v>
      </c>
      <c r="X79" s="231">
        <f t="shared" si="318"/>
        <v>2092</v>
      </c>
      <c r="Y79" s="231">
        <v>1060</v>
      </c>
      <c r="Z79" s="231">
        <v>1032</v>
      </c>
      <c r="AA79" s="230">
        <f t="shared" si="319"/>
        <v>2016</v>
      </c>
      <c r="AB79" s="231">
        <v>979</v>
      </c>
      <c r="AC79" s="231">
        <v>1037</v>
      </c>
      <c r="AD79" s="230">
        <f t="shared" si="320"/>
        <v>1404</v>
      </c>
      <c r="AE79" s="231">
        <v>683</v>
      </c>
      <c r="AF79" s="231">
        <v>721</v>
      </c>
      <c r="AG79" s="230">
        <f t="shared" si="333"/>
        <v>4295</v>
      </c>
      <c r="AH79" s="231">
        <v>2152</v>
      </c>
      <c r="AI79" s="231">
        <v>2143</v>
      </c>
      <c r="AJ79" s="230">
        <f t="shared" si="321"/>
        <v>566</v>
      </c>
      <c r="AK79" s="231">
        <v>291</v>
      </c>
      <c r="AL79" s="231">
        <v>275</v>
      </c>
      <c r="AM79" s="230">
        <f t="shared" si="322"/>
        <v>1182</v>
      </c>
      <c r="AN79" s="231">
        <v>613</v>
      </c>
      <c r="AO79" s="231">
        <v>569</v>
      </c>
      <c r="AP79" s="230">
        <f t="shared" si="104"/>
        <v>571</v>
      </c>
      <c r="AQ79" s="231">
        <v>284</v>
      </c>
      <c r="AR79" s="231">
        <v>287</v>
      </c>
      <c r="AS79" s="230">
        <f t="shared" si="323"/>
        <v>309</v>
      </c>
      <c r="AT79" s="231">
        <v>170</v>
      </c>
      <c r="AU79" s="231">
        <v>139</v>
      </c>
      <c r="AV79" s="230">
        <f t="shared" si="324"/>
        <v>749</v>
      </c>
      <c r="AW79" s="231">
        <v>347</v>
      </c>
      <c r="AX79" s="231">
        <v>402</v>
      </c>
      <c r="AY79" s="230">
        <f t="shared" si="325"/>
        <v>1088</v>
      </c>
      <c r="AZ79" s="231">
        <v>564</v>
      </c>
      <c r="BA79" s="231">
        <v>524</v>
      </c>
      <c r="BB79" s="230">
        <f t="shared" si="326"/>
        <v>769</v>
      </c>
      <c r="BC79" s="231">
        <v>407</v>
      </c>
      <c r="BD79" s="231">
        <v>362</v>
      </c>
      <c r="BE79" s="230">
        <f t="shared" si="327"/>
        <v>1081</v>
      </c>
      <c r="BF79" s="231">
        <v>567</v>
      </c>
      <c r="BG79" s="231">
        <v>514</v>
      </c>
      <c r="BH79" s="230">
        <f t="shared" si="328"/>
        <v>1638</v>
      </c>
      <c r="BI79" s="231">
        <v>871</v>
      </c>
      <c r="BJ79" s="231">
        <v>767</v>
      </c>
      <c r="BK79" s="230">
        <f t="shared" si="329"/>
        <v>849</v>
      </c>
      <c r="BL79" s="231">
        <v>422</v>
      </c>
      <c r="BM79" s="231">
        <v>427</v>
      </c>
      <c r="BN79" s="230">
        <f t="shared" si="330"/>
        <v>670</v>
      </c>
      <c r="BO79" s="231">
        <v>336</v>
      </c>
      <c r="BP79" s="231">
        <v>334</v>
      </c>
      <c r="BQ79" s="230">
        <f t="shared" si="331"/>
        <v>904</v>
      </c>
      <c r="BR79" s="231">
        <v>446</v>
      </c>
      <c r="BS79" s="231">
        <v>458</v>
      </c>
      <c r="BT79" s="230">
        <f t="shared" si="332"/>
        <v>246</v>
      </c>
      <c r="BU79" s="231">
        <v>122</v>
      </c>
      <c r="BV79" s="232">
        <v>124</v>
      </c>
    </row>
    <row r="80" spans="1:74" s="8" customFormat="1" ht="15" customHeight="1">
      <c r="A80" s="76"/>
      <c r="B80" s="59" t="s">
        <v>15</v>
      </c>
      <c r="C80" s="191">
        <f>D80+E80</f>
        <v>204064</v>
      </c>
      <c r="D80" s="191">
        <f t="shared" ref="D80:AI80" si="334">SUM(D81:D85)</f>
        <v>102220</v>
      </c>
      <c r="E80" s="192">
        <f t="shared" si="334"/>
        <v>101844</v>
      </c>
      <c r="F80" s="221">
        <f t="shared" si="334"/>
        <v>40789</v>
      </c>
      <c r="G80" s="203">
        <f t="shared" si="334"/>
        <v>20225</v>
      </c>
      <c r="H80" s="203">
        <f t="shared" si="334"/>
        <v>20564</v>
      </c>
      <c r="I80" s="221">
        <f t="shared" si="334"/>
        <v>20621</v>
      </c>
      <c r="J80" s="203">
        <f t="shared" si="334"/>
        <v>10186</v>
      </c>
      <c r="K80" s="203">
        <f t="shared" si="334"/>
        <v>10435</v>
      </c>
      <c r="L80" s="221">
        <f t="shared" si="334"/>
        <v>10896</v>
      </c>
      <c r="M80" s="203">
        <f t="shared" si="334"/>
        <v>5386</v>
      </c>
      <c r="N80" s="203">
        <f t="shared" si="334"/>
        <v>5510</v>
      </c>
      <c r="O80" s="221">
        <f t="shared" si="334"/>
        <v>12758</v>
      </c>
      <c r="P80" s="203">
        <f t="shared" si="334"/>
        <v>6312</v>
      </c>
      <c r="Q80" s="203">
        <f t="shared" si="334"/>
        <v>6446</v>
      </c>
      <c r="R80" s="221">
        <f t="shared" si="334"/>
        <v>19507</v>
      </c>
      <c r="S80" s="203">
        <f t="shared" si="334"/>
        <v>10151</v>
      </c>
      <c r="T80" s="203">
        <f t="shared" si="334"/>
        <v>9356</v>
      </c>
      <c r="U80" s="221">
        <f t="shared" si="334"/>
        <v>9350</v>
      </c>
      <c r="V80" s="203">
        <f t="shared" si="334"/>
        <v>4522</v>
      </c>
      <c r="W80" s="203">
        <f t="shared" si="334"/>
        <v>4828</v>
      </c>
      <c r="X80" s="221">
        <f t="shared" si="334"/>
        <v>8833</v>
      </c>
      <c r="Y80" s="203">
        <f t="shared" si="334"/>
        <v>4518</v>
      </c>
      <c r="Z80" s="203">
        <f t="shared" si="334"/>
        <v>4315</v>
      </c>
      <c r="AA80" s="221">
        <f t="shared" si="334"/>
        <v>9081</v>
      </c>
      <c r="AB80" s="203">
        <f t="shared" si="334"/>
        <v>4499</v>
      </c>
      <c r="AC80" s="203">
        <f t="shared" si="334"/>
        <v>4582</v>
      </c>
      <c r="AD80" s="221">
        <f t="shared" si="334"/>
        <v>6753</v>
      </c>
      <c r="AE80" s="203">
        <f t="shared" si="334"/>
        <v>3305</v>
      </c>
      <c r="AF80" s="203">
        <v>3448</v>
      </c>
      <c r="AG80" s="221">
        <f t="shared" si="334"/>
        <v>17092</v>
      </c>
      <c r="AH80" s="203">
        <f t="shared" si="334"/>
        <v>8427</v>
      </c>
      <c r="AI80" s="203">
        <f t="shared" si="334"/>
        <v>8665</v>
      </c>
      <c r="AJ80" s="221">
        <f t="shared" ref="AJ80:BN80" si="335">SUM(AJ81:AJ85)</f>
        <v>2552</v>
      </c>
      <c r="AK80" s="203">
        <f t="shared" si="335"/>
        <v>1367</v>
      </c>
      <c r="AL80" s="203">
        <f t="shared" si="335"/>
        <v>1185</v>
      </c>
      <c r="AM80" s="221">
        <f t="shared" si="335"/>
        <v>5808</v>
      </c>
      <c r="AN80" s="203">
        <f t="shared" si="335"/>
        <v>2927</v>
      </c>
      <c r="AO80" s="203">
        <f t="shared" si="335"/>
        <v>2881</v>
      </c>
      <c r="AP80" s="221">
        <f t="shared" si="335"/>
        <v>2676</v>
      </c>
      <c r="AQ80" s="203">
        <f t="shared" si="335"/>
        <v>1328</v>
      </c>
      <c r="AR80" s="203">
        <f t="shared" si="335"/>
        <v>1348</v>
      </c>
      <c r="AS80" s="221">
        <f t="shared" si="335"/>
        <v>1711</v>
      </c>
      <c r="AT80" s="203">
        <f t="shared" si="335"/>
        <v>838</v>
      </c>
      <c r="AU80" s="203">
        <f t="shared" si="335"/>
        <v>873</v>
      </c>
      <c r="AV80" s="221">
        <f t="shared" si="335"/>
        <v>3692</v>
      </c>
      <c r="AW80" s="203">
        <f t="shared" si="335"/>
        <v>1761</v>
      </c>
      <c r="AX80" s="203">
        <f t="shared" si="335"/>
        <v>1931</v>
      </c>
      <c r="AY80" s="221">
        <f t="shared" si="335"/>
        <v>4463</v>
      </c>
      <c r="AZ80" s="203">
        <f t="shared" si="335"/>
        <v>2234</v>
      </c>
      <c r="BA80" s="203">
        <f t="shared" si="335"/>
        <v>2229</v>
      </c>
      <c r="BB80" s="221">
        <f t="shared" si="335"/>
        <v>3027</v>
      </c>
      <c r="BC80" s="203">
        <f t="shared" si="335"/>
        <v>1622</v>
      </c>
      <c r="BD80" s="203">
        <f t="shared" si="335"/>
        <v>1405</v>
      </c>
      <c r="BE80" s="221">
        <f t="shared" si="335"/>
        <v>4362</v>
      </c>
      <c r="BF80" s="203">
        <f t="shared" si="335"/>
        <v>2333</v>
      </c>
      <c r="BG80" s="203">
        <f t="shared" si="335"/>
        <v>2029</v>
      </c>
      <c r="BH80" s="221">
        <f t="shared" si="335"/>
        <v>6827</v>
      </c>
      <c r="BI80" s="203">
        <f t="shared" si="335"/>
        <v>3537</v>
      </c>
      <c r="BJ80" s="203">
        <f t="shared" si="335"/>
        <v>3290</v>
      </c>
      <c r="BK80" s="221">
        <f t="shared" si="335"/>
        <v>4637</v>
      </c>
      <c r="BL80" s="203">
        <f t="shared" si="335"/>
        <v>2289</v>
      </c>
      <c r="BM80" s="203">
        <f t="shared" si="335"/>
        <v>2348</v>
      </c>
      <c r="BN80" s="221">
        <f t="shared" si="335"/>
        <v>3432</v>
      </c>
      <c r="BO80" s="203">
        <f t="shared" ref="BO80:BV80" si="336">SUM(BO81:BO85)</f>
        <v>1822</v>
      </c>
      <c r="BP80" s="203">
        <f t="shared" si="336"/>
        <v>1610</v>
      </c>
      <c r="BQ80" s="221">
        <f t="shared" si="336"/>
        <v>4229</v>
      </c>
      <c r="BR80" s="203">
        <f t="shared" si="336"/>
        <v>2097</v>
      </c>
      <c r="BS80" s="203">
        <f t="shared" si="336"/>
        <v>2132</v>
      </c>
      <c r="BT80" s="221">
        <f t="shared" si="336"/>
        <v>968</v>
      </c>
      <c r="BU80" s="203">
        <f t="shared" si="336"/>
        <v>534</v>
      </c>
      <c r="BV80" s="193">
        <f t="shared" si="336"/>
        <v>434</v>
      </c>
    </row>
    <row r="81" spans="1:74" s="76" customFormat="1" ht="15" customHeight="1">
      <c r="B81" s="62" t="s">
        <v>110</v>
      </c>
      <c r="C81" s="222">
        <f t="shared" ref="C81:C85" si="337">D81+E81</f>
        <v>42396</v>
      </c>
      <c r="D81" s="223">
        <f t="shared" ref="D81:D85" si="338">G81+J81+M81+P81+S81+V81+Y81+AB81+AE81+AH81+AK81+AN81+AQ81+AT81+AW81+AZ81+BC81+BF81+BL81+BO81+BR81+BU81+BI81</f>
        <v>21573</v>
      </c>
      <c r="E81" s="223">
        <f t="shared" si="311"/>
        <v>20823</v>
      </c>
      <c r="F81" s="224">
        <f t="shared" ref="F81:F85" si="339">G81+H81</f>
        <v>8617</v>
      </c>
      <c r="G81" s="225">
        <v>4177</v>
      </c>
      <c r="H81" s="225">
        <v>4440</v>
      </c>
      <c r="I81" s="224">
        <f t="shared" ref="I81:I85" si="340">J81+K81</f>
        <v>4320</v>
      </c>
      <c r="J81" s="225">
        <v>2176</v>
      </c>
      <c r="K81" s="225">
        <v>2144</v>
      </c>
      <c r="L81" s="224">
        <f t="shared" ref="L81:L85" si="341">M81+N81</f>
        <v>2178</v>
      </c>
      <c r="M81" s="225">
        <v>1121</v>
      </c>
      <c r="N81" s="225">
        <v>1057</v>
      </c>
      <c r="O81" s="224">
        <f t="shared" ref="O81:O85" si="342">P81+Q81</f>
        <v>2676</v>
      </c>
      <c r="P81" s="225">
        <v>1334</v>
      </c>
      <c r="Q81" s="225">
        <v>1342</v>
      </c>
      <c r="R81" s="224">
        <f t="shared" ref="R81:R85" si="343">S81+T81</f>
        <v>4473</v>
      </c>
      <c r="S81" s="225">
        <v>2379</v>
      </c>
      <c r="T81" s="225">
        <v>2094</v>
      </c>
      <c r="U81" s="224">
        <f t="shared" ref="U81:U85" si="344">V81+W81</f>
        <v>1860</v>
      </c>
      <c r="V81" s="225">
        <v>913</v>
      </c>
      <c r="W81" s="225">
        <v>947</v>
      </c>
      <c r="X81" s="224">
        <f t="shared" ref="X81:X85" si="345">Y81+Z81</f>
        <v>1689</v>
      </c>
      <c r="Y81" s="225">
        <v>874</v>
      </c>
      <c r="Z81" s="225">
        <v>815</v>
      </c>
      <c r="AA81" s="224">
        <f t="shared" ref="AA81:AA85" si="346">AB81+AC81</f>
        <v>1894</v>
      </c>
      <c r="AB81" s="225">
        <v>955</v>
      </c>
      <c r="AC81" s="225">
        <v>939</v>
      </c>
      <c r="AD81" s="224">
        <f t="shared" ref="AD81:AD85" si="347">AE81+AF81</f>
        <v>1409</v>
      </c>
      <c r="AE81" s="225">
        <v>713</v>
      </c>
      <c r="AF81" s="225">
        <v>696</v>
      </c>
      <c r="AG81" s="224">
        <f t="shared" ref="AG81:AG85" si="348">AH81+AI81</f>
        <v>3574</v>
      </c>
      <c r="AH81" s="225">
        <v>1798</v>
      </c>
      <c r="AI81" s="225">
        <v>1776</v>
      </c>
      <c r="AJ81" s="224">
        <f t="shared" ref="AJ81:AJ85" si="349">AK81+AL81</f>
        <v>466</v>
      </c>
      <c r="AK81" s="225">
        <v>253</v>
      </c>
      <c r="AL81" s="225">
        <v>213</v>
      </c>
      <c r="AM81" s="224">
        <f t="shared" ref="AM81:AM85" si="350">AN81+AO81</f>
        <v>1167</v>
      </c>
      <c r="AN81" s="225">
        <v>597</v>
      </c>
      <c r="AO81" s="225">
        <v>570</v>
      </c>
      <c r="AP81" s="224">
        <f t="shared" si="104"/>
        <v>541</v>
      </c>
      <c r="AQ81" s="225">
        <v>274</v>
      </c>
      <c r="AR81" s="225">
        <v>267</v>
      </c>
      <c r="AS81" s="224">
        <f t="shared" ref="AS81:AS85" si="351">AT81+AU81</f>
        <v>339</v>
      </c>
      <c r="AT81" s="225">
        <v>164</v>
      </c>
      <c r="AU81" s="225">
        <v>175</v>
      </c>
      <c r="AV81" s="224">
        <f t="shared" ref="AV81:AV85" si="352">AW81+AX81</f>
        <v>736</v>
      </c>
      <c r="AW81" s="225">
        <v>373</v>
      </c>
      <c r="AX81" s="225">
        <v>363</v>
      </c>
      <c r="AY81" s="224">
        <f>AZ81+BA81</f>
        <v>831</v>
      </c>
      <c r="AZ81" s="225">
        <v>422</v>
      </c>
      <c r="BA81" s="225">
        <v>409</v>
      </c>
      <c r="BB81" s="224">
        <f t="shared" ref="BB81:BB85" si="353">BC81+BD81</f>
        <v>589</v>
      </c>
      <c r="BC81" s="225">
        <v>326</v>
      </c>
      <c r="BD81" s="225">
        <v>263</v>
      </c>
      <c r="BE81" s="224">
        <f t="shared" ref="BE81:BE85" si="354">BF81+BG81</f>
        <v>883</v>
      </c>
      <c r="BF81" s="225">
        <v>503</v>
      </c>
      <c r="BG81" s="225">
        <v>380</v>
      </c>
      <c r="BH81" s="224">
        <f t="shared" ref="BH81:BH85" si="355">BI81+BJ81</f>
        <v>1441</v>
      </c>
      <c r="BI81" s="225">
        <v>798</v>
      </c>
      <c r="BJ81" s="225">
        <v>643</v>
      </c>
      <c r="BK81" s="224">
        <f t="shared" ref="BK81:BK85" si="356">BL81+BM81</f>
        <v>941</v>
      </c>
      <c r="BL81" s="225">
        <v>493</v>
      </c>
      <c r="BM81" s="225">
        <v>448</v>
      </c>
      <c r="BN81" s="224">
        <f t="shared" ref="BN81:BN85" si="357">BO81+BP81</f>
        <v>730</v>
      </c>
      <c r="BO81" s="225">
        <v>387</v>
      </c>
      <c r="BP81" s="225">
        <v>343</v>
      </c>
      <c r="BQ81" s="224">
        <f t="shared" ref="BQ81:BQ85" si="358">BR81+BS81</f>
        <v>832</v>
      </c>
      <c r="BR81" s="225">
        <v>426</v>
      </c>
      <c r="BS81" s="225">
        <v>406</v>
      </c>
      <c r="BT81" s="224">
        <f t="shared" ref="BT81:BT85" si="359">BU81+BV81</f>
        <v>210</v>
      </c>
      <c r="BU81" s="225">
        <v>117</v>
      </c>
      <c r="BV81" s="226">
        <v>93</v>
      </c>
    </row>
    <row r="82" spans="1:74" s="76" customFormat="1" ht="15" customHeight="1">
      <c r="B82" s="62" t="s">
        <v>63</v>
      </c>
      <c r="C82" s="222">
        <f t="shared" si="337"/>
        <v>43940</v>
      </c>
      <c r="D82" s="223">
        <f t="shared" si="338"/>
        <v>22419</v>
      </c>
      <c r="E82" s="223">
        <f t="shared" si="311"/>
        <v>21521</v>
      </c>
      <c r="F82" s="224">
        <f t="shared" si="339"/>
        <v>8801</v>
      </c>
      <c r="G82" s="225">
        <v>4415</v>
      </c>
      <c r="H82" s="225">
        <v>4386</v>
      </c>
      <c r="I82" s="224">
        <f t="shared" si="340"/>
        <v>4435</v>
      </c>
      <c r="J82" s="225">
        <v>2233</v>
      </c>
      <c r="K82" s="225">
        <v>2202</v>
      </c>
      <c r="L82" s="224">
        <f t="shared" si="341"/>
        <v>2353</v>
      </c>
      <c r="M82" s="225">
        <v>1202</v>
      </c>
      <c r="N82" s="225">
        <v>1151</v>
      </c>
      <c r="O82" s="224">
        <f t="shared" si="342"/>
        <v>2703</v>
      </c>
      <c r="P82" s="225">
        <v>1382</v>
      </c>
      <c r="Q82" s="225">
        <v>1321</v>
      </c>
      <c r="R82" s="224">
        <f t="shared" si="343"/>
        <v>4385</v>
      </c>
      <c r="S82" s="225">
        <v>2276</v>
      </c>
      <c r="T82" s="225">
        <v>2109</v>
      </c>
      <c r="U82" s="224">
        <f t="shared" si="344"/>
        <v>2016</v>
      </c>
      <c r="V82" s="225">
        <v>1000</v>
      </c>
      <c r="W82" s="225">
        <v>1016</v>
      </c>
      <c r="X82" s="224">
        <f t="shared" si="345"/>
        <v>1910</v>
      </c>
      <c r="Y82" s="225">
        <v>1014</v>
      </c>
      <c r="Z82" s="225">
        <v>896</v>
      </c>
      <c r="AA82" s="224">
        <f t="shared" si="346"/>
        <v>1891</v>
      </c>
      <c r="AB82" s="225">
        <v>989</v>
      </c>
      <c r="AC82" s="225">
        <v>902</v>
      </c>
      <c r="AD82" s="224">
        <f t="shared" si="347"/>
        <v>1429</v>
      </c>
      <c r="AE82" s="225">
        <v>700</v>
      </c>
      <c r="AF82" s="225">
        <v>729</v>
      </c>
      <c r="AG82" s="224">
        <f t="shared" si="348"/>
        <v>3785</v>
      </c>
      <c r="AH82" s="225">
        <v>1902</v>
      </c>
      <c r="AI82" s="225">
        <v>1883</v>
      </c>
      <c r="AJ82" s="224">
        <f t="shared" si="349"/>
        <v>558</v>
      </c>
      <c r="AK82" s="225">
        <v>300</v>
      </c>
      <c r="AL82" s="225">
        <v>258</v>
      </c>
      <c r="AM82" s="224">
        <f t="shared" si="350"/>
        <v>1219</v>
      </c>
      <c r="AN82" s="225">
        <v>653</v>
      </c>
      <c r="AO82" s="225">
        <v>566</v>
      </c>
      <c r="AP82" s="224">
        <f t="shared" si="104"/>
        <v>565</v>
      </c>
      <c r="AQ82" s="225">
        <v>265</v>
      </c>
      <c r="AR82" s="225">
        <v>300</v>
      </c>
      <c r="AS82" s="224">
        <f t="shared" si="351"/>
        <v>349</v>
      </c>
      <c r="AT82" s="225">
        <v>167</v>
      </c>
      <c r="AU82" s="225">
        <v>182</v>
      </c>
      <c r="AV82" s="224">
        <f t="shared" si="352"/>
        <v>769</v>
      </c>
      <c r="AW82" s="225">
        <v>364</v>
      </c>
      <c r="AX82" s="225">
        <v>405</v>
      </c>
      <c r="AY82" s="224">
        <f t="shared" ref="AY82:AY85" si="360">AZ82+BA82</f>
        <v>927</v>
      </c>
      <c r="AZ82" s="225">
        <v>500</v>
      </c>
      <c r="BA82" s="225">
        <v>427</v>
      </c>
      <c r="BB82" s="224">
        <f t="shared" si="353"/>
        <v>653</v>
      </c>
      <c r="BC82" s="225">
        <v>353</v>
      </c>
      <c r="BD82" s="225">
        <v>300</v>
      </c>
      <c r="BE82" s="224">
        <f t="shared" si="354"/>
        <v>881</v>
      </c>
      <c r="BF82" s="225">
        <v>488</v>
      </c>
      <c r="BG82" s="225">
        <v>393</v>
      </c>
      <c r="BH82" s="224">
        <f t="shared" si="355"/>
        <v>1523</v>
      </c>
      <c r="BI82" s="225">
        <v>804</v>
      </c>
      <c r="BJ82" s="225">
        <v>719</v>
      </c>
      <c r="BK82" s="224">
        <f t="shared" si="356"/>
        <v>975</v>
      </c>
      <c r="BL82" s="225">
        <v>476</v>
      </c>
      <c r="BM82" s="225">
        <v>499</v>
      </c>
      <c r="BN82" s="224">
        <f t="shared" si="357"/>
        <v>678</v>
      </c>
      <c r="BO82" s="225">
        <v>351</v>
      </c>
      <c r="BP82" s="225">
        <v>327</v>
      </c>
      <c r="BQ82" s="224">
        <f t="shared" si="358"/>
        <v>915</v>
      </c>
      <c r="BR82" s="225">
        <v>466</v>
      </c>
      <c r="BS82" s="225">
        <v>449</v>
      </c>
      <c r="BT82" s="224">
        <f t="shared" si="359"/>
        <v>220</v>
      </c>
      <c r="BU82" s="225">
        <v>119</v>
      </c>
      <c r="BV82" s="226">
        <v>101</v>
      </c>
    </row>
    <row r="83" spans="1:74" s="76" customFormat="1" ht="15" customHeight="1">
      <c r="B83" s="62" t="s">
        <v>64</v>
      </c>
      <c r="C83" s="222">
        <f t="shared" si="337"/>
        <v>41021</v>
      </c>
      <c r="D83" s="223">
        <f t="shared" si="338"/>
        <v>20501</v>
      </c>
      <c r="E83" s="223">
        <f t="shared" si="311"/>
        <v>20520</v>
      </c>
      <c r="F83" s="224">
        <f t="shared" si="339"/>
        <v>8096</v>
      </c>
      <c r="G83" s="225">
        <v>3946</v>
      </c>
      <c r="H83" s="225">
        <v>4150</v>
      </c>
      <c r="I83" s="224">
        <f t="shared" si="340"/>
        <v>4201</v>
      </c>
      <c r="J83" s="225">
        <v>2076</v>
      </c>
      <c r="K83" s="225">
        <v>2125</v>
      </c>
      <c r="L83" s="224">
        <f t="shared" si="341"/>
        <v>2212</v>
      </c>
      <c r="M83" s="225">
        <v>1062</v>
      </c>
      <c r="N83" s="225">
        <v>1150</v>
      </c>
      <c r="O83" s="224">
        <f t="shared" si="342"/>
        <v>2610</v>
      </c>
      <c r="P83" s="225">
        <v>1332</v>
      </c>
      <c r="Q83" s="225">
        <v>1278</v>
      </c>
      <c r="R83" s="224">
        <f t="shared" si="343"/>
        <v>3877</v>
      </c>
      <c r="S83" s="225">
        <v>2088</v>
      </c>
      <c r="T83" s="225">
        <v>1789</v>
      </c>
      <c r="U83" s="224">
        <f t="shared" si="344"/>
        <v>1827</v>
      </c>
      <c r="V83" s="225">
        <v>863</v>
      </c>
      <c r="W83" s="225">
        <v>964</v>
      </c>
      <c r="X83" s="224">
        <f t="shared" si="345"/>
        <v>1833</v>
      </c>
      <c r="Y83" s="225">
        <v>925</v>
      </c>
      <c r="Z83" s="225">
        <v>908</v>
      </c>
      <c r="AA83" s="224">
        <f t="shared" si="346"/>
        <v>1816</v>
      </c>
      <c r="AB83" s="225">
        <v>880</v>
      </c>
      <c r="AC83" s="225">
        <v>936</v>
      </c>
      <c r="AD83" s="224">
        <f t="shared" si="347"/>
        <v>1393</v>
      </c>
      <c r="AE83" s="225">
        <v>677</v>
      </c>
      <c r="AF83" s="225">
        <v>716</v>
      </c>
      <c r="AG83" s="224">
        <f t="shared" si="348"/>
        <v>3376</v>
      </c>
      <c r="AH83" s="225">
        <v>1646</v>
      </c>
      <c r="AI83" s="225">
        <v>1730</v>
      </c>
      <c r="AJ83" s="224">
        <f t="shared" si="349"/>
        <v>556</v>
      </c>
      <c r="AK83" s="225">
        <v>298</v>
      </c>
      <c r="AL83" s="225">
        <v>258</v>
      </c>
      <c r="AM83" s="224">
        <f t="shared" si="350"/>
        <v>1164</v>
      </c>
      <c r="AN83" s="225">
        <v>583</v>
      </c>
      <c r="AO83" s="225">
        <v>581</v>
      </c>
      <c r="AP83" s="224">
        <f t="shared" si="104"/>
        <v>552</v>
      </c>
      <c r="AQ83" s="225">
        <v>277</v>
      </c>
      <c r="AR83" s="225">
        <v>275</v>
      </c>
      <c r="AS83" s="224">
        <f t="shared" si="351"/>
        <v>350</v>
      </c>
      <c r="AT83" s="225">
        <v>172</v>
      </c>
      <c r="AU83" s="225">
        <v>178</v>
      </c>
      <c r="AV83" s="224">
        <f t="shared" si="352"/>
        <v>722</v>
      </c>
      <c r="AW83" s="225">
        <v>351</v>
      </c>
      <c r="AX83" s="225">
        <v>371</v>
      </c>
      <c r="AY83" s="224">
        <f t="shared" si="360"/>
        <v>885</v>
      </c>
      <c r="AZ83" s="225">
        <v>441</v>
      </c>
      <c r="BA83" s="225">
        <v>444</v>
      </c>
      <c r="BB83" s="224">
        <f t="shared" si="353"/>
        <v>612</v>
      </c>
      <c r="BC83" s="225">
        <v>324</v>
      </c>
      <c r="BD83" s="225">
        <v>288</v>
      </c>
      <c r="BE83" s="224">
        <f t="shared" si="354"/>
        <v>906</v>
      </c>
      <c r="BF83" s="225">
        <v>484</v>
      </c>
      <c r="BG83" s="225">
        <v>422</v>
      </c>
      <c r="BH83" s="224">
        <f t="shared" si="355"/>
        <v>1361</v>
      </c>
      <c r="BI83" s="225">
        <v>705</v>
      </c>
      <c r="BJ83" s="225">
        <v>656</v>
      </c>
      <c r="BK83" s="224">
        <f t="shared" si="356"/>
        <v>944</v>
      </c>
      <c r="BL83" s="225">
        <v>485</v>
      </c>
      <c r="BM83" s="225">
        <v>459</v>
      </c>
      <c r="BN83" s="224">
        <f t="shared" si="357"/>
        <v>657</v>
      </c>
      <c r="BO83" s="225">
        <v>365</v>
      </c>
      <c r="BP83" s="225">
        <v>292</v>
      </c>
      <c r="BQ83" s="224">
        <f t="shared" si="358"/>
        <v>887</v>
      </c>
      <c r="BR83" s="225">
        <v>419</v>
      </c>
      <c r="BS83" s="225">
        <v>468</v>
      </c>
      <c r="BT83" s="224">
        <f t="shared" si="359"/>
        <v>184</v>
      </c>
      <c r="BU83" s="225">
        <v>102</v>
      </c>
      <c r="BV83" s="226">
        <v>82</v>
      </c>
    </row>
    <row r="84" spans="1:74" s="76" customFormat="1" ht="15" customHeight="1">
      <c r="B84" s="62" t="s">
        <v>65</v>
      </c>
      <c r="C84" s="222">
        <f t="shared" si="337"/>
        <v>41070</v>
      </c>
      <c r="D84" s="223">
        <f t="shared" si="338"/>
        <v>20139</v>
      </c>
      <c r="E84" s="223">
        <f t="shared" si="311"/>
        <v>20931</v>
      </c>
      <c r="F84" s="224">
        <f t="shared" si="339"/>
        <v>8333</v>
      </c>
      <c r="G84" s="225">
        <v>4126</v>
      </c>
      <c r="H84" s="225">
        <v>4207</v>
      </c>
      <c r="I84" s="224">
        <f t="shared" si="340"/>
        <v>4126</v>
      </c>
      <c r="J84" s="225">
        <v>1985</v>
      </c>
      <c r="K84" s="225">
        <v>2141</v>
      </c>
      <c r="L84" s="224">
        <f t="shared" si="341"/>
        <v>2191</v>
      </c>
      <c r="M84" s="225">
        <v>1066</v>
      </c>
      <c r="N84" s="225">
        <v>1125</v>
      </c>
      <c r="O84" s="224">
        <f t="shared" si="342"/>
        <v>2544</v>
      </c>
      <c r="P84" s="225">
        <v>1209</v>
      </c>
      <c r="Q84" s="225">
        <v>1335</v>
      </c>
      <c r="R84" s="224">
        <f t="shared" si="343"/>
        <v>3659</v>
      </c>
      <c r="S84" s="225">
        <v>1847</v>
      </c>
      <c r="T84" s="225">
        <v>1812</v>
      </c>
      <c r="U84" s="224">
        <f t="shared" si="344"/>
        <v>1860</v>
      </c>
      <c r="V84" s="225">
        <v>892</v>
      </c>
      <c r="W84" s="225">
        <v>968</v>
      </c>
      <c r="X84" s="224">
        <f t="shared" si="345"/>
        <v>1881</v>
      </c>
      <c r="Y84" s="225">
        <v>952</v>
      </c>
      <c r="Z84" s="225">
        <v>929</v>
      </c>
      <c r="AA84" s="224">
        <f t="shared" si="346"/>
        <v>1843</v>
      </c>
      <c r="AB84" s="225">
        <v>908</v>
      </c>
      <c r="AC84" s="225">
        <v>935</v>
      </c>
      <c r="AD84" s="224">
        <f t="shared" si="347"/>
        <v>1326</v>
      </c>
      <c r="AE84" s="225">
        <v>649</v>
      </c>
      <c r="AF84" s="225">
        <v>677</v>
      </c>
      <c r="AG84" s="224">
        <f t="shared" si="348"/>
        <v>3406</v>
      </c>
      <c r="AH84" s="225">
        <v>1647</v>
      </c>
      <c r="AI84" s="225">
        <v>1759</v>
      </c>
      <c r="AJ84" s="224">
        <f t="shared" si="349"/>
        <v>537</v>
      </c>
      <c r="AK84" s="225">
        <v>287</v>
      </c>
      <c r="AL84" s="225">
        <v>250</v>
      </c>
      <c r="AM84" s="224">
        <f t="shared" si="350"/>
        <v>1172</v>
      </c>
      <c r="AN84" s="225">
        <v>568</v>
      </c>
      <c r="AO84" s="225">
        <v>604</v>
      </c>
      <c r="AP84" s="224">
        <f t="shared" si="104"/>
        <v>519</v>
      </c>
      <c r="AQ84" s="225">
        <v>255</v>
      </c>
      <c r="AR84" s="225">
        <v>264</v>
      </c>
      <c r="AS84" s="224">
        <f t="shared" si="351"/>
        <v>382</v>
      </c>
      <c r="AT84" s="225">
        <v>201</v>
      </c>
      <c r="AU84" s="225">
        <v>181</v>
      </c>
      <c r="AV84" s="224">
        <f t="shared" si="352"/>
        <v>753</v>
      </c>
      <c r="AW84" s="225">
        <v>345</v>
      </c>
      <c r="AX84" s="225">
        <v>408</v>
      </c>
      <c r="AY84" s="224">
        <f t="shared" si="360"/>
        <v>992</v>
      </c>
      <c r="AZ84" s="225">
        <v>460</v>
      </c>
      <c r="BA84" s="225">
        <v>532</v>
      </c>
      <c r="BB84" s="224">
        <f t="shared" si="353"/>
        <v>624</v>
      </c>
      <c r="BC84" s="225">
        <v>324</v>
      </c>
      <c r="BD84" s="225">
        <v>300</v>
      </c>
      <c r="BE84" s="224">
        <f t="shared" si="354"/>
        <v>886</v>
      </c>
      <c r="BF84" s="225">
        <v>437</v>
      </c>
      <c r="BG84" s="225">
        <v>449</v>
      </c>
      <c r="BH84" s="224">
        <f t="shared" si="355"/>
        <v>1350</v>
      </c>
      <c r="BI84" s="225">
        <v>672</v>
      </c>
      <c r="BJ84" s="225">
        <v>678</v>
      </c>
      <c r="BK84" s="224">
        <f t="shared" si="356"/>
        <v>934</v>
      </c>
      <c r="BL84" s="225">
        <v>415</v>
      </c>
      <c r="BM84" s="225">
        <v>519</v>
      </c>
      <c r="BN84" s="224">
        <f t="shared" si="357"/>
        <v>744</v>
      </c>
      <c r="BO84" s="225">
        <v>389</v>
      </c>
      <c r="BP84" s="225">
        <v>355</v>
      </c>
      <c r="BQ84" s="224">
        <f t="shared" si="358"/>
        <v>819</v>
      </c>
      <c r="BR84" s="225">
        <v>400</v>
      </c>
      <c r="BS84" s="225">
        <v>419</v>
      </c>
      <c r="BT84" s="224">
        <f t="shared" si="359"/>
        <v>189</v>
      </c>
      <c r="BU84" s="225">
        <v>105</v>
      </c>
      <c r="BV84" s="226">
        <v>84</v>
      </c>
    </row>
    <row r="85" spans="1:74" s="76" customFormat="1" ht="15" customHeight="1">
      <c r="B85" s="63" t="s">
        <v>66</v>
      </c>
      <c r="C85" s="227">
        <f t="shared" si="337"/>
        <v>35637</v>
      </c>
      <c r="D85" s="228">
        <f t="shared" si="338"/>
        <v>17588</v>
      </c>
      <c r="E85" s="228">
        <f t="shared" si="311"/>
        <v>18049</v>
      </c>
      <c r="F85" s="230">
        <f t="shared" si="339"/>
        <v>6942</v>
      </c>
      <c r="G85" s="231">
        <v>3561</v>
      </c>
      <c r="H85" s="231">
        <v>3381</v>
      </c>
      <c r="I85" s="230">
        <f t="shared" si="340"/>
        <v>3539</v>
      </c>
      <c r="J85" s="231">
        <v>1716</v>
      </c>
      <c r="K85" s="231">
        <v>1823</v>
      </c>
      <c r="L85" s="230">
        <f t="shared" si="341"/>
        <v>1962</v>
      </c>
      <c r="M85" s="231">
        <v>935</v>
      </c>
      <c r="N85" s="231">
        <v>1027</v>
      </c>
      <c r="O85" s="230">
        <f t="shared" si="342"/>
        <v>2225</v>
      </c>
      <c r="P85" s="231">
        <v>1055</v>
      </c>
      <c r="Q85" s="231">
        <v>1170</v>
      </c>
      <c r="R85" s="230">
        <f t="shared" si="343"/>
        <v>3113</v>
      </c>
      <c r="S85" s="231">
        <v>1561</v>
      </c>
      <c r="T85" s="231">
        <v>1552</v>
      </c>
      <c r="U85" s="230">
        <f t="shared" si="344"/>
        <v>1787</v>
      </c>
      <c r="V85" s="231">
        <v>854</v>
      </c>
      <c r="W85" s="231">
        <v>933</v>
      </c>
      <c r="X85" s="230">
        <f t="shared" si="345"/>
        <v>1520</v>
      </c>
      <c r="Y85" s="231">
        <v>753</v>
      </c>
      <c r="Z85" s="231">
        <v>767</v>
      </c>
      <c r="AA85" s="230">
        <f t="shared" si="346"/>
        <v>1637</v>
      </c>
      <c r="AB85" s="231">
        <v>767</v>
      </c>
      <c r="AC85" s="231">
        <v>870</v>
      </c>
      <c r="AD85" s="230">
        <f t="shared" si="347"/>
        <v>1196</v>
      </c>
      <c r="AE85" s="231">
        <v>566</v>
      </c>
      <c r="AF85" s="231">
        <v>630</v>
      </c>
      <c r="AG85" s="230">
        <f t="shared" si="348"/>
        <v>2951</v>
      </c>
      <c r="AH85" s="231">
        <v>1434</v>
      </c>
      <c r="AI85" s="231">
        <v>1517</v>
      </c>
      <c r="AJ85" s="230">
        <f t="shared" si="349"/>
        <v>435</v>
      </c>
      <c r="AK85" s="231">
        <v>229</v>
      </c>
      <c r="AL85" s="231">
        <v>206</v>
      </c>
      <c r="AM85" s="230">
        <f t="shared" si="350"/>
        <v>1086</v>
      </c>
      <c r="AN85" s="231">
        <v>526</v>
      </c>
      <c r="AO85" s="231">
        <v>560</v>
      </c>
      <c r="AP85" s="230">
        <f t="shared" si="104"/>
        <v>499</v>
      </c>
      <c r="AQ85" s="231">
        <v>257</v>
      </c>
      <c r="AR85" s="231">
        <v>242</v>
      </c>
      <c r="AS85" s="230">
        <f t="shared" si="351"/>
        <v>291</v>
      </c>
      <c r="AT85" s="231">
        <v>134</v>
      </c>
      <c r="AU85" s="231">
        <v>157</v>
      </c>
      <c r="AV85" s="230">
        <f t="shared" si="352"/>
        <v>712</v>
      </c>
      <c r="AW85" s="231">
        <v>328</v>
      </c>
      <c r="AX85" s="231">
        <v>384</v>
      </c>
      <c r="AY85" s="230">
        <f t="shared" si="360"/>
        <v>828</v>
      </c>
      <c r="AZ85" s="231">
        <v>411</v>
      </c>
      <c r="BA85" s="231">
        <v>417</v>
      </c>
      <c r="BB85" s="230">
        <f t="shared" si="353"/>
        <v>549</v>
      </c>
      <c r="BC85" s="231">
        <v>295</v>
      </c>
      <c r="BD85" s="231">
        <v>254</v>
      </c>
      <c r="BE85" s="230">
        <f t="shared" si="354"/>
        <v>806</v>
      </c>
      <c r="BF85" s="231">
        <v>421</v>
      </c>
      <c r="BG85" s="231">
        <v>385</v>
      </c>
      <c r="BH85" s="230">
        <f t="shared" si="355"/>
        <v>1152</v>
      </c>
      <c r="BI85" s="231">
        <v>558</v>
      </c>
      <c r="BJ85" s="231">
        <v>594</v>
      </c>
      <c r="BK85" s="230">
        <f t="shared" si="356"/>
        <v>843</v>
      </c>
      <c r="BL85" s="231">
        <v>420</v>
      </c>
      <c r="BM85" s="231">
        <v>423</v>
      </c>
      <c r="BN85" s="230">
        <f t="shared" si="357"/>
        <v>623</v>
      </c>
      <c r="BO85" s="231">
        <v>330</v>
      </c>
      <c r="BP85" s="231">
        <v>293</v>
      </c>
      <c r="BQ85" s="230">
        <f t="shared" si="358"/>
        <v>776</v>
      </c>
      <c r="BR85" s="231">
        <v>386</v>
      </c>
      <c r="BS85" s="231">
        <v>390</v>
      </c>
      <c r="BT85" s="230">
        <f t="shared" si="359"/>
        <v>165</v>
      </c>
      <c r="BU85" s="231">
        <v>91</v>
      </c>
      <c r="BV85" s="232">
        <v>74</v>
      </c>
    </row>
    <row r="86" spans="1:74" s="8" customFormat="1" ht="15" customHeight="1">
      <c r="A86" s="76"/>
      <c r="B86" s="59" t="s">
        <v>16</v>
      </c>
      <c r="C86" s="191">
        <f>D86+E86</f>
        <v>156719</v>
      </c>
      <c r="D86" s="191">
        <f t="shared" ref="D86:AI86" si="361">SUM(D87:D91)</f>
        <v>76231</v>
      </c>
      <c r="E86" s="192">
        <f t="shared" si="361"/>
        <v>80488</v>
      </c>
      <c r="F86" s="221">
        <f t="shared" si="361"/>
        <v>27749</v>
      </c>
      <c r="G86" s="203">
        <f>SUM(G87:G91)</f>
        <v>13969</v>
      </c>
      <c r="H86" s="203">
        <f t="shared" si="361"/>
        <v>13780</v>
      </c>
      <c r="I86" s="221">
        <f t="shared" si="361"/>
        <v>15982</v>
      </c>
      <c r="J86" s="203">
        <f t="shared" si="361"/>
        <v>7600</v>
      </c>
      <c r="K86" s="203">
        <f t="shared" si="361"/>
        <v>8382</v>
      </c>
      <c r="L86" s="221">
        <f t="shared" si="361"/>
        <v>8674</v>
      </c>
      <c r="M86" s="203">
        <f t="shared" si="361"/>
        <v>4162</v>
      </c>
      <c r="N86" s="203">
        <f t="shared" si="361"/>
        <v>4512</v>
      </c>
      <c r="O86" s="221">
        <f t="shared" si="361"/>
        <v>10329</v>
      </c>
      <c r="P86" s="203">
        <f t="shared" si="361"/>
        <v>4892</v>
      </c>
      <c r="Q86" s="203">
        <f t="shared" si="361"/>
        <v>5437</v>
      </c>
      <c r="R86" s="221">
        <f t="shared" si="361"/>
        <v>12049</v>
      </c>
      <c r="S86" s="203">
        <f t="shared" si="361"/>
        <v>6003</v>
      </c>
      <c r="T86" s="203">
        <f t="shared" si="361"/>
        <v>6046</v>
      </c>
      <c r="U86" s="221">
        <f t="shared" si="361"/>
        <v>7499</v>
      </c>
      <c r="V86" s="203">
        <f t="shared" si="361"/>
        <v>3550</v>
      </c>
      <c r="W86" s="203">
        <f t="shared" si="361"/>
        <v>3949</v>
      </c>
      <c r="X86" s="221">
        <f t="shared" si="361"/>
        <v>7711</v>
      </c>
      <c r="Y86" s="203">
        <f t="shared" si="361"/>
        <v>3738</v>
      </c>
      <c r="Z86" s="203">
        <f t="shared" si="361"/>
        <v>3973</v>
      </c>
      <c r="AA86" s="221">
        <f t="shared" si="361"/>
        <v>7574</v>
      </c>
      <c r="AB86" s="203">
        <f t="shared" si="361"/>
        <v>3634</v>
      </c>
      <c r="AC86" s="203">
        <f t="shared" si="361"/>
        <v>3940</v>
      </c>
      <c r="AD86" s="221">
        <f t="shared" si="361"/>
        <v>5560</v>
      </c>
      <c r="AE86" s="203">
        <f t="shared" si="361"/>
        <v>2602</v>
      </c>
      <c r="AF86" s="203">
        <v>2958</v>
      </c>
      <c r="AG86" s="221">
        <f t="shared" si="361"/>
        <v>12989</v>
      </c>
      <c r="AH86" s="203">
        <f t="shared" si="361"/>
        <v>6135</v>
      </c>
      <c r="AI86" s="203">
        <f t="shared" si="361"/>
        <v>6854</v>
      </c>
      <c r="AJ86" s="221">
        <f t="shared" ref="AJ86:BN86" si="362">SUM(AJ87:AJ91)</f>
        <v>2293</v>
      </c>
      <c r="AK86" s="203">
        <f t="shared" si="362"/>
        <v>1157</v>
      </c>
      <c r="AL86" s="203">
        <f t="shared" si="362"/>
        <v>1136</v>
      </c>
      <c r="AM86" s="221">
        <f t="shared" si="362"/>
        <v>5086</v>
      </c>
      <c r="AN86" s="203">
        <f t="shared" si="362"/>
        <v>2465</v>
      </c>
      <c r="AO86" s="203">
        <f t="shared" si="362"/>
        <v>2621</v>
      </c>
      <c r="AP86" s="221">
        <f t="shared" si="362"/>
        <v>2343</v>
      </c>
      <c r="AQ86" s="203">
        <f t="shared" si="362"/>
        <v>1162</v>
      </c>
      <c r="AR86" s="203">
        <f t="shared" si="362"/>
        <v>1181</v>
      </c>
      <c r="AS86" s="221">
        <f t="shared" si="362"/>
        <v>1480</v>
      </c>
      <c r="AT86" s="203">
        <f t="shared" si="362"/>
        <v>733</v>
      </c>
      <c r="AU86" s="203">
        <f t="shared" si="362"/>
        <v>747</v>
      </c>
      <c r="AV86" s="221">
        <f t="shared" si="362"/>
        <v>3277</v>
      </c>
      <c r="AW86" s="203">
        <f t="shared" si="362"/>
        <v>1543</v>
      </c>
      <c r="AX86" s="203">
        <f t="shared" si="362"/>
        <v>1734</v>
      </c>
      <c r="AY86" s="221">
        <f t="shared" si="362"/>
        <v>4313</v>
      </c>
      <c r="AZ86" s="203">
        <f t="shared" si="362"/>
        <v>2116</v>
      </c>
      <c r="BA86" s="203">
        <f t="shared" si="362"/>
        <v>2197</v>
      </c>
      <c r="BB86" s="221">
        <f t="shared" si="362"/>
        <v>2604</v>
      </c>
      <c r="BC86" s="203">
        <f t="shared" si="362"/>
        <v>1303</v>
      </c>
      <c r="BD86" s="203">
        <f t="shared" si="362"/>
        <v>1301</v>
      </c>
      <c r="BE86" s="221">
        <f t="shared" si="362"/>
        <v>3882</v>
      </c>
      <c r="BF86" s="203">
        <f t="shared" si="362"/>
        <v>1927</v>
      </c>
      <c r="BG86" s="203">
        <f t="shared" si="362"/>
        <v>1955</v>
      </c>
      <c r="BH86" s="221">
        <f t="shared" si="362"/>
        <v>4807</v>
      </c>
      <c r="BI86" s="203">
        <f t="shared" si="362"/>
        <v>2411</v>
      </c>
      <c r="BJ86" s="203">
        <f t="shared" si="362"/>
        <v>2396</v>
      </c>
      <c r="BK86" s="221">
        <f t="shared" si="362"/>
        <v>3911</v>
      </c>
      <c r="BL86" s="203">
        <f t="shared" si="362"/>
        <v>1867</v>
      </c>
      <c r="BM86" s="203">
        <f t="shared" si="362"/>
        <v>2044</v>
      </c>
      <c r="BN86" s="221">
        <f t="shared" si="362"/>
        <v>2729</v>
      </c>
      <c r="BO86" s="203">
        <f t="shared" ref="BO86:BV86" si="363">SUM(BO87:BO91)</f>
        <v>1377</v>
      </c>
      <c r="BP86" s="203">
        <f t="shared" si="363"/>
        <v>1352</v>
      </c>
      <c r="BQ86" s="221">
        <f t="shared" si="363"/>
        <v>3156</v>
      </c>
      <c r="BR86" s="203">
        <f t="shared" si="363"/>
        <v>1536</v>
      </c>
      <c r="BS86" s="203">
        <f t="shared" si="363"/>
        <v>1620</v>
      </c>
      <c r="BT86" s="221">
        <f t="shared" si="363"/>
        <v>722</v>
      </c>
      <c r="BU86" s="203">
        <f t="shared" si="363"/>
        <v>349</v>
      </c>
      <c r="BV86" s="193">
        <f t="shared" si="363"/>
        <v>373</v>
      </c>
    </row>
    <row r="87" spans="1:74" s="76" customFormat="1" ht="15" customHeight="1">
      <c r="B87" s="62" t="s">
        <v>111</v>
      </c>
      <c r="C87" s="222">
        <f t="shared" ref="C87:C91" si="364">D87+E87</f>
        <v>34577</v>
      </c>
      <c r="D87" s="223">
        <f t="shared" ref="D87:D91" si="365">G87+J87+M87+P87+S87+V87+Y87+AB87+AE87+AH87+AK87+AN87+AQ87+AT87+AW87+AZ87+BC87+BF87+BL87+BO87+BR87+BU87+BI87</f>
        <v>16908</v>
      </c>
      <c r="E87" s="223">
        <f t="shared" si="311"/>
        <v>17669</v>
      </c>
      <c r="F87" s="224">
        <f t="shared" ref="F87:F91" si="366">G87+H87</f>
        <v>6388</v>
      </c>
      <c r="G87" s="225">
        <v>3227</v>
      </c>
      <c r="H87" s="225">
        <v>3161</v>
      </c>
      <c r="I87" s="224">
        <f t="shared" ref="I87:I91" si="367">J87+K87</f>
        <v>3484</v>
      </c>
      <c r="J87" s="225">
        <v>1702</v>
      </c>
      <c r="K87" s="225">
        <v>1782</v>
      </c>
      <c r="L87" s="224">
        <f t="shared" ref="L87:L91" si="368">M87+N87</f>
        <v>1924</v>
      </c>
      <c r="M87" s="225">
        <v>915</v>
      </c>
      <c r="N87" s="225">
        <v>1009</v>
      </c>
      <c r="O87" s="224">
        <f t="shared" ref="O87:O91" si="369">P87+Q87</f>
        <v>2324</v>
      </c>
      <c r="P87" s="225">
        <v>1039</v>
      </c>
      <c r="Q87" s="225">
        <v>1285</v>
      </c>
      <c r="R87" s="224">
        <f t="shared" ref="R87:R91" si="370">S87+T87</f>
        <v>2947</v>
      </c>
      <c r="S87" s="225">
        <v>1496</v>
      </c>
      <c r="T87" s="225">
        <v>1451</v>
      </c>
      <c r="U87" s="224">
        <f t="shared" ref="U87:U91" si="371">V87+W87</f>
        <v>1689</v>
      </c>
      <c r="V87" s="225">
        <v>797</v>
      </c>
      <c r="W87" s="225">
        <v>892</v>
      </c>
      <c r="X87" s="224">
        <f t="shared" ref="X87:X91" si="372">Y87+Z87</f>
        <v>1642</v>
      </c>
      <c r="Y87" s="225">
        <v>783</v>
      </c>
      <c r="Z87" s="225">
        <v>859</v>
      </c>
      <c r="AA87" s="224">
        <f t="shared" ref="AA87:AA91" si="373">AB87+AC87</f>
        <v>1594</v>
      </c>
      <c r="AB87" s="225">
        <v>756</v>
      </c>
      <c r="AC87" s="225">
        <v>838</v>
      </c>
      <c r="AD87" s="224">
        <f t="shared" ref="AD87:AD91" si="374">AE87+AF87</f>
        <v>1212</v>
      </c>
      <c r="AE87" s="225">
        <v>562</v>
      </c>
      <c r="AF87" s="225">
        <v>650</v>
      </c>
      <c r="AG87" s="224">
        <f t="shared" ref="AG87:AG91" si="375">AH87+AI87</f>
        <v>2743</v>
      </c>
      <c r="AH87" s="225">
        <v>1293</v>
      </c>
      <c r="AI87" s="225">
        <v>1450</v>
      </c>
      <c r="AJ87" s="224">
        <f t="shared" ref="AJ87:AJ91" si="376">AK87+AL87</f>
        <v>482</v>
      </c>
      <c r="AK87" s="225">
        <v>248</v>
      </c>
      <c r="AL87" s="225">
        <v>234</v>
      </c>
      <c r="AM87" s="224">
        <f t="shared" ref="AM87:AM91" si="377">AN87+AO87</f>
        <v>1113</v>
      </c>
      <c r="AN87" s="225">
        <v>540</v>
      </c>
      <c r="AO87" s="225">
        <v>573</v>
      </c>
      <c r="AP87" s="224">
        <f t="shared" si="104"/>
        <v>495</v>
      </c>
      <c r="AQ87" s="225">
        <v>243</v>
      </c>
      <c r="AR87" s="225">
        <v>252</v>
      </c>
      <c r="AS87" s="224">
        <f t="shared" ref="AS87:AS91" si="378">AT87+AU87</f>
        <v>320</v>
      </c>
      <c r="AT87" s="225">
        <v>171</v>
      </c>
      <c r="AU87" s="225">
        <v>149</v>
      </c>
      <c r="AV87" s="224">
        <f t="shared" ref="AV87:AV91" si="379">AW87+AX87</f>
        <v>710</v>
      </c>
      <c r="AW87" s="225">
        <v>345</v>
      </c>
      <c r="AX87" s="225">
        <v>365</v>
      </c>
      <c r="AY87" s="224">
        <f t="shared" ref="AY87:AY91" si="380">AZ87+BA87</f>
        <v>876</v>
      </c>
      <c r="AZ87" s="225">
        <v>451</v>
      </c>
      <c r="BA87" s="225">
        <v>425</v>
      </c>
      <c r="BB87" s="224">
        <f t="shared" ref="BB87:BB91" si="381">BC87+BD87</f>
        <v>537</v>
      </c>
      <c r="BC87" s="225">
        <v>275</v>
      </c>
      <c r="BD87" s="225">
        <v>262</v>
      </c>
      <c r="BE87" s="224">
        <f t="shared" ref="BE87:BE91" si="382">BF87+BG87</f>
        <v>784</v>
      </c>
      <c r="BF87" s="225">
        <v>415</v>
      </c>
      <c r="BG87" s="225">
        <v>369</v>
      </c>
      <c r="BH87" s="224">
        <f t="shared" ref="BH87:BH91" si="383">BI87+BJ87</f>
        <v>1037</v>
      </c>
      <c r="BI87" s="225">
        <v>525</v>
      </c>
      <c r="BJ87" s="225">
        <v>512</v>
      </c>
      <c r="BK87" s="224">
        <f t="shared" ref="BK87:BK91" si="384">BL87+BM87</f>
        <v>868</v>
      </c>
      <c r="BL87" s="225">
        <v>433</v>
      </c>
      <c r="BM87" s="225">
        <v>435</v>
      </c>
      <c r="BN87" s="224">
        <f t="shared" ref="BN87:BN91" si="385">BO87+BP87</f>
        <v>544</v>
      </c>
      <c r="BO87" s="225">
        <v>278</v>
      </c>
      <c r="BP87" s="225">
        <v>266</v>
      </c>
      <c r="BQ87" s="224">
        <f t="shared" ref="BQ87:BQ91" si="386">BR87+BS87</f>
        <v>705</v>
      </c>
      <c r="BR87" s="225">
        <v>340</v>
      </c>
      <c r="BS87" s="225">
        <v>365</v>
      </c>
      <c r="BT87" s="224">
        <f t="shared" ref="BT87:BT91" si="387">BU87+BV87</f>
        <v>159</v>
      </c>
      <c r="BU87" s="225">
        <v>74</v>
      </c>
      <c r="BV87" s="226">
        <v>85</v>
      </c>
    </row>
    <row r="88" spans="1:74" s="76" customFormat="1" ht="15" customHeight="1">
      <c r="B88" s="62" t="s">
        <v>67</v>
      </c>
      <c r="C88" s="222">
        <f t="shared" si="364"/>
        <v>36336</v>
      </c>
      <c r="D88" s="223">
        <f t="shared" si="365"/>
        <v>17487</v>
      </c>
      <c r="E88" s="223">
        <f t="shared" si="311"/>
        <v>18849</v>
      </c>
      <c r="F88" s="224">
        <f t="shared" si="366"/>
        <v>6599</v>
      </c>
      <c r="G88" s="225">
        <v>3303</v>
      </c>
      <c r="H88" s="225">
        <v>3296</v>
      </c>
      <c r="I88" s="224">
        <f t="shared" si="367"/>
        <v>3522</v>
      </c>
      <c r="J88" s="225">
        <v>1621</v>
      </c>
      <c r="K88" s="225">
        <v>1901</v>
      </c>
      <c r="L88" s="224">
        <f t="shared" si="368"/>
        <v>2092</v>
      </c>
      <c r="M88" s="225">
        <v>1000</v>
      </c>
      <c r="N88" s="225">
        <v>1092</v>
      </c>
      <c r="O88" s="224">
        <f t="shared" si="369"/>
        <v>2444</v>
      </c>
      <c r="P88" s="225">
        <v>1141</v>
      </c>
      <c r="Q88" s="225">
        <v>1303</v>
      </c>
      <c r="R88" s="224">
        <f t="shared" si="370"/>
        <v>2994</v>
      </c>
      <c r="S88" s="225">
        <v>1479</v>
      </c>
      <c r="T88" s="225">
        <v>1515</v>
      </c>
      <c r="U88" s="224">
        <f t="shared" si="371"/>
        <v>1767</v>
      </c>
      <c r="V88" s="225">
        <v>794</v>
      </c>
      <c r="W88" s="225">
        <v>973</v>
      </c>
      <c r="X88" s="224">
        <f t="shared" si="372"/>
        <v>1676</v>
      </c>
      <c r="Y88" s="225">
        <v>799</v>
      </c>
      <c r="Z88" s="225">
        <v>877</v>
      </c>
      <c r="AA88" s="224">
        <f t="shared" si="373"/>
        <v>1764</v>
      </c>
      <c r="AB88" s="225">
        <v>831</v>
      </c>
      <c r="AC88" s="225">
        <v>933</v>
      </c>
      <c r="AD88" s="224">
        <f t="shared" si="374"/>
        <v>1262</v>
      </c>
      <c r="AE88" s="225">
        <v>600</v>
      </c>
      <c r="AF88" s="225">
        <v>662</v>
      </c>
      <c r="AG88" s="224">
        <f t="shared" si="375"/>
        <v>2974</v>
      </c>
      <c r="AH88" s="225">
        <v>1404</v>
      </c>
      <c r="AI88" s="225">
        <v>1570</v>
      </c>
      <c r="AJ88" s="224">
        <f t="shared" si="376"/>
        <v>556</v>
      </c>
      <c r="AK88" s="225">
        <v>271</v>
      </c>
      <c r="AL88" s="225">
        <v>285</v>
      </c>
      <c r="AM88" s="224">
        <f t="shared" si="377"/>
        <v>1160</v>
      </c>
      <c r="AN88" s="225">
        <v>583</v>
      </c>
      <c r="AO88" s="225">
        <v>577</v>
      </c>
      <c r="AP88" s="224">
        <f t="shared" si="104"/>
        <v>521</v>
      </c>
      <c r="AQ88" s="225">
        <v>248</v>
      </c>
      <c r="AR88" s="225">
        <v>273</v>
      </c>
      <c r="AS88" s="224">
        <f t="shared" si="378"/>
        <v>317</v>
      </c>
      <c r="AT88" s="225">
        <v>152</v>
      </c>
      <c r="AU88" s="225">
        <v>165</v>
      </c>
      <c r="AV88" s="224">
        <f t="shared" si="379"/>
        <v>720</v>
      </c>
      <c r="AW88" s="225">
        <v>330</v>
      </c>
      <c r="AX88" s="225">
        <v>390</v>
      </c>
      <c r="AY88" s="224">
        <f t="shared" si="380"/>
        <v>965</v>
      </c>
      <c r="AZ88" s="225">
        <v>479</v>
      </c>
      <c r="BA88" s="225">
        <v>486</v>
      </c>
      <c r="BB88" s="224">
        <f t="shared" si="381"/>
        <v>589</v>
      </c>
      <c r="BC88" s="225">
        <v>303</v>
      </c>
      <c r="BD88" s="225">
        <v>286</v>
      </c>
      <c r="BE88" s="224">
        <f t="shared" si="382"/>
        <v>899</v>
      </c>
      <c r="BF88" s="225">
        <v>419</v>
      </c>
      <c r="BG88" s="225">
        <v>480</v>
      </c>
      <c r="BH88" s="224">
        <f t="shared" si="383"/>
        <v>1140</v>
      </c>
      <c r="BI88" s="225">
        <v>592</v>
      </c>
      <c r="BJ88" s="225">
        <v>548</v>
      </c>
      <c r="BK88" s="224">
        <f t="shared" si="384"/>
        <v>892</v>
      </c>
      <c r="BL88" s="225">
        <v>425</v>
      </c>
      <c r="BM88" s="225">
        <v>467</v>
      </c>
      <c r="BN88" s="224">
        <f t="shared" si="385"/>
        <v>623</v>
      </c>
      <c r="BO88" s="225">
        <v>312</v>
      </c>
      <c r="BP88" s="225">
        <v>311</v>
      </c>
      <c r="BQ88" s="224">
        <f t="shared" si="386"/>
        <v>694</v>
      </c>
      <c r="BR88" s="225">
        <v>327</v>
      </c>
      <c r="BS88" s="225">
        <v>367</v>
      </c>
      <c r="BT88" s="224">
        <f t="shared" si="387"/>
        <v>166</v>
      </c>
      <c r="BU88" s="225">
        <v>74</v>
      </c>
      <c r="BV88" s="226">
        <v>92</v>
      </c>
    </row>
    <row r="89" spans="1:74" s="76" customFormat="1" ht="15" customHeight="1">
      <c r="B89" s="62" t="s">
        <v>68</v>
      </c>
      <c r="C89" s="222">
        <f t="shared" si="364"/>
        <v>27343</v>
      </c>
      <c r="D89" s="223">
        <f t="shared" si="365"/>
        <v>13218</v>
      </c>
      <c r="E89" s="223">
        <f t="shared" si="311"/>
        <v>14125</v>
      </c>
      <c r="F89" s="224">
        <f t="shared" si="366"/>
        <v>4904</v>
      </c>
      <c r="G89" s="225">
        <v>2466</v>
      </c>
      <c r="H89" s="225">
        <v>2438</v>
      </c>
      <c r="I89" s="224">
        <f t="shared" si="367"/>
        <v>2940</v>
      </c>
      <c r="J89" s="225">
        <v>1403</v>
      </c>
      <c r="K89" s="225">
        <v>1537</v>
      </c>
      <c r="L89" s="224">
        <f t="shared" si="368"/>
        <v>1394</v>
      </c>
      <c r="M89" s="225">
        <v>662</v>
      </c>
      <c r="N89" s="225">
        <v>732</v>
      </c>
      <c r="O89" s="224">
        <f t="shared" si="369"/>
        <v>1795</v>
      </c>
      <c r="P89" s="225">
        <v>843</v>
      </c>
      <c r="Q89" s="225">
        <v>952</v>
      </c>
      <c r="R89" s="224">
        <f t="shared" si="370"/>
        <v>1945</v>
      </c>
      <c r="S89" s="225">
        <v>934</v>
      </c>
      <c r="T89" s="225">
        <v>1011</v>
      </c>
      <c r="U89" s="224">
        <f t="shared" si="371"/>
        <v>1223</v>
      </c>
      <c r="V89" s="225">
        <v>568</v>
      </c>
      <c r="W89" s="225">
        <v>655</v>
      </c>
      <c r="X89" s="224">
        <f t="shared" si="372"/>
        <v>1473</v>
      </c>
      <c r="Y89" s="225">
        <v>719</v>
      </c>
      <c r="Z89" s="225">
        <v>754</v>
      </c>
      <c r="AA89" s="224">
        <f t="shared" si="373"/>
        <v>1218</v>
      </c>
      <c r="AB89" s="225">
        <v>569</v>
      </c>
      <c r="AC89" s="225">
        <v>649</v>
      </c>
      <c r="AD89" s="224">
        <f t="shared" si="374"/>
        <v>908</v>
      </c>
      <c r="AE89" s="225">
        <v>409</v>
      </c>
      <c r="AF89" s="225">
        <v>499</v>
      </c>
      <c r="AG89" s="224">
        <f t="shared" si="375"/>
        <v>2371</v>
      </c>
      <c r="AH89" s="225">
        <v>1133</v>
      </c>
      <c r="AI89" s="225">
        <v>1238</v>
      </c>
      <c r="AJ89" s="224">
        <f t="shared" si="376"/>
        <v>386</v>
      </c>
      <c r="AK89" s="225">
        <v>192</v>
      </c>
      <c r="AL89" s="225">
        <v>194</v>
      </c>
      <c r="AM89" s="224">
        <f t="shared" si="377"/>
        <v>905</v>
      </c>
      <c r="AN89" s="225">
        <v>447</v>
      </c>
      <c r="AO89" s="225">
        <v>458</v>
      </c>
      <c r="AP89" s="224">
        <f t="shared" si="104"/>
        <v>439</v>
      </c>
      <c r="AQ89" s="225">
        <v>219</v>
      </c>
      <c r="AR89" s="225">
        <v>220</v>
      </c>
      <c r="AS89" s="224">
        <f t="shared" si="378"/>
        <v>257</v>
      </c>
      <c r="AT89" s="225">
        <v>119</v>
      </c>
      <c r="AU89" s="225">
        <v>138</v>
      </c>
      <c r="AV89" s="224">
        <f t="shared" si="379"/>
        <v>583</v>
      </c>
      <c r="AW89" s="225">
        <v>286</v>
      </c>
      <c r="AX89" s="225">
        <v>297</v>
      </c>
      <c r="AY89" s="224">
        <f t="shared" si="380"/>
        <v>805</v>
      </c>
      <c r="AZ89" s="225">
        <v>371</v>
      </c>
      <c r="BA89" s="225">
        <v>434</v>
      </c>
      <c r="BB89" s="224">
        <f t="shared" si="381"/>
        <v>488</v>
      </c>
      <c r="BC89" s="225">
        <v>231</v>
      </c>
      <c r="BD89" s="225">
        <v>257</v>
      </c>
      <c r="BE89" s="224">
        <f t="shared" si="382"/>
        <v>685</v>
      </c>
      <c r="BF89" s="225">
        <v>339</v>
      </c>
      <c r="BG89" s="225">
        <v>346</v>
      </c>
      <c r="BH89" s="224">
        <f t="shared" si="383"/>
        <v>815</v>
      </c>
      <c r="BI89" s="225">
        <v>401</v>
      </c>
      <c r="BJ89" s="225">
        <v>414</v>
      </c>
      <c r="BK89" s="224">
        <f t="shared" si="384"/>
        <v>638</v>
      </c>
      <c r="BL89" s="225">
        <v>310</v>
      </c>
      <c r="BM89" s="225">
        <v>328</v>
      </c>
      <c r="BN89" s="224">
        <f t="shared" si="385"/>
        <v>511</v>
      </c>
      <c r="BO89" s="225">
        <v>253</v>
      </c>
      <c r="BP89" s="225">
        <v>258</v>
      </c>
      <c r="BQ89" s="224">
        <f t="shared" si="386"/>
        <v>501</v>
      </c>
      <c r="BR89" s="225">
        <v>251</v>
      </c>
      <c r="BS89" s="225">
        <v>250</v>
      </c>
      <c r="BT89" s="224">
        <f t="shared" si="387"/>
        <v>159</v>
      </c>
      <c r="BU89" s="225">
        <v>93</v>
      </c>
      <c r="BV89" s="226">
        <v>66</v>
      </c>
    </row>
    <row r="90" spans="1:74" s="76" customFormat="1" ht="15" customHeight="1">
      <c r="B90" s="62" t="s">
        <v>69</v>
      </c>
      <c r="C90" s="222">
        <f t="shared" si="364"/>
        <v>28284</v>
      </c>
      <c r="D90" s="223">
        <f t="shared" si="365"/>
        <v>13782</v>
      </c>
      <c r="E90" s="223">
        <f t="shared" si="311"/>
        <v>14502</v>
      </c>
      <c r="F90" s="224">
        <f t="shared" si="366"/>
        <v>4853</v>
      </c>
      <c r="G90" s="225">
        <v>2478</v>
      </c>
      <c r="H90" s="225">
        <v>2375</v>
      </c>
      <c r="I90" s="224">
        <f t="shared" si="367"/>
        <v>2912</v>
      </c>
      <c r="J90" s="225">
        <v>1358</v>
      </c>
      <c r="K90" s="225">
        <v>1554</v>
      </c>
      <c r="L90" s="224">
        <f t="shared" si="368"/>
        <v>1568</v>
      </c>
      <c r="M90" s="225">
        <v>771</v>
      </c>
      <c r="N90" s="225">
        <v>797</v>
      </c>
      <c r="O90" s="224">
        <f t="shared" si="369"/>
        <v>1766</v>
      </c>
      <c r="P90" s="225">
        <v>873</v>
      </c>
      <c r="Q90" s="225">
        <v>893</v>
      </c>
      <c r="R90" s="224">
        <f t="shared" si="370"/>
        <v>2089</v>
      </c>
      <c r="S90" s="225">
        <v>1023</v>
      </c>
      <c r="T90" s="225">
        <v>1066</v>
      </c>
      <c r="U90" s="224">
        <f t="shared" si="371"/>
        <v>1367</v>
      </c>
      <c r="V90" s="225">
        <v>686</v>
      </c>
      <c r="W90" s="225">
        <v>681</v>
      </c>
      <c r="X90" s="224">
        <f t="shared" si="372"/>
        <v>1420</v>
      </c>
      <c r="Y90" s="225">
        <v>712</v>
      </c>
      <c r="Z90" s="225">
        <v>708</v>
      </c>
      <c r="AA90" s="224">
        <f t="shared" si="373"/>
        <v>1412</v>
      </c>
      <c r="AB90" s="225">
        <v>686</v>
      </c>
      <c r="AC90" s="225">
        <v>726</v>
      </c>
      <c r="AD90" s="224">
        <f t="shared" si="374"/>
        <v>1093</v>
      </c>
      <c r="AE90" s="225">
        <v>510</v>
      </c>
      <c r="AF90" s="225">
        <v>583</v>
      </c>
      <c r="AG90" s="224">
        <f t="shared" si="375"/>
        <v>2302</v>
      </c>
      <c r="AH90" s="225">
        <v>1087</v>
      </c>
      <c r="AI90" s="225">
        <v>1215</v>
      </c>
      <c r="AJ90" s="224">
        <f t="shared" si="376"/>
        <v>433</v>
      </c>
      <c r="AK90" s="225">
        <v>207</v>
      </c>
      <c r="AL90" s="225">
        <v>226</v>
      </c>
      <c r="AM90" s="224">
        <f t="shared" si="377"/>
        <v>942</v>
      </c>
      <c r="AN90" s="225">
        <v>438</v>
      </c>
      <c r="AO90" s="225">
        <v>504</v>
      </c>
      <c r="AP90" s="224">
        <f t="shared" si="104"/>
        <v>430</v>
      </c>
      <c r="AQ90" s="225">
        <v>224</v>
      </c>
      <c r="AR90" s="225">
        <v>206</v>
      </c>
      <c r="AS90" s="224">
        <f t="shared" si="378"/>
        <v>250</v>
      </c>
      <c r="AT90" s="225">
        <v>119</v>
      </c>
      <c r="AU90" s="225">
        <v>131</v>
      </c>
      <c r="AV90" s="224">
        <f t="shared" si="379"/>
        <v>559</v>
      </c>
      <c r="AW90" s="225">
        <v>249</v>
      </c>
      <c r="AX90" s="225">
        <v>310</v>
      </c>
      <c r="AY90" s="224">
        <f t="shared" si="380"/>
        <v>818</v>
      </c>
      <c r="AZ90" s="225">
        <v>382</v>
      </c>
      <c r="BA90" s="225">
        <v>436</v>
      </c>
      <c r="BB90" s="224">
        <f t="shared" si="381"/>
        <v>498</v>
      </c>
      <c r="BC90" s="225">
        <v>254</v>
      </c>
      <c r="BD90" s="225">
        <v>244</v>
      </c>
      <c r="BE90" s="224">
        <f t="shared" si="382"/>
        <v>730</v>
      </c>
      <c r="BF90" s="225">
        <v>355</v>
      </c>
      <c r="BG90" s="225">
        <v>375</v>
      </c>
      <c r="BH90" s="224">
        <f t="shared" si="383"/>
        <v>868</v>
      </c>
      <c r="BI90" s="225">
        <v>440</v>
      </c>
      <c r="BJ90" s="225">
        <v>428</v>
      </c>
      <c r="BK90" s="224">
        <f t="shared" si="384"/>
        <v>756</v>
      </c>
      <c r="BL90" s="225">
        <v>335</v>
      </c>
      <c r="BM90" s="225">
        <v>421</v>
      </c>
      <c r="BN90" s="224">
        <f t="shared" si="385"/>
        <v>496</v>
      </c>
      <c r="BO90" s="225">
        <v>248</v>
      </c>
      <c r="BP90" s="225">
        <v>248</v>
      </c>
      <c r="BQ90" s="224">
        <f t="shared" si="386"/>
        <v>599</v>
      </c>
      <c r="BR90" s="225">
        <v>294</v>
      </c>
      <c r="BS90" s="225">
        <v>305</v>
      </c>
      <c r="BT90" s="224">
        <f t="shared" si="387"/>
        <v>123</v>
      </c>
      <c r="BU90" s="225">
        <v>53</v>
      </c>
      <c r="BV90" s="226">
        <v>70</v>
      </c>
    </row>
    <row r="91" spans="1:74" s="76" customFormat="1" ht="15" customHeight="1">
      <c r="B91" s="63" t="s">
        <v>70</v>
      </c>
      <c r="C91" s="227">
        <f t="shared" si="364"/>
        <v>30179</v>
      </c>
      <c r="D91" s="228">
        <f t="shared" si="365"/>
        <v>14836</v>
      </c>
      <c r="E91" s="228">
        <f t="shared" si="311"/>
        <v>15343</v>
      </c>
      <c r="F91" s="230">
        <f t="shared" si="366"/>
        <v>5005</v>
      </c>
      <c r="G91" s="231">
        <v>2495</v>
      </c>
      <c r="H91" s="231">
        <v>2510</v>
      </c>
      <c r="I91" s="230">
        <f t="shared" si="367"/>
        <v>3124</v>
      </c>
      <c r="J91" s="231">
        <v>1516</v>
      </c>
      <c r="K91" s="231">
        <v>1608</v>
      </c>
      <c r="L91" s="230">
        <f t="shared" si="368"/>
        <v>1696</v>
      </c>
      <c r="M91" s="231">
        <v>814</v>
      </c>
      <c r="N91" s="231">
        <v>882</v>
      </c>
      <c r="O91" s="230">
        <f t="shared" si="369"/>
        <v>2000</v>
      </c>
      <c r="P91" s="231">
        <v>996</v>
      </c>
      <c r="Q91" s="231">
        <v>1004</v>
      </c>
      <c r="R91" s="230">
        <f t="shared" si="370"/>
        <v>2074</v>
      </c>
      <c r="S91" s="231">
        <v>1071</v>
      </c>
      <c r="T91" s="231">
        <v>1003</v>
      </c>
      <c r="U91" s="230">
        <f t="shared" si="371"/>
        <v>1453</v>
      </c>
      <c r="V91" s="231">
        <v>705</v>
      </c>
      <c r="W91" s="231">
        <v>748</v>
      </c>
      <c r="X91" s="230">
        <f t="shared" si="372"/>
        <v>1500</v>
      </c>
      <c r="Y91" s="231">
        <v>725</v>
      </c>
      <c r="Z91" s="231">
        <v>775</v>
      </c>
      <c r="AA91" s="230">
        <f t="shared" si="373"/>
        <v>1586</v>
      </c>
      <c r="AB91" s="231">
        <v>792</v>
      </c>
      <c r="AC91" s="231">
        <v>794</v>
      </c>
      <c r="AD91" s="230">
        <f t="shared" si="374"/>
        <v>1085</v>
      </c>
      <c r="AE91" s="231">
        <v>521</v>
      </c>
      <c r="AF91" s="231">
        <v>564</v>
      </c>
      <c r="AG91" s="230">
        <f t="shared" si="375"/>
        <v>2599</v>
      </c>
      <c r="AH91" s="231">
        <v>1218</v>
      </c>
      <c r="AI91" s="231">
        <v>1381</v>
      </c>
      <c r="AJ91" s="230">
        <f t="shared" si="376"/>
        <v>436</v>
      </c>
      <c r="AK91" s="231">
        <v>239</v>
      </c>
      <c r="AL91" s="231">
        <v>197</v>
      </c>
      <c r="AM91" s="230">
        <f t="shared" si="377"/>
        <v>966</v>
      </c>
      <c r="AN91" s="231">
        <v>457</v>
      </c>
      <c r="AO91" s="231">
        <v>509</v>
      </c>
      <c r="AP91" s="230">
        <f t="shared" ref="AP91" si="388">AQ91+AR91</f>
        <v>458</v>
      </c>
      <c r="AQ91" s="231">
        <v>228</v>
      </c>
      <c r="AR91" s="231">
        <v>230</v>
      </c>
      <c r="AS91" s="230">
        <f t="shared" si="378"/>
        <v>336</v>
      </c>
      <c r="AT91" s="231">
        <v>172</v>
      </c>
      <c r="AU91" s="231">
        <v>164</v>
      </c>
      <c r="AV91" s="230">
        <f t="shared" si="379"/>
        <v>705</v>
      </c>
      <c r="AW91" s="231">
        <v>333</v>
      </c>
      <c r="AX91" s="231">
        <v>372</v>
      </c>
      <c r="AY91" s="230">
        <f t="shared" si="380"/>
        <v>849</v>
      </c>
      <c r="AZ91" s="231">
        <v>433</v>
      </c>
      <c r="BA91" s="231">
        <v>416</v>
      </c>
      <c r="BB91" s="230">
        <f t="shared" si="381"/>
        <v>492</v>
      </c>
      <c r="BC91" s="231">
        <v>240</v>
      </c>
      <c r="BD91" s="231">
        <v>252</v>
      </c>
      <c r="BE91" s="230">
        <f t="shared" si="382"/>
        <v>784</v>
      </c>
      <c r="BF91" s="231">
        <v>399</v>
      </c>
      <c r="BG91" s="231">
        <v>385</v>
      </c>
      <c r="BH91" s="230">
        <f t="shared" si="383"/>
        <v>947</v>
      </c>
      <c r="BI91" s="231">
        <v>453</v>
      </c>
      <c r="BJ91" s="231">
        <v>494</v>
      </c>
      <c r="BK91" s="230">
        <f t="shared" si="384"/>
        <v>757</v>
      </c>
      <c r="BL91" s="231">
        <v>364</v>
      </c>
      <c r="BM91" s="231">
        <v>393</v>
      </c>
      <c r="BN91" s="230">
        <f t="shared" si="385"/>
        <v>555</v>
      </c>
      <c r="BO91" s="231">
        <v>286</v>
      </c>
      <c r="BP91" s="231">
        <v>269</v>
      </c>
      <c r="BQ91" s="230">
        <f t="shared" si="386"/>
        <v>657</v>
      </c>
      <c r="BR91" s="231">
        <v>324</v>
      </c>
      <c r="BS91" s="231">
        <v>333</v>
      </c>
      <c r="BT91" s="230">
        <f t="shared" si="387"/>
        <v>115</v>
      </c>
      <c r="BU91" s="231">
        <v>55</v>
      </c>
      <c r="BV91" s="232">
        <v>60</v>
      </c>
    </row>
    <row r="92" spans="1:74" s="8" customFormat="1" ht="15" customHeight="1">
      <c r="A92" s="76"/>
      <c r="B92" s="59" t="s">
        <v>17</v>
      </c>
      <c r="C92" s="191">
        <f>D92+E92</f>
        <v>114378</v>
      </c>
      <c r="D92" s="191">
        <f t="shared" ref="D92:AI92" si="389">SUM(D93:D97)</f>
        <v>52589</v>
      </c>
      <c r="E92" s="192">
        <f t="shared" si="389"/>
        <v>61789</v>
      </c>
      <c r="F92" s="221">
        <f t="shared" si="389"/>
        <v>18106</v>
      </c>
      <c r="G92" s="203">
        <f t="shared" si="389"/>
        <v>8712</v>
      </c>
      <c r="H92" s="203">
        <f t="shared" si="389"/>
        <v>9394</v>
      </c>
      <c r="I92" s="221">
        <f t="shared" si="389"/>
        <v>11606</v>
      </c>
      <c r="J92" s="203">
        <f t="shared" si="389"/>
        <v>5329</v>
      </c>
      <c r="K92" s="203">
        <f t="shared" si="389"/>
        <v>6277</v>
      </c>
      <c r="L92" s="221">
        <f t="shared" si="389"/>
        <v>6405</v>
      </c>
      <c r="M92" s="203">
        <f t="shared" si="389"/>
        <v>2913</v>
      </c>
      <c r="N92" s="203">
        <f t="shared" si="389"/>
        <v>3492</v>
      </c>
      <c r="O92" s="221">
        <f t="shared" si="389"/>
        <v>7958</v>
      </c>
      <c r="P92" s="203">
        <f t="shared" si="389"/>
        <v>3623</v>
      </c>
      <c r="Q92" s="203">
        <f t="shared" si="389"/>
        <v>4335</v>
      </c>
      <c r="R92" s="221">
        <f t="shared" si="389"/>
        <v>7666</v>
      </c>
      <c r="S92" s="203">
        <f t="shared" si="389"/>
        <v>3483</v>
      </c>
      <c r="T92" s="203">
        <f t="shared" si="389"/>
        <v>4183</v>
      </c>
      <c r="U92" s="221">
        <f t="shared" si="389"/>
        <v>5628</v>
      </c>
      <c r="V92" s="203">
        <f t="shared" si="389"/>
        <v>2593</v>
      </c>
      <c r="W92" s="203">
        <f t="shared" si="389"/>
        <v>3035</v>
      </c>
      <c r="X92" s="221">
        <f t="shared" si="389"/>
        <v>5817</v>
      </c>
      <c r="Y92" s="203">
        <f t="shared" si="389"/>
        <v>2703</v>
      </c>
      <c r="Z92" s="203">
        <f t="shared" si="389"/>
        <v>3114</v>
      </c>
      <c r="AA92" s="221">
        <f t="shared" si="389"/>
        <v>5837</v>
      </c>
      <c r="AB92" s="203">
        <f t="shared" si="389"/>
        <v>2603</v>
      </c>
      <c r="AC92" s="203">
        <f t="shared" si="389"/>
        <v>3234</v>
      </c>
      <c r="AD92" s="221">
        <f t="shared" si="389"/>
        <v>4294</v>
      </c>
      <c r="AE92" s="203">
        <f t="shared" si="389"/>
        <v>1903</v>
      </c>
      <c r="AF92" s="203">
        <v>2391</v>
      </c>
      <c r="AG92" s="221">
        <f t="shared" si="389"/>
        <v>9265</v>
      </c>
      <c r="AH92" s="203">
        <f t="shared" si="389"/>
        <v>4174</v>
      </c>
      <c r="AI92" s="203">
        <f t="shared" si="389"/>
        <v>5091</v>
      </c>
      <c r="AJ92" s="221">
        <f t="shared" ref="AJ92:BN92" si="390">SUM(AJ93:AJ97)</f>
        <v>1893</v>
      </c>
      <c r="AK92" s="203">
        <f t="shared" si="390"/>
        <v>889</v>
      </c>
      <c r="AL92" s="203">
        <f t="shared" si="390"/>
        <v>1004</v>
      </c>
      <c r="AM92" s="221">
        <f t="shared" si="390"/>
        <v>4090</v>
      </c>
      <c r="AN92" s="203">
        <f t="shared" si="390"/>
        <v>1832</v>
      </c>
      <c r="AO92" s="203">
        <f t="shared" si="390"/>
        <v>2258</v>
      </c>
      <c r="AP92" s="221">
        <f t="shared" si="390"/>
        <v>1927</v>
      </c>
      <c r="AQ92" s="203">
        <f t="shared" si="390"/>
        <v>875</v>
      </c>
      <c r="AR92" s="203">
        <f t="shared" si="390"/>
        <v>1052</v>
      </c>
      <c r="AS92" s="221">
        <f t="shared" si="390"/>
        <v>1225</v>
      </c>
      <c r="AT92" s="203">
        <f t="shared" si="390"/>
        <v>551</v>
      </c>
      <c r="AU92" s="203">
        <f t="shared" si="390"/>
        <v>674</v>
      </c>
      <c r="AV92" s="221">
        <f t="shared" si="390"/>
        <v>2726</v>
      </c>
      <c r="AW92" s="203">
        <f t="shared" si="390"/>
        <v>1123</v>
      </c>
      <c r="AX92" s="203">
        <f t="shared" si="390"/>
        <v>1603</v>
      </c>
      <c r="AY92" s="221">
        <f t="shared" si="390"/>
        <v>2951</v>
      </c>
      <c r="AZ92" s="203">
        <f t="shared" si="390"/>
        <v>1417</v>
      </c>
      <c r="BA92" s="203">
        <f t="shared" si="390"/>
        <v>1534</v>
      </c>
      <c r="BB92" s="221">
        <f t="shared" si="390"/>
        <v>1968</v>
      </c>
      <c r="BC92" s="203">
        <f t="shared" si="390"/>
        <v>912</v>
      </c>
      <c r="BD92" s="203">
        <f t="shared" si="390"/>
        <v>1056</v>
      </c>
      <c r="BE92" s="221">
        <f t="shared" si="390"/>
        <v>2726</v>
      </c>
      <c r="BF92" s="203">
        <f t="shared" si="390"/>
        <v>1301</v>
      </c>
      <c r="BG92" s="203">
        <f t="shared" si="390"/>
        <v>1425</v>
      </c>
      <c r="BH92" s="221">
        <f t="shared" si="390"/>
        <v>3601</v>
      </c>
      <c r="BI92" s="203">
        <f t="shared" si="390"/>
        <v>1627</v>
      </c>
      <c r="BJ92" s="203">
        <f t="shared" si="390"/>
        <v>1974</v>
      </c>
      <c r="BK92" s="221">
        <f t="shared" si="390"/>
        <v>3113</v>
      </c>
      <c r="BL92" s="203">
        <f t="shared" si="390"/>
        <v>1470</v>
      </c>
      <c r="BM92" s="203">
        <f t="shared" si="390"/>
        <v>1643</v>
      </c>
      <c r="BN92" s="221">
        <f t="shared" si="390"/>
        <v>2260</v>
      </c>
      <c r="BO92" s="203">
        <f t="shared" ref="BO92:BV92" si="391">SUM(BO93:BO97)</f>
        <v>1039</v>
      </c>
      <c r="BP92" s="203">
        <f t="shared" si="391"/>
        <v>1221</v>
      </c>
      <c r="BQ92" s="221">
        <f t="shared" si="391"/>
        <v>2720</v>
      </c>
      <c r="BR92" s="203">
        <f t="shared" si="391"/>
        <v>1228</v>
      </c>
      <c r="BS92" s="203">
        <f t="shared" si="391"/>
        <v>1492</v>
      </c>
      <c r="BT92" s="221">
        <f t="shared" si="391"/>
        <v>596</v>
      </c>
      <c r="BU92" s="203">
        <f t="shared" si="391"/>
        <v>289</v>
      </c>
      <c r="BV92" s="193">
        <f t="shared" si="391"/>
        <v>307</v>
      </c>
    </row>
    <row r="93" spans="1:74" s="76" customFormat="1" ht="15" customHeight="1">
      <c r="B93" s="62" t="s">
        <v>112</v>
      </c>
      <c r="C93" s="222">
        <f t="shared" ref="C93:C97" si="392">D93+E93</f>
        <v>28599</v>
      </c>
      <c r="D93" s="223">
        <f t="shared" ref="D93:D97" si="393">G93+J93+M93+P93+S93+V93+Y93+AB93+AE93+AH93+AK93+AN93+AQ93+AT93+AW93+AZ93+BC93+BF93+BL93+BO93+BR93+BU93+BI93</f>
        <v>13883</v>
      </c>
      <c r="E93" s="223">
        <f t="shared" si="311"/>
        <v>14716</v>
      </c>
      <c r="F93" s="224">
        <f t="shared" ref="F93:F97" si="394">G93+H93</f>
        <v>4638</v>
      </c>
      <c r="G93" s="225">
        <v>2319</v>
      </c>
      <c r="H93" s="225">
        <v>2319</v>
      </c>
      <c r="I93" s="224">
        <f t="shared" ref="I93:I97" si="395">J93+K93</f>
        <v>2833</v>
      </c>
      <c r="J93" s="225">
        <v>1357</v>
      </c>
      <c r="K93" s="225">
        <v>1476</v>
      </c>
      <c r="L93" s="224">
        <f t="shared" ref="L93:L97" si="396">M93+N93</f>
        <v>1578</v>
      </c>
      <c r="M93" s="225">
        <v>747</v>
      </c>
      <c r="N93" s="225">
        <v>831</v>
      </c>
      <c r="O93" s="224">
        <f t="shared" ref="O93:O97" si="397">P93+Q93</f>
        <v>1940</v>
      </c>
      <c r="P93" s="225">
        <v>966</v>
      </c>
      <c r="Q93" s="225">
        <v>974</v>
      </c>
      <c r="R93" s="224">
        <f t="shared" ref="R93:R97" si="398">S93+T93</f>
        <v>2036</v>
      </c>
      <c r="S93" s="225">
        <v>949</v>
      </c>
      <c r="T93" s="225">
        <v>1087</v>
      </c>
      <c r="U93" s="224">
        <f t="shared" ref="U93:U97" si="399">V93+W93</f>
        <v>1444</v>
      </c>
      <c r="V93" s="225">
        <v>704</v>
      </c>
      <c r="W93" s="225">
        <v>740</v>
      </c>
      <c r="X93" s="224">
        <f t="shared" ref="X93:X97" si="400">Y93+Z93</f>
        <v>1464</v>
      </c>
      <c r="Y93" s="225">
        <v>738</v>
      </c>
      <c r="Z93" s="225">
        <v>726</v>
      </c>
      <c r="AA93" s="224">
        <f t="shared" ref="AA93:AA97" si="401">AB93+AC93</f>
        <v>1459</v>
      </c>
      <c r="AB93" s="225">
        <v>705</v>
      </c>
      <c r="AC93" s="225">
        <v>754</v>
      </c>
      <c r="AD93" s="224">
        <f t="shared" ref="AD93:AD97" si="402">AE93+AF93</f>
        <v>990</v>
      </c>
      <c r="AE93" s="225">
        <v>461</v>
      </c>
      <c r="AF93" s="225">
        <v>529</v>
      </c>
      <c r="AG93" s="224">
        <f t="shared" ref="AG93:AG97" si="403">AH93+AI93</f>
        <v>2410</v>
      </c>
      <c r="AH93" s="225">
        <v>1093</v>
      </c>
      <c r="AI93" s="225">
        <v>1317</v>
      </c>
      <c r="AJ93" s="224">
        <f t="shared" ref="AJ93:AJ97" si="404">AK93+AL93</f>
        <v>457</v>
      </c>
      <c r="AK93" s="225">
        <v>225</v>
      </c>
      <c r="AL93" s="225">
        <v>232</v>
      </c>
      <c r="AM93" s="224">
        <f t="shared" ref="AM93:AM97" si="405">AN93+AO93</f>
        <v>983</v>
      </c>
      <c r="AN93" s="225">
        <v>470</v>
      </c>
      <c r="AO93" s="225">
        <v>513</v>
      </c>
      <c r="AP93" s="224">
        <f t="shared" ref="AP93:AP97" si="406">AQ93+AR93</f>
        <v>454</v>
      </c>
      <c r="AQ93" s="225">
        <v>226</v>
      </c>
      <c r="AR93" s="225">
        <v>228</v>
      </c>
      <c r="AS93" s="224">
        <f t="shared" ref="AS93:AS97" si="407">AT93+AU93</f>
        <v>289</v>
      </c>
      <c r="AT93" s="225">
        <v>142</v>
      </c>
      <c r="AU93" s="225">
        <v>147</v>
      </c>
      <c r="AV93" s="224">
        <f t="shared" ref="AV93:AV97" si="408">AW93+AX93</f>
        <v>682</v>
      </c>
      <c r="AW93" s="225">
        <v>298</v>
      </c>
      <c r="AX93" s="225">
        <v>384</v>
      </c>
      <c r="AY93" s="224">
        <f t="shared" ref="AY93:AY97" si="409">AZ93+BA93</f>
        <v>748</v>
      </c>
      <c r="AZ93" s="225">
        <v>396</v>
      </c>
      <c r="BA93" s="225">
        <v>352</v>
      </c>
      <c r="BB93" s="224">
        <f t="shared" ref="BB93:BB97" si="410">BC93+BD93</f>
        <v>470</v>
      </c>
      <c r="BC93" s="225">
        <v>224</v>
      </c>
      <c r="BD93" s="225">
        <v>246</v>
      </c>
      <c r="BE93" s="224">
        <f t="shared" ref="BE93:BE97" si="411">BF93+BG93</f>
        <v>693</v>
      </c>
      <c r="BF93" s="225">
        <v>346</v>
      </c>
      <c r="BG93" s="225">
        <v>347</v>
      </c>
      <c r="BH93" s="224">
        <f t="shared" ref="BH93:BH97" si="412">BI93+BJ93</f>
        <v>895</v>
      </c>
      <c r="BI93" s="225">
        <v>432</v>
      </c>
      <c r="BJ93" s="225">
        <v>463</v>
      </c>
      <c r="BK93" s="224">
        <f t="shared" ref="BK93:BK97" si="413">BL93+BM93</f>
        <v>790</v>
      </c>
      <c r="BL93" s="225">
        <v>403</v>
      </c>
      <c r="BM93" s="225">
        <v>387</v>
      </c>
      <c r="BN93" s="224">
        <f t="shared" ref="BN93:BN97" si="414">BO93+BP93</f>
        <v>551</v>
      </c>
      <c r="BO93" s="225">
        <v>270</v>
      </c>
      <c r="BP93" s="225">
        <v>281</v>
      </c>
      <c r="BQ93" s="224">
        <f t="shared" ref="BQ93:BQ97" si="415">BR93+BS93</f>
        <v>657</v>
      </c>
      <c r="BR93" s="225">
        <v>339</v>
      </c>
      <c r="BS93" s="225">
        <v>318</v>
      </c>
      <c r="BT93" s="224">
        <f t="shared" ref="BT93:BT97" si="416">BU93+BV93</f>
        <v>138</v>
      </c>
      <c r="BU93" s="225">
        <v>73</v>
      </c>
      <c r="BV93" s="226">
        <v>65</v>
      </c>
    </row>
    <row r="94" spans="1:74" s="76" customFormat="1" ht="15" customHeight="1">
      <c r="B94" s="62" t="s">
        <v>71</v>
      </c>
      <c r="C94" s="222">
        <f t="shared" si="392"/>
        <v>26486</v>
      </c>
      <c r="D94" s="223">
        <f t="shared" si="393"/>
        <v>12503</v>
      </c>
      <c r="E94" s="223">
        <f t="shared" si="311"/>
        <v>13983</v>
      </c>
      <c r="F94" s="224">
        <f t="shared" si="394"/>
        <v>4284</v>
      </c>
      <c r="G94" s="225">
        <v>2100</v>
      </c>
      <c r="H94" s="225">
        <v>2184</v>
      </c>
      <c r="I94" s="224">
        <f t="shared" si="395"/>
        <v>2669</v>
      </c>
      <c r="J94" s="225">
        <v>1257</v>
      </c>
      <c r="K94" s="225">
        <v>1412</v>
      </c>
      <c r="L94" s="224">
        <f t="shared" si="396"/>
        <v>1534</v>
      </c>
      <c r="M94" s="225">
        <v>718</v>
      </c>
      <c r="N94" s="225">
        <v>816</v>
      </c>
      <c r="O94" s="224">
        <f t="shared" si="397"/>
        <v>1791</v>
      </c>
      <c r="P94" s="225">
        <v>844</v>
      </c>
      <c r="Q94" s="225">
        <v>947</v>
      </c>
      <c r="R94" s="224">
        <f t="shared" si="398"/>
        <v>1814</v>
      </c>
      <c r="S94" s="225">
        <v>871</v>
      </c>
      <c r="T94" s="225">
        <v>943</v>
      </c>
      <c r="U94" s="224">
        <f t="shared" si="399"/>
        <v>1241</v>
      </c>
      <c r="V94" s="225">
        <v>596</v>
      </c>
      <c r="W94" s="225">
        <v>645</v>
      </c>
      <c r="X94" s="224">
        <f t="shared" si="400"/>
        <v>1315</v>
      </c>
      <c r="Y94" s="225">
        <v>623</v>
      </c>
      <c r="Z94" s="225">
        <v>692</v>
      </c>
      <c r="AA94" s="224">
        <f t="shared" si="401"/>
        <v>1419</v>
      </c>
      <c r="AB94" s="225">
        <v>642</v>
      </c>
      <c r="AC94" s="225">
        <v>777</v>
      </c>
      <c r="AD94" s="224">
        <f t="shared" si="402"/>
        <v>1009</v>
      </c>
      <c r="AE94" s="225">
        <v>468</v>
      </c>
      <c r="AF94" s="225">
        <v>541</v>
      </c>
      <c r="AG94" s="224">
        <f t="shared" si="403"/>
        <v>2152</v>
      </c>
      <c r="AH94" s="225">
        <v>958</v>
      </c>
      <c r="AI94" s="225">
        <v>1194</v>
      </c>
      <c r="AJ94" s="224">
        <f t="shared" si="404"/>
        <v>458</v>
      </c>
      <c r="AK94" s="225">
        <v>225</v>
      </c>
      <c r="AL94" s="225">
        <v>233</v>
      </c>
      <c r="AM94" s="224">
        <f t="shared" si="405"/>
        <v>928</v>
      </c>
      <c r="AN94" s="225">
        <v>416</v>
      </c>
      <c r="AO94" s="225">
        <v>512</v>
      </c>
      <c r="AP94" s="224">
        <f t="shared" si="406"/>
        <v>441</v>
      </c>
      <c r="AQ94" s="225">
        <v>204</v>
      </c>
      <c r="AR94" s="225">
        <v>237</v>
      </c>
      <c r="AS94" s="224">
        <f t="shared" si="407"/>
        <v>241</v>
      </c>
      <c r="AT94" s="225">
        <v>113</v>
      </c>
      <c r="AU94" s="225">
        <v>128</v>
      </c>
      <c r="AV94" s="224">
        <f t="shared" si="408"/>
        <v>591</v>
      </c>
      <c r="AW94" s="225">
        <v>275</v>
      </c>
      <c r="AX94" s="225">
        <v>316</v>
      </c>
      <c r="AY94" s="224">
        <f t="shared" si="409"/>
        <v>713</v>
      </c>
      <c r="AZ94" s="225">
        <v>358</v>
      </c>
      <c r="BA94" s="225">
        <v>355</v>
      </c>
      <c r="BB94" s="224">
        <f t="shared" si="410"/>
        <v>457</v>
      </c>
      <c r="BC94" s="225">
        <v>218</v>
      </c>
      <c r="BD94" s="225">
        <v>239</v>
      </c>
      <c r="BE94" s="224">
        <f t="shared" si="411"/>
        <v>678</v>
      </c>
      <c r="BF94" s="225">
        <v>325</v>
      </c>
      <c r="BG94" s="225">
        <v>353</v>
      </c>
      <c r="BH94" s="224">
        <f t="shared" si="412"/>
        <v>820</v>
      </c>
      <c r="BI94" s="225">
        <v>386</v>
      </c>
      <c r="BJ94" s="225">
        <v>434</v>
      </c>
      <c r="BK94" s="224">
        <f t="shared" si="413"/>
        <v>741</v>
      </c>
      <c r="BL94" s="225">
        <v>362</v>
      </c>
      <c r="BM94" s="225">
        <v>379</v>
      </c>
      <c r="BN94" s="224">
        <f t="shared" si="414"/>
        <v>528</v>
      </c>
      <c r="BO94" s="225">
        <v>241</v>
      </c>
      <c r="BP94" s="225">
        <v>287</v>
      </c>
      <c r="BQ94" s="224">
        <f t="shared" si="415"/>
        <v>534</v>
      </c>
      <c r="BR94" s="225">
        <v>238</v>
      </c>
      <c r="BS94" s="225">
        <v>296</v>
      </c>
      <c r="BT94" s="224">
        <f t="shared" si="416"/>
        <v>128</v>
      </c>
      <c r="BU94" s="225">
        <v>65</v>
      </c>
      <c r="BV94" s="226">
        <v>63</v>
      </c>
    </row>
    <row r="95" spans="1:74" s="76" customFormat="1" ht="15" customHeight="1">
      <c r="B95" s="62" t="s">
        <v>72</v>
      </c>
      <c r="C95" s="222">
        <f t="shared" si="392"/>
        <v>17076</v>
      </c>
      <c r="D95" s="223">
        <f t="shared" si="393"/>
        <v>8080</v>
      </c>
      <c r="E95" s="223">
        <f t="shared" si="311"/>
        <v>8996</v>
      </c>
      <c r="F95" s="224">
        <f t="shared" si="394"/>
        <v>2790</v>
      </c>
      <c r="G95" s="225">
        <v>1363</v>
      </c>
      <c r="H95" s="225">
        <v>1427</v>
      </c>
      <c r="I95" s="224">
        <f t="shared" si="395"/>
        <v>1792</v>
      </c>
      <c r="J95" s="225">
        <v>845</v>
      </c>
      <c r="K95" s="225">
        <v>947</v>
      </c>
      <c r="L95" s="224">
        <f t="shared" si="396"/>
        <v>1011</v>
      </c>
      <c r="M95" s="225">
        <v>458</v>
      </c>
      <c r="N95" s="225">
        <v>553</v>
      </c>
      <c r="O95" s="224">
        <f t="shared" si="397"/>
        <v>1216</v>
      </c>
      <c r="P95" s="225">
        <v>566</v>
      </c>
      <c r="Q95" s="225">
        <v>650</v>
      </c>
      <c r="R95" s="224">
        <f t="shared" si="398"/>
        <v>1123</v>
      </c>
      <c r="S95" s="225">
        <v>536</v>
      </c>
      <c r="T95" s="225">
        <v>587</v>
      </c>
      <c r="U95" s="224">
        <f t="shared" si="399"/>
        <v>769</v>
      </c>
      <c r="V95" s="225">
        <v>357</v>
      </c>
      <c r="W95" s="225">
        <v>412</v>
      </c>
      <c r="X95" s="224">
        <f t="shared" si="400"/>
        <v>829</v>
      </c>
      <c r="Y95" s="225">
        <v>391</v>
      </c>
      <c r="Z95" s="225">
        <v>438</v>
      </c>
      <c r="AA95" s="224">
        <f t="shared" si="401"/>
        <v>859</v>
      </c>
      <c r="AB95" s="225">
        <v>412</v>
      </c>
      <c r="AC95" s="225">
        <v>447</v>
      </c>
      <c r="AD95" s="224">
        <f t="shared" si="402"/>
        <v>665</v>
      </c>
      <c r="AE95" s="225">
        <v>294</v>
      </c>
      <c r="AF95" s="225">
        <v>371</v>
      </c>
      <c r="AG95" s="224">
        <f t="shared" si="403"/>
        <v>1375</v>
      </c>
      <c r="AH95" s="225">
        <v>669</v>
      </c>
      <c r="AI95" s="225">
        <v>706</v>
      </c>
      <c r="AJ95" s="224">
        <f t="shared" si="404"/>
        <v>272</v>
      </c>
      <c r="AK95" s="225">
        <v>136</v>
      </c>
      <c r="AL95" s="225">
        <v>136</v>
      </c>
      <c r="AM95" s="224">
        <f t="shared" si="405"/>
        <v>590</v>
      </c>
      <c r="AN95" s="225">
        <v>282</v>
      </c>
      <c r="AO95" s="225">
        <v>308</v>
      </c>
      <c r="AP95" s="224">
        <f t="shared" si="406"/>
        <v>269</v>
      </c>
      <c r="AQ95" s="225">
        <v>114</v>
      </c>
      <c r="AR95" s="225">
        <v>155</v>
      </c>
      <c r="AS95" s="224">
        <f t="shared" si="407"/>
        <v>192</v>
      </c>
      <c r="AT95" s="225">
        <v>85</v>
      </c>
      <c r="AU95" s="225">
        <v>107</v>
      </c>
      <c r="AV95" s="224">
        <f t="shared" si="408"/>
        <v>365</v>
      </c>
      <c r="AW95" s="225">
        <v>157</v>
      </c>
      <c r="AX95" s="225">
        <v>208</v>
      </c>
      <c r="AY95" s="224">
        <f t="shared" si="409"/>
        <v>429</v>
      </c>
      <c r="AZ95" s="225">
        <v>202</v>
      </c>
      <c r="BA95" s="225">
        <v>227</v>
      </c>
      <c r="BB95" s="224">
        <f t="shared" si="410"/>
        <v>318</v>
      </c>
      <c r="BC95" s="225">
        <v>142</v>
      </c>
      <c r="BD95" s="225">
        <v>176</v>
      </c>
      <c r="BE95" s="224">
        <f t="shared" si="411"/>
        <v>401</v>
      </c>
      <c r="BF95" s="225">
        <v>197</v>
      </c>
      <c r="BG95" s="225">
        <v>204</v>
      </c>
      <c r="BH95" s="224">
        <f t="shared" si="412"/>
        <v>554</v>
      </c>
      <c r="BI95" s="225">
        <v>250</v>
      </c>
      <c r="BJ95" s="225">
        <v>304</v>
      </c>
      <c r="BK95" s="224">
        <f t="shared" si="413"/>
        <v>408</v>
      </c>
      <c r="BL95" s="225">
        <v>192</v>
      </c>
      <c r="BM95" s="225">
        <v>216</v>
      </c>
      <c r="BN95" s="224">
        <f t="shared" si="414"/>
        <v>293</v>
      </c>
      <c r="BO95" s="225">
        <v>152</v>
      </c>
      <c r="BP95" s="225">
        <v>141</v>
      </c>
      <c r="BQ95" s="224">
        <f t="shared" si="415"/>
        <v>452</v>
      </c>
      <c r="BR95" s="225">
        <v>229</v>
      </c>
      <c r="BS95" s="225">
        <v>223</v>
      </c>
      <c r="BT95" s="224">
        <f t="shared" si="416"/>
        <v>104</v>
      </c>
      <c r="BU95" s="225">
        <v>51</v>
      </c>
      <c r="BV95" s="226">
        <v>53</v>
      </c>
    </row>
    <row r="96" spans="1:74" s="76" customFormat="1" ht="15" customHeight="1">
      <c r="B96" s="62" t="s">
        <v>73</v>
      </c>
      <c r="C96" s="222">
        <f t="shared" si="392"/>
        <v>19583</v>
      </c>
      <c r="D96" s="223">
        <f t="shared" si="393"/>
        <v>8611</v>
      </c>
      <c r="E96" s="223">
        <f t="shared" si="311"/>
        <v>10972</v>
      </c>
      <c r="F96" s="224">
        <f t="shared" si="394"/>
        <v>3078</v>
      </c>
      <c r="G96" s="225">
        <v>1418</v>
      </c>
      <c r="H96" s="225">
        <v>1660</v>
      </c>
      <c r="I96" s="224">
        <f t="shared" si="395"/>
        <v>2118</v>
      </c>
      <c r="J96" s="225">
        <v>945</v>
      </c>
      <c r="K96" s="225">
        <v>1173</v>
      </c>
      <c r="L96" s="224">
        <f t="shared" si="396"/>
        <v>1003</v>
      </c>
      <c r="M96" s="225">
        <v>455</v>
      </c>
      <c r="N96" s="225">
        <v>548</v>
      </c>
      <c r="O96" s="224">
        <f t="shared" si="397"/>
        <v>1372</v>
      </c>
      <c r="P96" s="225">
        <v>598</v>
      </c>
      <c r="Q96" s="225">
        <v>774</v>
      </c>
      <c r="R96" s="224">
        <f t="shared" si="398"/>
        <v>1214</v>
      </c>
      <c r="S96" s="225">
        <v>519</v>
      </c>
      <c r="T96" s="225">
        <v>695</v>
      </c>
      <c r="U96" s="224">
        <f t="shared" si="399"/>
        <v>976</v>
      </c>
      <c r="V96" s="225">
        <v>428</v>
      </c>
      <c r="W96" s="225">
        <v>548</v>
      </c>
      <c r="X96" s="224">
        <f t="shared" si="400"/>
        <v>1041</v>
      </c>
      <c r="Y96" s="225">
        <v>446</v>
      </c>
      <c r="Z96" s="225">
        <v>595</v>
      </c>
      <c r="AA96" s="224">
        <f t="shared" si="401"/>
        <v>959</v>
      </c>
      <c r="AB96" s="225">
        <v>408</v>
      </c>
      <c r="AC96" s="225">
        <v>551</v>
      </c>
      <c r="AD96" s="224">
        <f t="shared" si="402"/>
        <v>779</v>
      </c>
      <c r="AE96" s="225">
        <v>352</v>
      </c>
      <c r="AF96" s="225">
        <v>427</v>
      </c>
      <c r="AG96" s="224">
        <f t="shared" si="403"/>
        <v>1537</v>
      </c>
      <c r="AH96" s="225">
        <v>686</v>
      </c>
      <c r="AI96" s="225">
        <v>851</v>
      </c>
      <c r="AJ96" s="224">
        <f t="shared" si="404"/>
        <v>347</v>
      </c>
      <c r="AK96" s="225">
        <v>152</v>
      </c>
      <c r="AL96" s="225">
        <v>195</v>
      </c>
      <c r="AM96" s="224">
        <f t="shared" si="405"/>
        <v>693</v>
      </c>
      <c r="AN96" s="225">
        <v>295</v>
      </c>
      <c r="AO96" s="225">
        <v>398</v>
      </c>
      <c r="AP96" s="224">
        <f t="shared" si="406"/>
        <v>345</v>
      </c>
      <c r="AQ96" s="225">
        <v>159</v>
      </c>
      <c r="AR96" s="225">
        <v>186</v>
      </c>
      <c r="AS96" s="224">
        <f t="shared" si="407"/>
        <v>235</v>
      </c>
      <c r="AT96" s="225">
        <v>97</v>
      </c>
      <c r="AU96" s="225">
        <v>138</v>
      </c>
      <c r="AV96" s="224">
        <f t="shared" si="408"/>
        <v>498</v>
      </c>
      <c r="AW96" s="225">
        <v>190</v>
      </c>
      <c r="AX96" s="225">
        <v>308</v>
      </c>
      <c r="AY96" s="224">
        <f t="shared" si="409"/>
        <v>465</v>
      </c>
      <c r="AZ96" s="225">
        <v>218</v>
      </c>
      <c r="BA96" s="225">
        <v>247</v>
      </c>
      <c r="BB96" s="224">
        <f t="shared" si="410"/>
        <v>314</v>
      </c>
      <c r="BC96" s="225">
        <v>138</v>
      </c>
      <c r="BD96" s="225">
        <v>176</v>
      </c>
      <c r="BE96" s="224">
        <f t="shared" si="411"/>
        <v>424</v>
      </c>
      <c r="BF96" s="225">
        <v>199</v>
      </c>
      <c r="BG96" s="225">
        <v>225</v>
      </c>
      <c r="BH96" s="224">
        <f t="shared" si="412"/>
        <v>628</v>
      </c>
      <c r="BI96" s="225">
        <v>269</v>
      </c>
      <c r="BJ96" s="225">
        <v>359</v>
      </c>
      <c r="BK96" s="224">
        <f t="shared" si="413"/>
        <v>517</v>
      </c>
      <c r="BL96" s="225">
        <v>231</v>
      </c>
      <c r="BM96" s="225">
        <v>286</v>
      </c>
      <c r="BN96" s="224">
        <f t="shared" si="414"/>
        <v>396</v>
      </c>
      <c r="BO96" s="225">
        <v>160</v>
      </c>
      <c r="BP96" s="225">
        <v>236</v>
      </c>
      <c r="BQ96" s="224">
        <f t="shared" si="415"/>
        <v>529</v>
      </c>
      <c r="BR96" s="225">
        <v>200</v>
      </c>
      <c r="BS96" s="225">
        <v>329</v>
      </c>
      <c r="BT96" s="224">
        <f t="shared" si="416"/>
        <v>115</v>
      </c>
      <c r="BU96" s="225">
        <v>48</v>
      </c>
      <c r="BV96" s="226">
        <v>67</v>
      </c>
    </row>
    <row r="97" spans="1:74" s="76" customFormat="1" ht="15" customHeight="1">
      <c r="A97" s="72" t="s">
        <v>2</v>
      </c>
      <c r="B97" s="63" t="s">
        <v>74</v>
      </c>
      <c r="C97" s="227">
        <f t="shared" si="392"/>
        <v>22634</v>
      </c>
      <c r="D97" s="228">
        <f t="shared" si="393"/>
        <v>9512</v>
      </c>
      <c r="E97" s="228">
        <f t="shared" si="311"/>
        <v>13122</v>
      </c>
      <c r="F97" s="230">
        <f t="shared" si="394"/>
        <v>3316</v>
      </c>
      <c r="G97" s="231">
        <v>1512</v>
      </c>
      <c r="H97" s="231">
        <v>1804</v>
      </c>
      <c r="I97" s="230">
        <f t="shared" si="395"/>
        <v>2194</v>
      </c>
      <c r="J97" s="231">
        <v>925</v>
      </c>
      <c r="K97" s="231">
        <v>1269</v>
      </c>
      <c r="L97" s="230">
        <f t="shared" si="396"/>
        <v>1279</v>
      </c>
      <c r="M97" s="231">
        <v>535</v>
      </c>
      <c r="N97" s="231">
        <v>744</v>
      </c>
      <c r="O97" s="230">
        <f t="shared" si="397"/>
        <v>1639</v>
      </c>
      <c r="P97" s="231">
        <v>649</v>
      </c>
      <c r="Q97" s="231">
        <v>990</v>
      </c>
      <c r="R97" s="230">
        <f t="shared" si="398"/>
        <v>1479</v>
      </c>
      <c r="S97" s="231">
        <v>608</v>
      </c>
      <c r="T97" s="231">
        <v>871</v>
      </c>
      <c r="U97" s="230">
        <f t="shared" si="399"/>
        <v>1198</v>
      </c>
      <c r="V97" s="231">
        <v>508</v>
      </c>
      <c r="W97" s="231">
        <v>690</v>
      </c>
      <c r="X97" s="230">
        <f t="shared" si="400"/>
        <v>1168</v>
      </c>
      <c r="Y97" s="231">
        <v>505</v>
      </c>
      <c r="Z97" s="231">
        <v>663</v>
      </c>
      <c r="AA97" s="230">
        <f t="shared" si="401"/>
        <v>1141</v>
      </c>
      <c r="AB97" s="231">
        <v>436</v>
      </c>
      <c r="AC97" s="231">
        <v>705</v>
      </c>
      <c r="AD97" s="230">
        <f t="shared" si="402"/>
        <v>851</v>
      </c>
      <c r="AE97" s="231">
        <v>328</v>
      </c>
      <c r="AF97" s="231">
        <v>523</v>
      </c>
      <c r="AG97" s="230">
        <f t="shared" si="403"/>
        <v>1791</v>
      </c>
      <c r="AH97" s="231">
        <v>768</v>
      </c>
      <c r="AI97" s="231">
        <v>1023</v>
      </c>
      <c r="AJ97" s="230">
        <f t="shared" si="404"/>
        <v>359</v>
      </c>
      <c r="AK97" s="231">
        <v>151</v>
      </c>
      <c r="AL97" s="231">
        <v>208</v>
      </c>
      <c r="AM97" s="230">
        <f t="shared" si="405"/>
        <v>896</v>
      </c>
      <c r="AN97" s="231">
        <v>369</v>
      </c>
      <c r="AO97" s="231">
        <v>527</v>
      </c>
      <c r="AP97" s="230">
        <f t="shared" si="406"/>
        <v>418</v>
      </c>
      <c r="AQ97" s="231">
        <v>172</v>
      </c>
      <c r="AR97" s="231">
        <v>246</v>
      </c>
      <c r="AS97" s="230">
        <f t="shared" si="407"/>
        <v>268</v>
      </c>
      <c r="AT97" s="231">
        <v>114</v>
      </c>
      <c r="AU97" s="231">
        <v>154</v>
      </c>
      <c r="AV97" s="230">
        <f t="shared" si="408"/>
        <v>590</v>
      </c>
      <c r="AW97" s="231">
        <v>203</v>
      </c>
      <c r="AX97" s="231">
        <v>387</v>
      </c>
      <c r="AY97" s="230">
        <f t="shared" si="409"/>
        <v>596</v>
      </c>
      <c r="AZ97" s="231">
        <v>243</v>
      </c>
      <c r="BA97" s="231">
        <v>353</v>
      </c>
      <c r="BB97" s="230">
        <f t="shared" si="410"/>
        <v>409</v>
      </c>
      <c r="BC97" s="231">
        <v>190</v>
      </c>
      <c r="BD97" s="231">
        <v>219</v>
      </c>
      <c r="BE97" s="230">
        <f t="shared" si="411"/>
        <v>530</v>
      </c>
      <c r="BF97" s="231">
        <v>234</v>
      </c>
      <c r="BG97" s="231">
        <v>296</v>
      </c>
      <c r="BH97" s="230">
        <f t="shared" si="412"/>
        <v>704</v>
      </c>
      <c r="BI97" s="231">
        <v>290</v>
      </c>
      <c r="BJ97" s="231">
        <v>414</v>
      </c>
      <c r="BK97" s="230">
        <f t="shared" si="413"/>
        <v>657</v>
      </c>
      <c r="BL97" s="231">
        <v>282</v>
      </c>
      <c r="BM97" s="231">
        <v>375</v>
      </c>
      <c r="BN97" s="230">
        <f t="shared" si="414"/>
        <v>492</v>
      </c>
      <c r="BO97" s="231">
        <v>216</v>
      </c>
      <c r="BP97" s="231">
        <v>276</v>
      </c>
      <c r="BQ97" s="230">
        <f t="shared" si="415"/>
        <v>548</v>
      </c>
      <c r="BR97" s="231">
        <v>222</v>
      </c>
      <c r="BS97" s="231">
        <v>326</v>
      </c>
      <c r="BT97" s="230">
        <f t="shared" si="416"/>
        <v>111</v>
      </c>
      <c r="BU97" s="231">
        <v>52</v>
      </c>
      <c r="BV97" s="232">
        <v>59</v>
      </c>
    </row>
    <row r="98" spans="1:74" s="8" customFormat="1" ht="15" customHeight="1">
      <c r="A98" s="72"/>
      <c r="B98" s="59" t="s">
        <v>18</v>
      </c>
      <c r="C98" s="191">
        <f>D98+E98</f>
        <v>119574</v>
      </c>
      <c r="D98" s="191">
        <f t="shared" ref="D98:AI98" si="417">SUM(D99:D103)</f>
        <v>47555</v>
      </c>
      <c r="E98" s="192">
        <f t="shared" si="417"/>
        <v>72019</v>
      </c>
      <c r="F98" s="221">
        <f t="shared" si="417"/>
        <v>15126</v>
      </c>
      <c r="G98" s="203">
        <f t="shared" si="417"/>
        <v>6346</v>
      </c>
      <c r="H98" s="203">
        <f t="shared" si="417"/>
        <v>8780</v>
      </c>
      <c r="I98" s="221">
        <f t="shared" si="417"/>
        <v>11644</v>
      </c>
      <c r="J98" s="203">
        <f t="shared" si="417"/>
        <v>4560</v>
      </c>
      <c r="K98" s="203">
        <f t="shared" si="417"/>
        <v>7084</v>
      </c>
      <c r="L98" s="221">
        <f t="shared" si="417"/>
        <v>6813</v>
      </c>
      <c r="M98" s="203">
        <f t="shared" si="417"/>
        <v>2560</v>
      </c>
      <c r="N98" s="203">
        <f t="shared" si="417"/>
        <v>4253</v>
      </c>
      <c r="O98" s="221">
        <f t="shared" si="417"/>
        <v>8692</v>
      </c>
      <c r="P98" s="203">
        <f t="shared" si="417"/>
        <v>3567</v>
      </c>
      <c r="Q98" s="203">
        <f t="shared" si="417"/>
        <v>5125</v>
      </c>
      <c r="R98" s="221">
        <f t="shared" si="417"/>
        <v>7217</v>
      </c>
      <c r="S98" s="203">
        <f t="shared" si="417"/>
        <v>2707</v>
      </c>
      <c r="T98" s="203">
        <f t="shared" si="417"/>
        <v>4510</v>
      </c>
      <c r="U98" s="221">
        <f t="shared" si="417"/>
        <v>6160</v>
      </c>
      <c r="V98" s="203">
        <f t="shared" si="417"/>
        <v>2544</v>
      </c>
      <c r="W98" s="203">
        <f t="shared" si="417"/>
        <v>3616</v>
      </c>
      <c r="X98" s="221">
        <f t="shared" si="417"/>
        <v>6254</v>
      </c>
      <c r="Y98" s="203">
        <f t="shared" si="417"/>
        <v>2469</v>
      </c>
      <c r="Z98" s="203">
        <f t="shared" si="417"/>
        <v>3785</v>
      </c>
      <c r="AA98" s="221">
        <f t="shared" si="417"/>
        <v>6951</v>
      </c>
      <c r="AB98" s="203">
        <f t="shared" si="417"/>
        <v>2630</v>
      </c>
      <c r="AC98" s="203">
        <f t="shared" si="417"/>
        <v>4321</v>
      </c>
      <c r="AD98" s="221">
        <f t="shared" si="417"/>
        <v>4852</v>
      </c>
      <c r="AE98" s="203">
        <f t="shared" si="417"/>
        <v>1943</v>
      </c>
      <c r="AF98" s="203">
        <v>2909</v>
      </c>
      <c r="AG98" s="221">
        <f t="shared" si="417"/>
        <v>8636</v>
      </c>
      <c r="AH98" s="203">
        <f t="shared" si="417"/>
        <v>3517</v>
      </c>
      <c r="AI98" s="203">
        <f t="shared" si="417"/>
        <v>5119</v>
      </c>
      <c r="AJ98" s="221">
        <f t="shared" ref="AJ98:BN98" si="418">SUM(AJ99:AJ103)</f>
        <v>2213</v>
      </c>
      <c r="AK98" s="203">
        <f t="shared" si="418"/>
        <v>908</v>
      </c>
      <c r="AL98" s="203">
        <f t="shared" si="418"/>
        <v>1305</v>
      </c>
      <c r="AM98" s="221">
        <f t="shared" si="418"/>
        <v>5177</v>
      </c>
      <c r="AN98" s="203">
        <f t="shared" si="418"/>
        <v>2116</v>
      </c>
      <c r="AO98" s="203">
        <f t="shared" si="418"/>
        <v>3061</v>
      </c>
      <c r="AP98" s="221">
        <f t="shared" si="418"/>
        <v>2247</v>
      </c>
      <c r="AQ98" s="203">
        <f t="shared" si="418"/>
        <v>889</v>
      </c>
      <c r="AR98" s="203">
        <f t="shared" si="418"/>
        <v>1358</v>
      </c>
      <c r="AS98" s="221">
        <f t="shared" si="418"/>
        <v>1608</v>
      </c>
      <c r="AT98" s="203">
        <f t="shared" si="418"/>
        <v>668</v>
      </c>
      <c r="AU98" s="203">
        <f t="shared" si="418"/>
        <v>940</v>
      </c>
      <c r="AV98" s="221">
        <f t="shared" si="418"/>
        <v>3502</v>
      </c>
      <c r="AW98" s="203">
        <f t="shared" si="418"/>
        <v>1311</v>
      </c>
      <c r="AX98" s="203">
        <f t="shared" si="418"/>
        <v>2191</v>
      </c>
      <c r="AY98" s="221">
        <f t="shared" si="418"/>
        <v>3354</v>
      </c>
      <c r="AZ98" s="203">
        <f t="shared" si="418"/>
        <v>1334</v>
      </c>
      <c r="BA98" s="203">
        <f t="shared" si="418"/>
        <v>2020</v>
      </c>
      <c r="BB98" s="221">
        <f t="shared" si="418"/>
        <v>2180</v>
      </c>
      <c r="BC98" s="203">
        <f t="shared" si="418"/>
        <v>815</v>
      </c>
      <c r="BD98" s="203">
        <f t="shared" si="418"/>
        <v>1365</v>
      </c>
      <c r="BE98" s="221">
        <f t="shared" si="418"/>
        <v>2889</v>
      </c>
      <c r="BF98" s="203">
        <f t="shared" si="418"/>
        <v>1212</v>
      </c>
      <c r="BG98" s="203">
        <f t="shared" si="418"/>
        <v>1677</v>
      </c>
      <c r="BH98" s="221">
        <f t="shared" si="418"/>
        <v>3879</v>
      </c>
      <c r="BI98" s="203">
        <f t="shared" si="418"/>
        <v>1431</v>
      </c>
      <c r="BJ98" s="203">
        <f t="shared" si="418"/>
        <v>2448</v>
      </c>
      <c r="BK98" s="221">
        <f t="shared" si="418"/>
        <v>3911</v>
      </c>
      <c r="BL98" s="203">
        <f t="shared" si="418"/>
        <v>1562</v>
      </c>
      <c r="BM98" s="203">
        <f t="shared" si="418"/>
        <v>2349</v>
      </c>
      <c r="BN98" s="221">
        <f t="shared" si="418"/>
        <v>2666</v>
      </c>
      <c r="BO98" s="203">
        <f t="shared" ref="BO98:BV98" si="419">SUM(BO99:BO103)</f>
        <v>1089</v>
      </c>
      <c r="BP98" s="203">
        <f t="shared" si="419"/>
        <v>1577</v>
      </c>
      <c r="BQ98" s="221">
        <f t="shared" si="419"/>
        <v>3150</v>
      </c>
      <c r="BR98" s="203">
        <f t="shared" si="419"/>
        <v>1179</v>
      </c>
      <c r="BS98" s="203">
        <f t="shared" si="419"/>
        <v>1971</v>
      </c>
      <c r="BT98" s="221">
        <f t="shared" si="419"/>
        <v>453</v>
      </c>
      <c r="BU98" s="203">
        <f t="shared" si="419"/>
        <v>198</v>
      </c>
      <c r="BV98" s="193">
        <f t="shared" si="419"/>
        <v>255</v>
      </c>
    </row>
    <row r="99" spans="1:74" s="76" customFormat="1" ht="15" customHeight="1">
      <c r="A99" s="72"/>
      <c r="B99" s="62" t="s">
        <v>113</v>
      </c>
      <c r="C99" s="222">
        <f t="shared" ref="C99:C103" si="420">D99+E99</f>
        <v>26538</v>
      </c>
      <c r="D99" s="223">
        <f t="shared" ref="D99:D103" si="421">G99+J99+M99+P99+S99+V99+Y99+AB99+AE99+AH99+AK99+AN99+AQ99+AT99+AW99+AZ99+BC99+BF99+BL99+BO99+BR99+BU99+BI99</f>
        <v>10928</v>
      </c>
      <c r="E99" s="223">
        <f t="shared" si="311"/>
        <v>15610</v>
      </c>
      <c r="F99" s="224">
        <f t="shared" ref="F99:F103" si="422">G99+H99</f>
        <v>3565</v>
      </c>
      <c r="G99" s="225">
        <v>1550</v>
      </c>
      <c r="H99" s="225">
        <v>2015</v>
      </c>
      <c r="I99" s="224">
        <f t="shared" ref="I99:I103" si="423">J99+K99</f>
        <v>2598</v>
      </c>
      <c r="J99" s="225">
        <v>1077</v>
      </c>
      <c r="K99" s="225">
        <v>1521</v>
      </c>
      <c r="L99" s="224">
        <f t="shared" ref="L99:L103" si="424">M99+N99</f>
        <v>1467</v>
      </c>
      <c r="M99" s="225">
        <v>576</v>
      </c>
      <c r="N99" s="225">
        <v>891</v>
      </c>
      <c r="O99" s="224">
        <f t="shared" ref="O99:O103" si="425">P99+Q99</f>
        <v>1990</v>
      </c>
      <c r="P99" s="225">
        <v>833</v>
      </c>
      <c r="Q99" s="225">
        <v>1157</v>
      </c>
      <c r="R99" s="224">
        <f t="shared" ref="R99:R103" si="426">S99+T99</f>
        <v>1688</v>
      </c>
      <c r="S99" s="225">
        <v>645</v>
      </c>
      <c r="T99" s="225">
        <v>1043</v>
      </c>
      <c r="U99" s="224">
        <f t="shared" ref="U99:U103" si="427">V99+W99</f>
        <v>1349</v>
      </c>
      <c r="V99" s="225">
        <v>569</v>
      </c>
      <c r="W99" s="225">
        <v>780</v>
      </c>
      <c r="X99" s="224">
        <f t="shared" ref="X99:X103" si="428">Y99+Z99</f>
        <v>1392</v>
      </c>
      <c r="Y99" s="225">
        <v>562</v>
      </c>
      <c r="Z99" s="225">
        <v>830</v>
      </c>
      <c r="AA99" s="224">
        <f t="shared" ref="AA99:AA103" si="429">AB99+AC99</f>
        <v>1444</v>
      </c>
      <c r="AB99" s="225">
        <v>603</v>
      </c>
      <c r="AC99" s="225">
        <v>841</v>
      </c>
      <c r="AD99" s="224">
        <f t="shared" ref="AD99:AD103" si="430">AE99+AF99</f>
        <v>1038</v>
      </c>
      <c r="AE99" s="225">
        <v>420</v>
      </c>
      <c r="AF99" s="225">
        <v>618</v>
      </c>
      <c r="AG99" s="224">
        <f t="shared" ref="AG99:AG103" si="431">AH99+AI99</f>
        <v>1936</v>
      </c>
      <c r="AH99" s="225">
        <v>822</v>
      </c>
      <c r="AI99" s="225">
        <v>1114</v>
      </c>
      <c r="AJ99" s="224">
        <f t="shared" ref="AJ99:AJ103" si="432">AK99+AL99</f>
        <v>466</v>
      </c>
      <c r="AK99" s="225">
        <v>206</v>
      </c>
      <c r="AL99" s="225">
        <v>260</v>
      </c>
      <c r="AM99" s="224">
        <f t="shared" ref="AM99:AM103" si="433">AN99+AO99</f>
        <v>1118</v>
      </c>
      <c r="AN99" s="225">
        <v>461</v>
      </c>
      <c r="AO99" s="225">
        <v>657</v>
      </c>
      <c r="AP99" s="224">
        <f t="shared" ref="AP99:AP103" si="434">AQ99+AR99</f>
        <v>476</v>
      </c>
      <c r="AQ99" s="225">
        <v>195</v>
      </c>
      <c r="AR99" s="225">
        <v>281</v>
      </c>
      <c r="AS99" s="224">
        <f t="shared" ref="AS99:AS103" si="435">AT99+AU99</f>
        <v>368</v>
      </c>
      <c r="AT99" s="225">
        <v>145</v>
      </c>
      <c r="AU99" s="225">
        <v>223</v>
      </c>
      <c r="AV99" s="224">
        <f t="shared" ref="AV99:AV103" si="436">AW99+AX99</f>
        <v>823</v>
      </c>
      <c r="AW99" s="225">
        <v>332</v>
      </c>
      <c r="AX99" s="225">
        <v>491</v>
      </c>
      <c r="AY99" s="224">
        <f t="shared" ref="AY99:AY103" si="437">AZ99+BA99</f>
        <v>732</v>
      </c>
      <c r="AZ99" s="225">
        <v>317</v>
      </c>
      <c r="BA99" s="225">
        <v>415</v>
      </c>
      <c r="BB99" s="224">
        <f t="shared" ref="BB99:BB103" si="438">BC99+BD99</f>
        <v>447</v>
      </c>
      <c r="BC99" s="225">
        <v>177</v>
      </c>
      <c r="BD99" s="225">
        <v>270</v>
      </c>
      <c r="BE99" s="224">
        <f t="shared" ref="BE99:BE103" si="439">BF99+BG99</f>
        <v>621</v>
      </c>
      <c r="BF99" s="225">
        <v>263</v>
      </c>
      <c r="BG99" s="225">
        <v>358</v>
      </c>
      <c r="BH99" s="224">
        <f t="shared" ref="BH99:BH103" si="440">BI99+BJ99</f>
        <v>840</v>
      </c>
      <c r="BI99" s="225">
        <v>313</v>
      </c>
      <c r="BJ99" s="225">
        <v>527</v>
      </c>
      <c r="BK99" s="224">
        <f t="shared" ref="BK99:BK103" si="441">BL99+BM99</f>
        <v>806</v>
      </c>
      <c r="BL99" s="225">
        <v>318</v>
      </c>
      <c r="BM99" s="225">
        <v>488</v>
      </c>
      <c r="BN99" s="224">
        <f t="shared" ref="BN99:BN103" si="442">BO99+BP99</f>
        <v>567</v>
      </c>
      <c r="BO99" s="225">
        <v>231</v>
      </c>
      <c r="BP99" s="225">
        <v>336</v>
      </c>
      <c r="BQ99" s="224">
        <f t="shared" ref="BQ99:BQ103" si="443">BR99+BS99</f>
        <v>701</v>
      </c>
      <c r="BR99" s="225">
        <v>271</v>
      </c>
      <c r="BS99" s="225">
        <v>430</v>
      </c>
      <c r="BT99" s="224">
        <f t="shared" ref="BT99:BT103" si="444">BU99+BV99</f>
        <v>106</v>
      </c>
      <c r="BU99" s="225">
        <v>42</v>
      </c>
      <c r="BV99" s="226">
        <v>64</v>
      </c>
    </row>
    <row r="100" spans="1:74" s="76" customFormat="1" ht="15" customHeight="1">
      <c r="A100" s="72"/>
      <c r="B100" s="62" t="s">
        <v>75</v>
      </c>
      <c r="C100" s="222">
        <f t="shared" si="420"/>
        <v>27616</v>
      </c>
      <c r="D100" s="223">
        <f t="shared" si="421"/>
        <v>11360</v>
      </c>
      <c r="E100" s="223">
        <f t="shared" si="311"/>
        <v>16256</v>
      </c>
      <c r="F100" s="224">
        <f t="shared" si="422"/>
        <v>3525</v>
      </c>
      <c r="G100" s="225">
        <v>1514</v>
      </c>
      <c r="H100" s="225">
        <v>2011</v>
      </c>
      <c r="I100" s="224">
        <f t="shared" si="423"/>
        <v>2838</v>
      </c>
      <c r="J100" s="225">
        <v>1189</v>
      </c>
      <c r="K100" s="225">
        <v>1649</v>
      </c>
      <c r="L100" s="224">
        <f t="shared" si="424"/>
        <v>1492</v>
      </c>
      <c r="M100" s="225">
        <v>566</v>
      </c>
      <c r="N100" s="225">
        <v>926</v>
      </c>
      <c r="O100" s="224">
        <f t="shared" si="425"/>
        <v>1969</v>
      </c>
      <c r="P100" s="225">
        <v>837</v>
      </c>
      <c r="Q100" s="225">
        <v>1132</v>
      </c>
      <c r="R100" s="224">
        <f t="shared" si="426"/>
        <v>1710</v>
      </c>
      <c r="S100" s="225">
        <v>692</v>
      </c>
      <c r="T100" s="225">
        <v>1018</v>
      </c>
      <c r="U100" s="224">
        <f t="shared" si="427"/>
        <v>1391</v>
      </c>
      <c r="V100" s="225">
        <v>584</v>
      </c>
      <c r="W100" s="225">
        <v>807</v>
      </c>
      <c r="X100" s="224">
        <f t="shared" si="428"/>
        <v>1493</v>
      </c>
      <c r="Y100" s="225">
        <v>613</v>
      </c>
      <c r="Z100" s="225">
        <v>880</v>
      </c>
      <c r="AA100" s="224">
        <f t="shared" si="429"/>
        <v>1617</v>
      </c>
      <c r="AB100" s="225">
        <v>612</v>
      </c>
      <c r="AC100" s="225">
        <v>1005</v>
      </c>
      <c r="AD100" s="224">
        <f t="shared" si="430"/>
        <v>1113</v>
      </c>
      <c r="AE100" s="225">
        <v>453</v>
      </c>
      <c r="AF100" s="225">
        <v>660</v>
      </c>
      <c r="AG100" s="224">
        <f t="shared" si="431"/>
        <v>2043</v>
      </c>
      <c r="AH100" s="225">
        <v>871</v>
      </c>
      <c r="AI100" s="225">
        <v>1172</v>
      </c>
      <c r="AJ100" s="224">
        <f t="shared" si="432"/>
        <v>524</v>
      </c>
      <c r="AK100" s="225">
        <v>216</v>
      </c>
      <c r="AL100" s="225">
        <v>308</v>
      </c>
      <c r="AM100" s="224">
        <f t="shared" si="433"/>
        <v>1200</v>
      </c>
      <c r="AN100" s="225">
        <v>511</v>
      </c>
      <c r="AO100" s="225">
        <v>689</v>
      </c>
      <c r="AP100" s="224">
        <f t="shared" si="434"/>
        <v>510</v>
      </c>
      <c r="AQ100" s="225">
        <v>193</v>
      </c>
      <c r="AR100" s="225">
        <v>317</v>
      </c>
      <c r="AS100" s="224">
        <f t="shared" si="435"/>
        <v>356</v>
      </c>
      <c r="AT100" s="225">
        <v>158</v>
      </c>
      <c r="AU100" s="225">
        <v>198</v>
      </c>
      <c r="AV100" s="224">
        <f t="shared" si="436"/>
        <v>772</v>
      </c>
      <c r="AW100" s="225">
        <v>296</v>
      </c>
      <c r="AX100" s="225">
        <v>476</v>
      </c>
      <c r="AY100" s="224">
        <f t="shared" si="437"/>
        <v>760</v>
      </c>
      <c r="AZ100" s="225">
        <v>295</v>
      </c>
      <c r="BA100" s="225">
        <v>465</v>
      </c>
      <c r="BB100" s="224">
        <f t="shared" si="438"/>
        <v>471</v>
      </c>
      <c r="BC100" s="225">
        <v>177</v>
      </c>
      <c r="BD100" s="225">
        <v>294</v>
      </c>
      <c r="BE100" s="224">
        <f t="shared" si="439"/>
        <v>641</v>
      </c>
      <c r="BF100" s="225">
        <v>280</v>
      </c>
      <c r="BG100" s="225">
        <v>361</v>
      </c>
      <c r="BH100" s="224">
        <f t="shared" si="440"/>
        <v>905</v>
      </c>
      <c r="BI100" s="225">
        <v>353</v>
      </c>
      <c r="BJ100" s="225">
        <v>552</v>
      </c>
      <c r="BK100" s="224">
        <f t="shared" si="441"/>
        <v>918</v>
      </c>
      <c r="BL100" s="225">
        <v>401</v>
      </c>
      <c r="BM100" s="225">
        <v>517</v>
      </c>
      <c r="BN100" s="224">
        <f t="shared" si="442"/>
        <v>569</v>
      </c>
      <c r="BO100" s="225">
        <v>231</v>
      </c>
      <c r="BP100" s="225">
        <v>338</v>
      </c>
      <c r="BQ100" s="224">
        <f t="shared" si="443"/>
        <v>701</v>
      </c>
      <c r="BR100" s="225">
        <v>271</v>
      </c>
      <c r="BS100" s="225">
        <v>430</v>
      </c>
      <c r="BT100" s="224">
        <f t="shared" si="444"/>
        <v>98</v>
      </c>
      <c r="BU100" s="225">
        <v>47</v>
      </c>
      <c r="BV100" s="226">
        <v>51</v>
      </c>
    </row>
    <row r="101" spans="1:74" s="76" customFormat="1" ht="15" customHeight="1">
      <c r="A101" s="72"/>
      <c r="B101" s="62" t="s">
        <v>76</v>
      </c>
      <c r="C101" s="222">
        <f t="shared" si="420"/>
        <v>22137</v>
      </c>
      <c r="D101" s="223">
        <f t="shared" si="421"/>
        <v>8743</v>
      </c>
      <c r="E101" s="223">
        <f t="shared" si="311"/>
        <v>13394</v>
      </c>
      <c r="F101" s="224">
        <f t="shared" si="422"/>
        <v>2872</v>
      </c>
      <c r="G101" s="225">
        <v>1212</v>
      </c>
      <c r="H101" s="225">
        <v>1660</v>
      </c>
      <c r="I101" s="224">
        <f t="shared" si="423"/>
        <v>2100</v>
      </c>
      <c r="J101" s="225">
        <v>799</v>
      </c>
      <c r="K101" s="225">
        <v>1301</v>
      </c>
      <c r="L101" s="224">
        <f t="shared" si="424"/>
        <v>1271</v>
      </c>
      <c r="M101" s="225">
        <v>475</v>
      </c>
      <c r="N101" s="225">
        <v>796</v>
      </c>
      <c r="O101" s="224">
        <f t="shared" si="425"/>
        <v>1583</v>
      </c>
      <c r="P101" s="225">
        <v>660</v>
      </c>
      <c r="Q101" s="225">
        <v>923</v>
      </c>
      <c r="R101" s="224">
        <f t="shared" si="426"/>
        <v>1303</v>
      </c>
      <c r="S101" s="225">
        <v>478</v>
      </c>
      <c r="T101" s="225">
        <v>825</v>
      </c>
      <c r="U101" s="224">
        <f t="shared" si="427"/>
        <v>1166</v>
      </c>
      <c r="V101" s="225">
        <v>478</v>
      </c>
      <c r="W101" s="225">
        <v>688</v>
      </c>
      <c r="X101" s="224">
        <f t="shared" si="428"/>
        <v>1136</v>
      </c>
      <c r="Y101" s="225">
        <v>449</v>
      </c>
      <c r="Z101" s="225">
        <v>687</v>
      </c>
      <c r="AA101" s="224">
        <f t="shared" si="429"/>
        <v>1263</v>
      </c>
      <c r="AB101" s="225">
        <v>461</v>
      </c>
      <c r="AC101" s="225">
        <v>802</v>
      </c>
      <c r="AD101" s="224">
        <f t="shared" si="430"/>
        <v>948</v>
      </c>
      <c r="AE101" s="225">
        <v>384</v>
      </c>
      <c r="AF101" s="225">
        <v>564</v>
      </c>
      <c r="AG101" s="224">
        <f t="shared" si="431"/>
        <v>1600</v>
      </c>
      <c r="AH101" s="225">
        <v>629</v>
      </c>
      <c r="AI101" s="225">
        <v>971</v>
      </c>
      <c r="AJ101" s="224">
        <f t="shared" si="432"/>
        <v>416</v>
      </c>
      <c r="AK101" s="225">
        <v>179</v>
      </c>
      <c r="AL101" s="225">
        <v>237</v>
      </c>
      <c r="AM101" s="224">
        <f t="shared" si="433"/>
        <v>932</v>
      </c>
      <c r="AN101" s="225">
        <v>367</v>
      </c>
      <c r="AO101" s="225">
        <v>565</v>
      </c>
      <c r="AP101" s="224">
        <f t="shared" si="434"/>
        <v>429</v>
      </c>
      <c r="AQ101" s="225">
        <v>175</v>
      </c>
      <c r="AR101" s="225">
        <v>254</v>
      </c>
      <c r="AS101" s="224">
        <f t="shared" si="435"/>
        <v>306</v>
      </c>
      <c r="AT101" s="225">
        <v>124</v>
      </c>
      <c r="AU101" s="225">
        <v>182</v>
      </c>
      <c r="AV101" s="224">
        <f t="shared" si="436"/>
        <v>652</v>
      </c>
      <c r="AW101" s="225">
        <v>235</v>
      </c>
      <c r="AX101" s="225">
        <v>417</v>
      </c>
      <c r="AY101" s="224">
        <f t="shared" si="437"/>
        <v>646</v>
      </c>
      <c r="AZ101" s="225">
        <v>258</v>
      </c>
      <c r="BA101" s="225">
        <v>388</v>
      </c>
      <c r="BB101" s="224">
        <f t="shared" si="438"/>
        <v>405</v>
      </c>
      <c r="BC101" s="225">
        <v>145</v>
      </c>
      <c r="BD101" s="225">
        <v>260</v>
      </c>
      <c r="BE101" s="224">
        <f t="shared" si="439"/>
        <v>525</v>
      </c>
      <c r="BF101" s="225">
        <v>221</v>
      </c>
      <c r="BG101" s="225">
        <v>304</v>
      </c>
      <c r="BH101" s="224">
        <f t="shared" si="440"/>
        <v>701</v>
      </c>
      <c r="BI101" s="225">
        <v>268</v>
      </c>
      <c r="BJ101" s="225">
        <v>433</v>
      </c>
      <c r="BK101" s="224">
        <f t="shared" si="441"/>
        <v>708</v>
      </c>
      <c r="BL101" s="225">
        <v>278</v>
      </c>
      <c r="BM101" s="225">
        <v>430</v>
      </c>
      <c r="BN101" s="224">
        <f t="shared" si="442"/>
        <v>508</v>
      </c>
      <c r="BO101" s="225">
        <v>205</v>
      </c>
      <c r="BP101" s="225">
        <v>303</v>
      </c>
      <c r="BQ101" s="224">
        <f t="shared" si="443"/>
        <v>581</v>
      </c>
      <c r="BR101" s="225">
        <v>225</v>
      </c>
      <c r="BS101" s="225">
        <v>356</v>
      </c>
      <c r="BT101" s="224">
        <f t="shared" si="444"/>
        <v>86</v>
      </c>
      <c r="BU101" s="225">
        <v>38</v>
      </c>
      <c r="BV101" s="226">
        <v>48</v>
      </c>
    </row>
    <row r="102" spans="1:74" s="76" customFormat="1" ht="15" customHeight="1">
      <c r="A102" s="72"/>
      <c r="B102" s="62" t="s">
        <v>77</v>
      </c>
      <c r="C102" s="222">
        <f t="shared" si="420"/>
        <v>21306</v>
      </c>
      <c r="D102" s="223">
        <f t="shared" si="421"/>
        <v>8235</v>
      </c>
      <c r="E102" s="223">
        <f t="shared" si="311"/>
        <v>13071</v>
      </c>
      <c r="F102" s="224">
        <f t="shared" si="422"/>
        <v>2640</v>
      </c>
      <c r="G102" s="225">
        <v>1059</v>
      </c>
      <c r="H102" s="225">
        <v>1581</v>
      </c>
      <c r="I102" s="224">
        <f t="shared" si="423"/>
        <v>2004</v>
      </c>
      <c r="J102" s="225">
        <v>750</v>
      </c>
      <c r="K102" s="225">
        <v>1254</v>
      </c>
      <c r="L102" s="224">
        <f t="shared" si="424"/>
        <v>1283</v>
      </c>
      <c r="M102" s="225">
        <v>468</v>
      </c>
      <c r="N102" s="225">
        <v>815</v>
      </c>
      <c r="O102" s="224">
        <f t="shared" si="425"/>
        <v>1535</v>
      </c>
      <c r="P102" s="225">
        <v>596</v>
      </c>
      <c r="Q102" s="225">
        <v>939</v>
      </c>
      <c r="R102" s="224">
        <f t="shared" si="426"/>
        <v>1224</v>
      </c>
      <c r="S102" s="225">
        <v>460</v>
      </c>
      <c r="T102" s="225">
        <v>764</v>
      </c>
      <c r="U102" s="224">
        <f t="shared" si="427"/>
        <v>1065</v>
      </c>
      <c r="V102" s="225">
        <v>423</v>
      </c>
      <c r="W102" s="225">
        <v>642</v>
      </c>
      <c r="X102" s="224">
        <f t="shared" si="428"/>
        <v>1119</v>
      </c>
      <c r="Y102" s="225">
        <v>434</v>
      </c>
      <c r="Z102" s="225">
        <v>685</v>
      </c>
      <c r="AA102" s="224">
        <f t="shared" si="429"/>
        <v>1306</v>
      </c>
      <c r="AB102" s="225">
        <v>466</v>
      </c>
      <c r="AC102" s="225">
        <v>840</v>
      </c>
      <c r="AD102" s="224">
        <f t="shared" si="430"/>
        <v>898</v>
      </c>
      <c r="AE102" s="225">
        <v>363</v>
      </c>
      <c r="AF102" s="225">
        <v>535</v>
      </c>
      <c r="AG102" s="224">
        <f t="shared" si="431"/>
        <v>1537</v>
      </c>
      <c r="AH102" s="225">
        <v>596</v>
      </c>
      <c r="AI102" s="225">
        <v>941</v>
      </c>
      <c r="AJ102" s="224">
        <f t="shared" si="432"/>
        <v>403</v>
      </c>
      <c r="AK102" s="225">
        <v>153</v>
      </c>
      <c r="AL102" s="225">
        <v>250</v>
      </c>
      <c r="AM102" s="224">
        <f t="shared" si="433"/>
        <v>864</v>
      </c>
      <c r="AN102" s="225">
        <v>365</v>
      </c>
      <c r="AO102" s="225">
        <v>499</v>
      </c>
      <c r="AP102" s="224">
        <f t="shared" si="434"/>
        <v>406</v>
      </c>
      <c r="AQ102" s="225">
        <v>161</v>
      </c>
      <c r="AR102" s="225">
        <v>245</v>
      </c>
      <c r="AS102" s="224">
        <f t="shared" si="435"/>
        <v>287</v>
      </c>
      <c r="AT102" s="225">
        <v>120</v>
      </c>
      <c r="AU102" s="225">
        <v>167</v>
      </c>
      <c r="AV102" s="224">
        <f t="shared" si="436"/>
        <v>615</v>
      </c>
      <c r="AW102" s="225">
        <v>220</v>
      </c>
      <c r="AX102" s="225">
        <v>395</v>
      </c>
      <c r="AY102" s="224">
        <f t="shared" si="437"/>
        <v>609</v>
      </c>
      <c r="AZ102" s="225">
        <v>242</v>
      </c>
      <c r="BA102" s="225">
        <v>367</v>
      </c>
      <c r="BB102" s="224">
        <f t="shared" si="438"/>
        <v>405</v>
      </c>
      <c r="BC102" s="225">
        <v>155</v>
      </c>
      <c r="BD102" s="225">
        <v>250</v>
      </c>
      <c r="BE102" s="224">
        <f t="shared" si="439"/>
        <v>528</v>
      </c>
      <c r="BF102" s="225">
        <v>209</v>
      </c>
      <c r="BG102" s="225">
        <v>319</v>
      </c>
      <c r="BH102" s="224">
        <f t="shared" si="440"/>
        <v>713</v>
      </c>
      <c r="BI102" s="225">
        <v>260</v>
      </c>
      <c r="BJ102" s="225">
        <v>453</v>
      </c>
      <c r="BK102" s="224">
        <f t="shared" si="441"/>
        <v>707</v>
      </c>
      <c r="BL102" s="225">
        <v>286</v>
      </c>
      <c r="BM102" s="225">
        <v>421</v>
      </c>
      <c r="BN102" s="224">
        <f t="shared" si="442"/>
        <v>529</v>
      </c>
      <c r="BO102" s="225">
        <v>219</v>
      </c>
      <c r="BP102" s="225">
        <v>310</v>
      </c>
      <c r="BQ102" s="224">
        <f t="shared" si="443"/>
        <v>550</v>
      </c>
      <c r="BR102" s="225">
        <v>194</v>
      </c>
      <c r="BS102" s="225">
        <v>356</v>
      </c>
      <c r="BT102" s="224">
        <f t="shared" si="444"/>
        <v>79</v>
      </c>
      <c r="BU102" s="225">
        <v>36</v>
      </c>
      <c r="BV102" s="226">
        <v>43</v>
      </c>
    </row>
    <row r="103" spans="1:74" s="76" customFormat="1" ht="15" customHeight="1">
      <c r="A103" s="72" t="s">
        <v>14</v>
      </c>
      <c r="B103" s="63" t="s">
        <v>78</v>
      </c>
      <c r="C103" s="227">
        <f t="shared" si="420"/>
        <v>21977</v>
      </c>
      <c r="D103" s="228">
        <f t="shared" si="421"/>
        <v>8289</v>
      </c>
      <c r="E103" s="228">
        <f t="shared" si="311"/>
        <v>13688</v>
      </c>
      <c r="F103" s="230">
        <f t="shared" si="422"/>
        <v>2524</v>
      </c>
      <c r="G103" s="231">
        <v>1011</v>
      </c>
      <c r="H103" s="231">
        <v>1513</v>
      </c>
      <c r="I103" s="230">
        <f t="shared" si="423"/>
        <v>2104</v>
      </c>
      <c r="J103" s="231">
        <v>745</v>
      </c>
      <c r="K103" s="231">
        <v>1359</v>
      </c>
      <c r="L103" s="230">
        <f t="shared" si="424"/>
        <v>1300</v>
      </c>
      <c r="M103" s="231">
        <v>475</v>
      </c>
      <c r="N103" s="231">
        <v>825</v>
      </c>
      <c r="O103" s="230">
        <f t="shared" si="425"/>
        <v>1615</v>
      </c>
      <c r="P103" s="231">
        <v>641</v>
      </c>
      <c r="Q103" s="231">
        <v>974</v>
      </c>
      <c r="R103" s="230">
        <f t="shared" si="426"/>
        <v>1292</v>
      </c>
      <c r="S103" s="231">
        <v>432</v>
      </c>
      <c r="T103" s="231">
        <v>860</v>
      </c>
      <c r="U103" s="230">
        <f t="shared" si="427"/>
        <v>1189</v>
      </c>
      <c r="V103" s="231">
        <v>490</v>
      </c>
      <c r="W103" s="231">
        <v>699</v>
      </c>
      <c r="X103" s="230">
        <f t="shared" si="428"/>
        <v>1114</v>
      </c>
      <c r="Y103" s="231">
        <v>411</v>
      </c>
      <c r="Z103" s="231">
        <v>703</v>
      </c>
      <c r="AA103" s="230">
        <f t="shared" si="429"/>
        <v>1321</v>
      </c>
      <c r="AB103" s="231">
        <v>488</v>
      </c>
      <c r="AC103" s="231">
        <v>833</v>
      </c>
      <c r="AD103" s="230">
        <f t="shared" si="430"/>
        <v>855</v>
      </c>
      <c r="AE103" s="231">
        <v>323</v>
      </c>
      <c r="AF103" s="231">
        <v>532</v>
      </c>
      <c r="AG103" s="230">
        <f t="shared" si="431"/>
        <v>1520</v>
      </c>
      <c r="AH103" s="231">
        <v>599</v>
      </c>
      <c r="AI103" s="231">
        <v>921</v>
      </c>
      <c r="AJ103" s="230">
        <f t="shared" si="432"/>
        <v>404</v>
      </c>
      <c r="AK103" s="231">
        <v>154</v>
      </c>
      <c r="AL103" s="231">
        <v>250</v>
      </c>
      <c r="AM103" s="230">
        <f t="shared" si="433"/>
        <v>1063</v>
      </c>
      <c r="AN103" s="231">
        <v>412</v>
      </c>
      <c r="AO103" s="231">
        <v>651</v>
      </c>
      <c r="AP103" s="230">
        <f t="shared" si="434"/>
        <v>426</v>
      </c>
      <c r="AQ103" s="231">
        <v>165</v>
      </c>
      <c r="AR103" s="231">
        <v>261</v>
      </c>
      <c r="AS103" s="230">
        <f t="shared" si="435"/>
        <v>291</v>
      </c>
      <c r="AT103" s="231">
        <v>121</v>
      </c>
      <c r="AU103" s="231">
        <v>170</v>
      </c>
      <c r="AV103" s="230">
        <f t="shared" si="436"/>
        <v>640</v>
      </c>
      <c r="AW103" s="231">
        <v>228</v>
      </c>
      <c r="AX103" s="231">
        <v>412</v>
      </c>
      <c r="AY103" s="230">
        <f t="shared" si="437"/>
        <v>607</v>
      </c>
      <c r="AZ103" s="231">
        <v>222</v>
      </c>
      <c r="BA103" s="231">
        <v>385</v>
      </c>
      <c r="BB103" s="230">
        <f t="shared" si="438"/>
        <v>452</v>
      </c>
      <c r="BC103" s="231">
        <v>161</v>
      </c>
      <c r="BD103" s="231">
        <v>291</v>
      </c>
      <c r="BE103" s="230">
        <f t="shared" si="439"/>
        <v>574</v>
      </c>
      <c r="BF103" s="231">
        <v>239</v>
      </c>
      <c r="BG103" s="231">
        <v>335</v>
      </c>
      <c r="BH103" s="230">
        <f t="shared" si="440"/>
        <v>720</v>
      </c>
      <c r="BI103" s="231">
        <v>237</v>
      </c>
      <c r="BJ103" s="231">
        <v>483</v>
      </c>
      <c r="BK103" s="230">
        <f t="shared" si="441"/>
        <v>772</v>
      </c>
      <c r="BL103" s="231">
        <v>279</v>
      </c>
      <c r="BM103" s="231">
        <v>493</v>
      </c>
      <c r="BN103" s="230">
        <f t="shared" si="442"/>
        <v>493</v>
      </c>
      <c r="BO103" s="231">
        <v>203</v>
      </c>
      <c r="BP103" s="231">
        <v>290</v>
      </c>
      <c r="BQ103" s="230">
        <f t="shared" si="443"/>
        <v>617</v>
      </c>
      <c r="BR103" s="231">
        <v>218</v>
      </c>
      <c r="BS103" s="231">
        <v>399</v>
      </c>
      <c r="BT103" s="230">
        <f t="shared" si="444"/>
        <v>84</v>
      </c>
      <c r="BU103" s="231">
        <v>35</v>
      </c>
      <c r="BV103" s="232">
        <v>49</v>
      </c>
    </row>
    <row r="104" spans="1:74" s="8" customFormat="1" ht="15" customHeight="1">
      <c r="A104" s="72"/>
      <c r="B104" s="59" t="s">
        <v>19</v>
      </c>
      <c r="C104" s="191">
        <f>D104+E104</f>
        <v>80575</v>
      </c>
      <c r="D104" s="191">
        <f t="shared" ref="D104:AI104" si="445">SUM(D105:D109)</f>
        <v>27581</v>
      </c>
      <c r="E104" s="192">
        <f t="shared" si="445"/>
        <v>52994</v>
      </c>
      <c r="F104" s="221">
        <f t="shared" si="445"/>
        <v>8861</v>
      </c>
      <c r="G104" s="203">
        <f t="shared" si="445"/>
        <v>2948</v>
      </c>
      <c r="H104" s="203">
        <f t="shared" si="445"/>
        <v>5913</v>
      </c>
      <c r="I104" s="221">
        <f t="shared" si="445"/>
        <v>7689</v>
      </c>
      <c r="J104" s="203">
        <f t="shared" si="445"/>
        <v>2535</v>
      </c>
      <c r="K104" s="203">
        <f t="shared" si="445"/>
        <v>5154</v>
      </c>
      <c r="L104" s="221">
        <f t="shared" si="445"/>
        <v>4873</v>
      </c>
      <c r="M104" s="203">
        <f t="shared" si="445"/>
        <v>1697</v>
      </c>
      <c r="N104" s="203">
        <f t="shared" si="445"/>
        <v>3176</v>
      </c>
      <c r="O104" s="221">
        <f t="shared" si="445"/>
        <v>5636</v>
      </c>
      <c r="P104" s="203">
        <f t="shared" si="445"/>
        <v>2044</v>
      </c>
      <c r="Q104" s="203">
        <f t="shared" si="445"/>
        <v>3592</v>
      </c>
      <c r="R104" s="221">
        <f t="shared" si="445"/>
        <v>4803</v>
      </c>
      <c r="S104" s="203">
        <f t="shared" si="445"/>
        <v>1578</v>
      </c>
      <c r="T104" s="203">
        <f t="shared" si="445"/>
        <v>3225</v>
      </c>
      <c r="U104" s="221">
        <f t="shared" si="445"/>
        <v>4054</v>
      </c>
      <c r="V104" s="203">
        <f t="shared" si="445"/>
        <v>1484</v>
      </c>
      <c r="W104" s="203">
        <f t="shared" si="445"/>
        <v>2570</v>
      </c>
      <c r="X104" s="221">
        <f t="shared" si="445"/>
        <v>4234</v>
      </c>
      <c r="Y104" s="203">
        <f t="shared" si="445"/>
        <v>1449</v>
      </c>
      <c r="Z104" s="203">
        <f t="shared" si="445"/>
        <v>2785</v>
      </c>
      <c r="AA104" s="221">
        <f t="shared" si="445"/>
        <v>5089</v>
      </c>
      <c r="AB104" s="203">
        <f t="shared" si="445"/>
        <v>1736</v>
      </c>
      <c r="AC104" s="203">
        <f t="shared" si="445"/>
        <v>3353</v>
      </c>
      <c r="AD104" s="221">
        <f t="shared" si="445"/>
        <v>3326</v>
      </c>
      <c r="AE104" s="203">
        <f t="shared" si="445"/>
        <v>1091</v>
      </c>
      <c r="AF104" s="203">
        <v>2235</v>
      </c>
      <c r="AG104" s="221">
        <f t="shared" si="445"/>
        <v>5392</v>
      </c>
      <c r="AH104" s="203">
        <f t="shared" si="445"/>
        <v>1897</v>
      </c>
      <c r="AI104" s="203">
        <f t="shared" si="445"/>
        <v>3495</v>
      </c>
      <c r="AJ104" s="221">
        <f t="shared" ref="AJ104:BN104" si="446">SUM(AJ105:AJ109)</f>
        <v>1631</v>
      </c>
      <c r="AK104" s="203">
        <f t="shared" si="446"/>
        <v>576</v>
      </c>
      <c r="AL104" s="203">
        <f t="shared" si="446"/>
        <v>1055</v>
      </c>
      <c r="AM104" s="221">
        <f t="shared" si="446"/>
        <v>3770</v>
      </c>
      <c r="AN104" s="203">
        <f t="shared" si="446"/>
        <v>1275</v>
      </c>
      <c r="AO104" s="203">
        <f t="shared" si="446"/>
        <v>2495</v>
      </c>
      <c r="AP104" s="221">
        <f t="shared" si="446"/>
        <v>1468</v>
      </c>
      <c r="AQ104" s="203">
        <f t="shared" si="446"/>
        <v>540</v>
      </c>
      <c r="AR104" s="203">
        <f t="shared" si="446"/>
        <v>928</v>
      </c>
      <c r="AS104" s="221">
        <f t="shared" si="446"/>
        <v>1036</v>
      </c>
      <c r="AT104" s="203">
        <f t="shared" si="446"/>
        <v>336</v>
      </c>
      <c r="AU104" s="203">
        <f t="shared" si="446"/>
        <v>700</v>
      </c>
      <c r="AV104" s="221">
        <f t="shared" si="446"/>
        <v>2247</v>
      </c>
      <c r="AW104" s="203">
        <f t="shared" si="446"/>
        <v>742</v>
      </c>
      <c r="AX104" s="203">
        <f t="shared" si="446"/>
        <v>1505</v>
      </c>
      <c r="AY104" s="221">
        <f t="shared" si="446"/>
        <v>2614</v>
      </c>
      <c r="AZ104" s="203">
        <f t="shared" si="446"/>
        <v>853</v>
      </c>
      <c r="BA104" s="203">
        <f t="shared" si="446"/>
        <v>1761</v>
      </c>
      <c r="BB104" s="221">
        <f t="shared" si="446"/>
        <v>1587</v>
      </c>
      <c r="BC104" s="203">
        <f t="shared" si="446"/>
        <v>559</v>
      </c>
      <c r="BD104" s="203">
        <f t="shared" si="446"/>
        <v>1028</v>
      </c>
      <c r="BE104" s="221">
        <f t="shared" si="446"/>
        <v>2059</v>
      </c>
      <c r="BF104" s="203">
        <f t="shared" si="446"/>
        <v>670</v>
      </c>
      <c r="BG104" s="203">
        <f t="shared" si="446"/>
        <v>1389</v>
      </c>
      <c r="BH104" s="221">
        <f t="shared" si="446"/>
        <v>2545</v>
      </c>
      <c r="BI104" s="203">
        <f t="shared" si="446"/>
        <v>892</v>
      </c>
      <c r="BJ104" s="203">
        <f t="shared" si="446"/>
        <v>1653</v>
      </c>
      <c r="BK104" s="221">
        <f t="shared" si="446"/>
        <v>3063</v>
      </c>
      <c r="BL104" s="203">
        <f t="shared" si="446"/>
        <v>1107</v>
      </c>
      <c r="BM104" s="203">
        <f t="shared" si="446"/>
        <v>1956</v>
      </c>
      <c r="BN104" s="221">
        <f t="shared" si="446"/>
        <v>1993</v>
      </c>
      <c r="BO104" s="203">
        <f t="shared" ref="BO104:BV104" si="447">SUM(BO105:BO109)</f>
        <v>706</v>
      </c>
      <c r="BP104" s="203">
        <f t="shared" si="447"/>
        <v>1287</v>
      </c>
      <c r="BQ104" s="221">
        <f t="shared" si="447"/>
        <v>2295</v>
      </c>
      <c r="BR104" s="203">
        <f t="shared" si="447"/>
        <v>741</v>
      </c>
      <c r="BS104" s="203">
        <f t="shared" si="447"/>
        <v>1554</v>
      </c>
      <c r="BT104" s="221">
        <f t="shared" si="447"/>
        <v>310</v>
      </c>
      <c r="BU104" s="203">
        <f t="shared" si="447"/>
        <v>125</v>
      </c>
      <c r="BV104" s="193">
        <f t="shared" si="447"/>
        <v>185</v>
      </c>
    </row>
    <row r="105" spans="1:74" s="76" customFormat="1" ht="15" customHeight="1">
      <c r="A105" s="72"/>
      <c r="B105" s="62" t="s">
        <v>114</v>
      </c>
      <c r="C105" s="222">
        <f t="shared" ref="C105:C109" si="448">D105+E105</f>
        <v>18851</v>
      </c>
      <c r="D105" s="223">
        <f t="shared" ref="D105:D109" si="449">G105+J105+M105+P105+S105+V105+Y105+AB105+AE105+AH105+AK105+AN105+AQ105+AT105+AW105+AZ105+BC105+BF105+BL105+BO105+BR105+BU105+BI105</f>
        <v>6815</v>
      </c>
      <c r="E105" s="223">
        <f t="shared" si="311"/>
        <v>12036</v>
      </c>
      <c r="F105" s="224">
        <f t="shared" ref="F105:F109" si="450">G105+H105</f>
        <v>2177</v>
      </c>
      <c r="G105" s="225">
        <v>773</v>
      </c>
      <c r="H105" s="225">
        <v>1404</v>
      </c>
      <c r="I105" s="224">
        <f t="shared" ref="I105:I109" si="451">J105+K105</f>
        <v>1811</v>
      </c>
      <c r="J105" s="225">
        <v>639</v>
      </c>
      <c r="K105" s="225">
        <v>1172</v>
      </c>
      <c r="L105" s="224">
        <f t="shared" ref="L105:L109" si="452">M105+N105</f>
        <v>1125</v>
      </c>
      <c r="M105" s="225">
        <v>416</v>
      </c>
      <c r="N105" s="225">
        <v>709</v>
      </c>
      <c r="O105" s="224">
        <f t="shared" ref="O105:O109" si="453">P105+Q105</f>
        <v>1300</v>
      </c>
      <c r="P105" s="225">
        <v>480</v>
      </c>
      <c r="Q105" s="225">
        <v>820</v>
      </c>
      <c r="R105" s="224">
        <f t="shared" ref="R105:R109" si="454">S105+T105</f>
        <v>1113</v>
      </c>
      <c r="S105" s="225">
        <v>404</v>
      </c>
      <c r="T105" s="225">
        <v>709</v>
      </c>
      <c r="U105" s="224">
        <f t="shared" ref="U105:U109" si="455">V105+W105</f>
        <v>1011</v>
      </c>
      <c r="V105" s="225">
        <v>393</v>
      </c>
      <c r="W105" s="225">
        <v>618</v>
      </c>
      <c r="X105" s="224">
        <f t="shared" ref="X105:X109" si="456">Y105+Z105</f>
        <v>980</v>
      </c>
      <c r="Y105" s="225">
        <v>346</v>
      </c>
      <c r="Z105" s="225">
        <v>634</v>
      </c>
      <c r="AA105" s="224">
        <f t="shared" ref="AA105:AA109" si="457">AB105+AC105</f>
        <v>1165</v>
      </c>
      <c r="AB105" s="225">
        <v>425</v>
      </c>
      <c r="AC105" s="225">
        <v>740</v>
      </c>
      <c r="AD105" s="224">
        <f t="shared" ref="AD105:AD109" si="458">AE105+AF105</f>
        <v>795</v>
      </c>
      <c r="AE105" s="225">
        <v>274</v>
      </c>
      <c r="AF105" s="225">
        <v>521</v>
      </c>
      <c r="AG105" s="224">
        <f t="shared" ref="AG105:AG109" si="459">AH105+AI105</f>
        <v>1309</v>
      </c>
      <c r="AH105" s="225">
        <v>491</v>
      </c>
      <c r="AI105" s="225">
        <v>818</v>
      </c>
      <c r="AJ105" s="224">
        <f t="shared" ref="AJ105:AJ109" si="460">AK105+AL105</f>
        <v>371</v>
      </c>
      <c r="AK105" s="225">
        <v>136</v>
      </c>
      <c r="AL105" s="225">
        <v>235</v>
      </c>
      <c r="AM105" s="224">
        <f t="shared" ref="AM105:AM109" si="461">AN105+AO105</f>
        <v>821</v>
      </c>
      <c r="AN105" s="225">
        <v>274</v>
      </c>
      <c r="AO105" s="225">
        <v>547</v>
      </c>
      <c r="AP105" s="224">
        <f t="shared" ref="AP105:AP109" si="462">AQ105+AR105</f>
        <v>344</v>
      </c>
      <c r="AQ105" s="225">
        <v>124</v>
      </c>
      <c r="AR105" s="225">
        <v>220</v>
      </c>
      <c r="AS105" s="224">
        <f t="shared" ref="AS105:AS109" si="463">AT105+AU105</f>
        <v>240</v>
      </c>
      <c r="AT105" s="225">
        <v>79</v>
      </c>
      <c r="AU105" s="225">
        <v>161</v>
      </c>
      <c r="AV105" s="224">
        <f t="shared" ref="AV105:AV109" si="464">AW105+AX105</f>
        <v>560</v>
      </c>
      <c r="AW105" s="225">
        <v>193</v>
      </c>
      <c r="AX105" s="225">
        <v>367</v>
      </c>
      <c r="AY105" s="224">
        <f t="shared" ref="AY105:AY109" si="465">AZ105+BA105</f>
        <v>612</v>
      </c>
      <c r="AZ105" s="225">
        <v>213</v>
      </c>
      <c r="BA105" s="225">
        <v>399</v>
      </c>
      <c r="BB105" s="224">
        <f t="shared" ref="BB105:BB109" si="466">BC105+BD105</f>
        <v>349</v>
      </c>
      <c r="BC105" s="225">
        <v>118</v>
      </c>
      <c r="BD105" s="225">
        <v>231</v>
      </c>
      <c r="BE105" s="224">
        <f t="shared" ref="BE105:BE109" si="467">BF105+BG105</f>
        <v>442</v>
      </c>
      <c r="BF105" s="225">
        <v>171</v>
      </c>
      <c r="BG105" s="225">
        <v>271</v>
      </c>
      <c r="BH105" s="224">
        <f t="shared" ref="BH105:BH109" si="468">BI105+BJ105</f>
        <v>585</v>
      </c>
      <c r="BI105" s="225">
        <v>213</v>
      </c>
      <c r="BJ105" s="225">
        <v>372</v>
      </c>
      <c r="BK105" s="224">
        <f t="shared" ref="BK105:BK109" si="469">BL105+BM105</f>
        <v>682</v>
      </c>
      <c r="BL105" s="225">
        <v>274</v>
      </c>
      <c r="BM105" s="225">
        <v>408</v>
      </c>
      <c r="BN105" s="224">
        <f t="shared" ref="BN105:BN109" si="470">BO105+BP105</f>
        <v>458</v>
      </c>
      <c r="BO105" s="225">
        <v>162</v>
      </c>
      <c r="BP105" s="225">
        <v>296</v>
      </c>
      <c r="BQ105" s="224">
        <f t="shared" ref="BQ105:BQ109" si="471">BR105+BS105</f>
        <v>532</v>
      </c>
      <c r="BR105" s="225">
        <v>190</v>
      </c>
      <c r="BS105" s="225">
        <v>342</v>
      </c>
      <c r="BT105" s="224">
        <f t="shared" ref="BT105:BT109" si="472">BU105+BV105</f>
        <v>69</v>
      </c>
      <c r="BU105" s="225">
        <v>27</v>
      </c>
      <c r="BV105" s="226">
        <v>42</v>
      </c>
    </row>
    <row r="106" spans="1:74" s="76" customFormat="1" ht="15" customHeight="1">
      <c r="A106" s="72"/>
      <c r="B106" s="62" t="s">
        <v>79</v>
      </c>
      <c r="C106" s="222">
        <f t="shared" si="448"/>
        <v>17405</v>
      </c>
      <c r="D106" s="223">
        <f t="shared" si="449"/>
        <v>6087</v>
      </c>
      <c r="E106" s="223">
        <f t="shared" si="311"/>
        <v>11318</v>
      </c>
      <c r="F106" s="224">
        <f t="shared" si="450"/>
        <v>1964</v>
      </c>
      <c r="G106" s="225">
        <v>700</v>
      </c>
      <c r="H106" s="225">
        <v>1264</v>
      </c>
      <c r="I106" s="224">
        <f t="shared" si="451"/>
        <v>1703</v>
      </c>
      <c r="J106" s="225">
        <v>588</v>
      </c>
      <c r="K106" s="225">
        <v>1115</v>
      </c>
      <c r="L106" s="224">
        <f t="shared" si="452"/>
        <v>1055</v>
      </c>
      <c r="M106" s="225">
        <v>365</v>
      </c>
      <c r="N106" s="225">
        <v>690</v>
      </c>
      <c r="O106" s="224">
        <f t="shared" si="453"/>
        <v>1194</v>
      </c>
      <c r="P106" s="225">
        <v>440</v>
      </c>
      <c r="Q106" s="225">
        <v>754</v>
      </c>
      <c r="R106" s="224">
        <f t="shared" si="454"/>
        <v>1040</v>
      </c>
      <c r="S106" s="225">
        <v>335</v>
      </c>
      <c r="T106" s="225">
        <v>705</v>
      </c>
      <c r="U106" s="224">
        <f t="shared" si="455"/>
        <v>834</v>
      </c>
      <c r="V106" s="225">
        <v>309</v>
      </c>
      <c r="W106" s="225">
        <v>525</v>
      </c>
      <c r="X106" s="224">
        <f t="shared" si="456"/>
        <v>925</v>
      </c>
      <c r="Y106" s="225">
        <v>325</v>
      </c>
      <c r="Z106" s="225">
        <v>600</v>
      </c>
      <c r="AA106" s="224">
        <f t="shared" si="457"/>
        <v>1118</v>
      </c>
      <c r="AB106" s="225">
        <v>380</v>
      </c>
      <c r="AC106" s="225">
        <v>738</v>
      </c>
      <c r="AD106" s="224">
        <f t="shared" si="458"/>
        <v>724</v>
      </c>
      <c r="AE106" s="225">
        <v>226</v>
      </c>
      <c r="AF106" s="225">
        <v>498</v>
      </c>
      <c r="AG106" s="224">
        <f t="shared" si="459"/>
        <v>1155</v>
      </c>
      <c r="AH106" s="225">
        <v>403</v>
      </c>
      <c r="AI106" s="225">
        <v>752</v>
      </c>
      <c r="AJ106" s="224">
        <f t="shared" si="460"/>
        <v>339</v>
      </c>
      <c r="AK106" s="225">
        <v>127</v>
      </c>
      <c r="AL106" s="225">
        <v>212</v>
      </c>
      <c r="AM106" s="224">
        <f t="shared" si="461"/>
        <v>820</v>
      </c>
      <c r="AN106" s="225">
        <v>279</v>
      </c>
      <c r="AO106" s="225">
        <v>541</v>
      </c>
      <c r="AP106" s="224">
        <f t="shared" si="462"/>
        <v>294</v>
      </c>
      <c r="AQ106" s="225">
        <v>108</v>
      </c>
      <c r="AR106" s="225">
        <v>186</v>
      </c>
      <c r="AS106" s="224">
        <f t="shared" si="463"/>
        <v>233</v>
      </c>
      <c r="AT106" s="225">
        <v>78</v>
      </c>
      <c r="AU106" s="225">
        <v>155</v>
      </c>
      <c r="AV106" s="224">
        <f t="shared" si="464"/>
        <v>469</v>
      </c>
      <c r="AW106" s="225">
        <v>162</v>
      </c>
      <c r="AX106" s="225">
        <v>307</v>
      </c>
      <c r="AY106" s="224">
        <f t="shared" si="465"/>
        <v>569</v>
      </c>
      <c r="AZ106" s="225">
        <v>193</v>
      </c>
      <c r="BA106" s="225">
        <v>376</v>
      </c>
      <c r="BB106" s="224">
        <f t="shared" si="466"/>
        <v>347</v>
      </c>
      <c r="BC106" s="225">
        <v>135</v>
      </c>
      <c r="BD106" s="225">
        <v>212</v>
      </c>
      <c r="BE106" s="224">
        <f t="shared" si="467"/>
        <v>397</v>
      </c>
      <c r="BF106" s="225">
        <v>146</v>
      </c>
      <c r="BG106" s="225">
        <v>251</v>
      </c>
      <c r="BH106" s="224">
        <f t="shared" si="468"/>
        <v>566</v>
      </c>
      <c r="BI106" s="225">
        <v>204</v>
      </c>
      <c r="BJ106" s="225">
        <v>362</v>
      </c>
      <c r="BK106" s="224">
        <f t="shared" si="469"/>
        <v>655</v>
      </c>
      <c r="BL106" s="225">
        <v>247</v>
      </c>
      <c r="BM106" s="225">
        <v>408</v>
      </c>
      <c r="BN106" s="224">
        <f t="shared" si="470"/>
        <v>413</v>
      </c>
      <c r="BO106" s="225">
        <v>143</v>
      </c>
      <c r="BP106" s="225">
        <v>270</v>
      </c>
      <c r="BQ106" s="224">
        <f t="shared" si="471"/>
        <v>524</v>
      </c>
      <c r="BR106" s="225">
        <v>171</v>
      </c>
      <c r="BS106" s="225">
        <v>353</v>
      </c>
      <c r="BT106" s="224">
        <f t="shared" si="472"/>
        <v>67</v>
      </c>
      <c r="BU106" s="225">
        <v>23</v>
      </c>
      <c r="BV106" s="226">
        <v>44</v>
      </c>
    </row>
    <row r="107" spans="1:74" s="76" customFormat="1" ht="15" customHeight="1">
      <c r="A107" s="72"/>
      <c r="B107" s="62" t="s">
        <v>80</v>
      </c>
      <c r="C107" s="222">
        <f t="shared" si="448"/>
        <v>16195</v>
      </c>
      <c r="D107" s="223">
        <f t="shared" si="449"/>
        <v>5617</v>
      </c>
      <c r="E107" s="223">
        <f t="shared" si="311"/>
        <v>10578</v>
      </c>
      <c r="F107" s="224">
        <f t="shared" si="450"/>
        <v>1761</v>
      </c>
      <c r="G107" s="225">
        <v>586</v>
      </c>
      <c r="H107" s="225">
        <v>1175</v>
      </c>
      <c r="I107" s="224">
        <f t="shared" si="451"/>
        <v>1533</v>
      </c>
      <c r="J107" s="225">
        <v>496</v>
      </c>
      <c r="K107" s="225">
        <v>1037</v>
      </c>
      <c r="L107" s="224">
        <f t="shared" si="452"/>
        <v>1014</v>
      </c>
      <c r="M107" s="225">
        <v>350</v>
      </c>
      <c r="N107" s="225">
        <v>664</v>
      </c>
      <c r="O107" s="224">
        <f t="shared" si="453"/>
        <v>1123</v>
      </c>
      <c r="P107" s="225">
        <v>417</v>
      </c>
      <c r="Q107" s="225">
        <v>706</v>
      </c>
      <c r="R107" s="224">
        <f t="shared" si="454"/>
        <v>910</v>
      </c>
      <c r="S107" s="225">
        <v>304</v>
      </c>
      <c r="T107" s="225">
        <v>606</v>
      </c>
      <c r="U107" s="224">
        <f t="shared" si="455"/>
        <v>837</v>
      </c>
      <c r="V107" s="225">
        <v>321</v>
      </c>
      <c r="W107" s="225">
        <v>516</v>
      </c>
      <c r="X107" s="224">
        <f t="shared" si="456"/>
        <v>853</v>
      </c>
      <c r="Y107" s="225">
        <v>296</v>
      </c>
      <c r="Z107" s="225">
        <v>557</v>
      </c>
      <c r="AA107" s="224">
        <f t="shared" si="457"/>
        <v>1020</v>
      </c>
      <c r="AB107" s="225">
        <v>335</v>
      </c>
      <c r="AC107" s="225">
        <v>685</v>
      </c>
      <c r="AD107" s="224">
        <f t="shared" si="458"/>
        <v>685</v>
      </c>
      <c r="AE107" s="225">
        <v>241</v>
      </c>
      <c r="AF107" s="225">
        <v>444</v>
      </c>
      <c r="AG107" s="224">
        <f t="shared" si="459"/>
        <v>1062</v>
      </c>
      <c r="AH107" s="225">
        <v>384</v>
      </c>
      <c r="AI107" s="225">
        <v>678</v>
      </c>
      <c r="AJ107" s="224">
        <f t="shared" si="460"/>
        <v>320</v>
      </c>
      <c r="AK107" s="225">
        <v>111</v>
      </c>
      <c r="AL107" s="225">
        <v>209</v>
      </c>
      <c r="AM107" s="224">
        <f t="shared" si="461"/>
        <v>776</v>
      </c>
      <c r="AN107" s="225">
        <v>277</v>
      </c>
      <c r="AO107" s="225">
        <v>499</v>
      </c>
      <c r="AP107" s="224">
        <f t="shared" si="462"/>
        <v>313</v>
      </c>
      <c r="AQ107" s="225">
        <v>125</v>
      </c>
      <c r="AR107" s="225">
        <v>188</v>
      </c>
      <c r="AS107" s="224">
        <f t="shared" si="463"/>
        <v>192</v>
      </c>
      <c r="AT107" s="225">
        <v>68</v>
      </c>
      <c r="AU107" s="225">
        <v>124</v>
      </c>
      <c r="AV107" s="224">
        <f t="shared" si="464"/>
        <v>458</v>
      </c>
      <c r="AW107" s="225">
        <v>167</v>
      </c>
      <c r="AX107" s="225">
        <v>291</v>
      </c>
      <c r="AY107" s="224">
        <f t="shared" si="465"/>
        <v>539</v>
      </c>
      <c r="AZ107" s="225">
        <v>169</v>
      </c>
      <c r="BA107" s="225">
        <v>370</v>
      </c>
      <c r="BB107" s="224">
        <f t="shared" si="466"/>
        <v>326</v>
      </c>
      <c r="BC107" s="225">
        <v>126</v>
      </c>
      <c r="BD107" s="225">
        <v>200</v>
      </c>
      <c r="BE107" s="224">
        <f t="shared" si="467"/>
        <v>453</v>
      </c>
      <c r="BF107" s="225">
        <v>133</v>
      </c>
      <c r="BG107" s="225">
        <v>320</v>
      </c>
      <c r="BH107" s="224">
        <f t="shared" si="468"/>
        <v>513</v>
      </c>
      <c r="BI107" s="225">
        <v>173</v>
      </c>
      <c r="BJ107" s="225">
        <v>340</v>
      </c>
      <c r="BK107" s="224">
        <f t="shared" si="469"/>
        <v>582</v>
      </c>
      <c r="BL107" s="225">
        <v>197</v>
      </c>
      <c r="BM107" s="225">
        <v>385</v>
      </c>
      <c r="BN107" s="224">
        <f t="shared" si="470"/>
        <v>394</v>
      </c>
      <c r="BO107" s="225">
        <v>154</v>
      </c>
      <c r="BP107" s="225">
        <v>240</v>
      </c>
      <c r="BQ107" s="224">
        <f t="shared" si="471"/>
        <v>459</v>
      </c>
      <c r="BR107" s="225">
        <v>150</v>
      </c>
      <c r="BS107" s="225">
        <v>309</v>
      </c>
      <c r="BT107" s="224">
        <f t="shared" si="472"/>
        <v>72</v>
      </c>
      <c r="BU107" s="225">
        <v>37</v>
      </c>
      <c r="BV107" s="226">
        <v>35</v>
      </c>
    </row>
    <row r="108" spans="1:74" s="76" customFormat="1" ht="15" customHeight="1">
      <c r="A108" s="72"/>
      <c r="B108" s="62" t="s">
        <v>81</v>
      </c>
      <c r="C108" s="222">
        <f t="shared" si="448"/>
        <v>15473</v>
      </c>
      <c r="D108" s="223">
        <f t="shared" si="449"/>
        <v>4993</v>
      </c>
      <c r="E108" s="223">
        <f t="shared" si="311"/>
        <v>10480</v>
      </c>
      <c r="F108" s="224">
        <f t="shared" si="450"/>
        <v>1590</v>
      </c>
      <c r="G108" s="225">
        <v>459</v>
      </c>
      <c r="H108" s="225">
        <v>1131</v>
      </c>
      <c r="I108" s="224">
        <f t="shared" si="451"/>
        <v>1412</v>
      </c>
      <c r="J108" s="225">
        <v>435</v>
      </c>
      <c r="K108" s="225">
        <v>977</v>
      </c>
      <c r="L108" s="224">
        <f t="shared" si="452"/>
        <v>949</v>
      </c>
      <c r="M108" s="225">
        <v>335</v>
      </c>
      <c r="N108" s="225">
        <v>614</v>
      </c>
      <c r="O108" s="224">
        <f t="shared" si="453"/>
        <v>1134</v>
      </c>
      <c r="P108" s="225">
        <v>412</v>
      </c>
      <c r="Q108" s="225">
        <v>722</v>
      </c>
      <c r="R108" s="224">
        <f t="shared" si="454"/>
        <v>985</v>
      </c>
      <c r="S108" s="225">
        <v>300</v>
      </c>
      <c r="T108" s="225">
        <v>685</v>
      </c>
      <c r="U108" s="224">
        <f t="shared" si="455"/>
        <v>759</v>
      </c>
      <c r="V108" s="225">
        <v>254</v>
      </c>
      <c r="W108" s="225">
        <v>505</v>
      </c>
      <c r="X108" s="224">
        <f t="shared" si="456"/>
        <v>806</v>
      </c>
      <c r="Y108" s="225">
        <v>253</v>
      </c>
      <c r="Z108" s="225">
        <v>553</v>
      </c>
      <c r="AA108" s="224">
        <f t="shared" si="457"/>
        <v>983</v>
      </c>
      <c r="AB108" s="225">
        <v>339</v>
      </c>
      <c r="AC108" s="225">
        <v>644</v>
      </c>
      <c r="AD108" s="224">
        <f t="shared" si="458"/>
        <v>611</v>
      </c>
      <c r="AE108" s="225">
        <v>194</v>
      </c>
      <c r="AF108" s="225">
        <v>417</v>
      </c>
      <c r="AG108" s="224">
        <f t="shared" si="459"/>
        <v>1017</v>
      </c>
      <c r="AH108" s="225">
        <v>341</v>
      </c>
      <c r="AI108" s="225">
        <v>676</v>
      </c>
      <c r="AJ108" s="224">
        <f t="shared" si="460"/>
        <v>346</v>
      </c>
      <c r="AK108" s="225">
        <v>115</v>
      </c>
      <c r="AL108" s="225">
        <v>231</v>
      </c>
      <c r="AM108" s="224">
        <f t="shared" si="461"/>
        <v>739</v>
      </c>
      <c r="AN108" s="225">
        <v>248</v>
      </c>
      <c r="AO108" s="225">
        <v>491</v>
      </c>
      <c r="AP108" s="224">
        <f t="shared" si="462"/>
        <v>299</v>
      </c>
      <c r="AQ108" s="225">
        <v>98</v>
      </c>
      <c r="AR108" s="225">
        <v>201</v>
      </c>
      <c r="AS108" s="224">
        <f t="shared" si="463"/>
        <v>208</v>
      </c>
      <c r="AT108" s="225">
        <v>65</v>
      </c>
      <c r="AU108" s="225">
        <v>143</v>
      </c>
      <c r="AV108" s="224">
        <f t="shared" si="464"/>
        <v>413</v>
      </c>
      <c r="AW108" s="225">
        <v>122</v>
      </c>
      <c r="AX108" s="225">
        <v>291</v>
      </c>
      <c r="AY108" s="224">
        <f t="shared" si="465"/>
        <v>487</v>
      </c>
      <c r="AZ108" s="225">
        <v>145</v>
      </c>
      <c r="BA108" s="225">
        <v>342</v>
      </c>
      <c r="BB108" s="224">
        <f t="shared" si="466"/>
        <v>289</v>
      </c>
      <c r="BC108" s="225">
        <v>103</v>
      </c>
      <c r="BD108" s="225">
        <v>186</v>
      </c>
      <c r="BE108" s="224">
        <f t="shared" si="467"/>
        <v>426</v>
      </c>
      <c r="BF108" s="225">
        <v>118</v>
      </c>
      <c r="BG108" s="225">
        <v>308</v>
      </c>
      <c r="BH108" s="224">
        <f t="shared" si="468"/>
        <v>479</v>
      </c>
      <c r="BI108" s="225">
        <v>153</v>
      </c>
      <c r="BJ108" s="225">
        <v>326</v>
      </c>
      <c r="BK108" s="224">
        <f t="shared" si="469"/>
        <v>640</v>
      </c>
      <c r="BL108" s="225">
        <v>230</v>
      </c>
      <c r="BM108" s="225">
        <v>410</v>
      </c>
      <c r="BN108" s="224">
        <f t="shared" si="470"/>
        <v>409</v>
      </c>
      <c r="BO108" s="225">
        <v>130</v>
      </c>
      <c r="BP108" s="225">
        <v>279</v>
      </c>
      <c r="BQ108" s="224">
        <f t="shared" si="471"/>
        <v>438</v>
      </c>
      <c r="BR108" s="225">
        <v>121</v>
      </c>
      <c r="BS108" s="225">
        <v>317</v>
      </c>
      <c r="BT108" s="224">
        <f t="shared" si="472"/>
        <v>54</v>
      </c>
      <c r="BU108" s="225">
        <v>23</v>
      </c>
      <c r="BV108" s="226">
        <v>31</v>
      </c>
    </row>
    <row r="109" spans="1:74" s="76" customFormat="1" ht="15" customHeight="1">
      <c r="A109" s="72" t="s">
        <v>4</v>
      </c>
      <c r="B109" s="63" t="s">
        <v>82</v>
      </c>
      <c r="C109" s="227">
        <f t="shared" si="448"/>
        <v>12651</v>
      </c>
      <c r="D109" s="228">
        <f t="shared" si="449"/>
        <v>4069</v>
      </c>
      <c r="E109" s="228">
        <f t="shared" si="311"/>
        <v>8582</v>
      </c>
      <c r="F109" s="230">
        <f t="shared" si="450"/>
        <v>1369</v>
      </c>
      <c r="G109" s="231">
        <v>430</v>
      </c>
      <c r="H109" s="231">
        <v>939</v>
      </c>
      <c r="I109" s="230">
        <f t="shared" si="451"/>
        <v>1230</v>
      </c>
      <c r="J109" s="231">
        <v>377</v>
      </c>
      <c r="K109" s="231">
        <v>853</v>
      </c>
      <c r="L109" s="230">
        <f t="shared" si="452"/>
        <v>730</v>
      </c>
      <c r="M109" s="231">
        <v>231</v>
      </c>
      <c r="N109" s="231">
        <v>499</v>
      </c>
      <c r="O109" s="230">
        <f t="shared" si="453"/>
        <v>885</v>
      </c>
      <c r="P109" s="231">
        <v>295</v>
      </c>
      <c r="Q109" s="231">
        <v>590</v>
      </c>
      <c r="R109" s="230">
        <f t="shared" si="454"/>
        <v>755</v>
      </c>
      <c r="S109" s="231">
        <v>235</v>
      </c>
      <c r="T109" s="231">
        <v>520</v>
      </c>
      <c r="U109" s="230">
        <f t="shared" si="455"/>
        <v>613</v>
      </c>
      <c r="V109" s="231">
        <v>207</v>
      </c>
      <c r="W109" s="231">
        <v>406</v>
      </c>
      <c r="X109" s="230">
        <f t="shared" si="456"/>
        <v>670</v>
      </c>
      <c r="Y109" s="231">
        <v>229</v>
      </c>
      <c r="Z109" s="231">
        <v>441</v>
      </c>
      <c r="AA109" s="230">
        <f t="shared" si="457"/>
        <v>803</v>
      </c>
      <c r="AB109" s="231">
        <v>257</v>
      </c>
      <c r="AC109" s="231">
        <v>546</v>
      </c>
      <c r="AD109" s="230">
        <f t="shared" si="458"/>
        <v>511</v>
      </c>
      <c r="AE109" s="231">
        <v>156</v>
      </c>
      <c r="AF109" s="231">
        <v>355</v>
      </c>
      <c r="AG109" s="230">
        <f t="shared" si="459"/>
        <v>849</v>
      </c>
      <c r="AH109" s="231">
        <v>278</v>
      </c>
      <c r="AI109" s="231">
        <v>571</v>
      </c>
      <c r="AJ109" s="230">
        <f t="shared" si="460"/>
        <v>255</v>
      </c>
      <c r="AK109" s="231">
        <v>87</v>
      </c>
      <c r="AL109" s="231">
        <v>168</v>
      </c>
      <c r="AM109" s="230">
        <f t="shared" si="461"/>
        <v>614</v>
      </c>
      <c r="AN109" s="231">
        <v>197</v>
      </c>
      <c r="AO109" s="231">
        <v>417</v>
      </c>
      <c r="AP109" s="230">
        <f t="shared" si="462"/>
        <v>218</v>
      </c>
      <c r="AQ109" s="231">
        <v>85</v>
      </c>
      <c r="AR109" s="231">
        <v>133</v>
      </c>
      <c r="AS109" s="230">
        <f t="shared" si="463"/>
        <v>163</v>
      </c>
      <c r="AT109" s="231">
        <v>46</v>
      </c>
      <c r="AU109" s="231">
        <v>117</v>
      </c>
      <c r="AV109" s="230">
        <f t="shared" si="464"/>
        <v>347</v>
      </c>
      <c r="AW109" s="231">
        <v>98</v>
      </c>
      <c r="AX109" s="231">
        <v>249</v>
      </c>
      <c r="AY109" s="230">
        <f t="shared" si="465"/>
        <v>407</v>
      </c>
      <c r="AZ109" s="231">
        <v>133</v>
      </c>
      <c r="BA109" s="231">
        <v>274</v>
      </c>
      <c r="BB109" s="230">
        <f t="shared" si="466"/>
        <v>276</v>
      </c>
      <c r="BC109" s="231">
        <v>77</v>
      </c>
      <c r="BD109" s="231">
        <v>199</v>
      </c>
      <c r="BE109" s="230">
        <f t="shared" si="467"/>
        <v>341</v>
      </c>
      <c r="BF109" s="231">
        <v>102</v>
      </c>
      <c r="BG109" s="231">
        <v>239</v>
      </c>
      <c r="BH109" s="230">
        <f t="shared" si="468"/>
        <v>402</v>
      </c>
      <c r="BI109" s="231">
        <v>149</v>
      </c>
      <c r="BJ109" s="231">
        <v>253</v>
      </c>
      <c r="BK109" s="230">
        <f t="shared" si="469"/>
        <v>504</v>
      </c>
      <c r="BL109" s="231">
        <v>159</v>
      </c>
      <c r="BM109" s="231">
        <v>345</v>
      </c>
      <c r="BN109" s="230">
        <f t="shared" si="470"/>
        <v>319</v>
      </c>
      <c r="BO109" s="231">
        <v>117</v>
      </c>
      <c r="BP109" s="231">
        <v>202</v>
      </c>
      <c r="BQ109" s="230">
        <f t="shared" si="471"/>
        <v>342</v>
      </c>
      <c r="BR109" s="231">
        <v>109</v>
      </c>
      <c r="BS109" s="231">
        <v>233</v>
      </c>
      <c r="BT109" s="230">
        <f t="shared" si="472"/>
        <v>48</v>
      </c>
      <c r="BU109" s="231">
        <v>15</v>
      </c>
      <c r="BV109" s="232">
        <v>33</v>
      </c>
    </row>
    <row r="110" spans="1:74" s="8" customFormat="1" ht="15" customHeight="1">
      <c r="A110" s="72" t="s">
        <v>100</v>
      </c>
      <c r="B110" s="59" t="s">
        <v>20</v>
      </c>
      <c r="C110" s="191">
        <f>D110+E110</f>
        <v>37969</v>
      </c>
      <c r="D110" s="191">
        <f t="shared" ref="D110:AI110" si="473">SUM(D111:D115)</f>
        <v>10391</v>
      </c>
      <c r="E110" s="192">
        <f t="shared" si="473"/>
        <v>27578</v>
      </c>
      <c r="F110" s="221">
        <f t="shared" si="473"/>
        <v>4256</v>
      </c>
      <c r="G110" s="203">
        <f t="shared" si="473"/>
        <v>1035</v>
      </c>
      <c r="H110" s="203">
        <f t="shared" si="473"/>
        <v>3221</v>
      </c>
      <c r="I110" s="221">
        <f t="shared" si="473"/>
        <v>3790</v>
      </c>
      <c r="J110" s="203">
        <f t="shared" si="473"/>
        <v>1014</v>
      </c>
      <c r="K110" s="203">
        <f t="shared" si="473"/>
        <v>2776</v>
      </c>
      <c r="L110" s="221">
        <f t="shared" si="473"/>
        <v>2368</v>
      </c>
      <c r="M110" s="203">
        <f t="shared" si="473"/>
        <v>687</v>
      </c>
      <c r="N110" s="203">
        <f t="shared" si="473"/>
        <v>1681</v>
      </c>
      <c r="O110" s="221">
        <f t="shared" si="473"/>
        <v>2800</v>
      </c>
      <c r="P110" s="203">
        <f t="shared" si="473"/>
        <v>783</v>
      </c>
      <c r="Q110" s="203">
        <f t="shared" si="473"/>
        <v>2017</v>
      </c>
      <c r="R110" s="221">
        <f t="shared" si="473"/>
        <v>2242</v>
      </c>
      <c r="S110" s="203">
        <f t="shared" si="473"/>
        <v>565</v>
      </c>
      <c r="T110" s="203">
        <f t="shared" si="473"/>
        <v>1677</v>
      </c>
      <c r="U110" s="221">
        <f t="shared" si="473"/>
        <v>1984</v>
      </c>
      <c r="V110" s="203">
        <f t="shared" si="473"/>
        <v>538</v>
      </c>
      <c r="W110" s="203">
        <f t="shared" si="473"/>
        <v>1446</v>
      </c>
      <c r="X110" s="221">
        <f t="shared" si="473"/>
        <v>1890</v>
      </c>
      <c r="Y110" s="203">
        <f t="shared" si="473"/>
        <v>544</v>
      </c>
      <c r="Z110" s="203">
        <f t="shared" si="473"/>
        <v>1346</v>
      </c>
      <c r="AA110" s="221">
        <f t="shared" si="473"/>
        <v>2376</v>
      </c>
      <c r="AB110" s="203">
        <f t="shared" si="473"/>
        <v>641</v>
      </c>
      <c r="AC110" s="203">
        <f t="shared" si="473"/>
        <v>1735</v>
      </c>
      <c r="AD110" s="221">
        <f t="shared" si="473"/>
        <v>1485</v>
      </c>
      <c r="AE110" s="203">
        <f t="shared" si="473"/>
        <v>400</v>
      </c>
      <c r="AF110" s="203">
        <v>1085</v>
      </c>
      <c r="AG110" s="221">
        <f t="shared" si="473"/>
        <v>2345</v>
      </c>
      <c r="AH110" s="203">
        <f t="shared" si="473"/>
        <v>680</v>
      </c>
      <c r="AI110" s="203">
        <f t="shared" si="473"/>
        <v>1665</v>
      </c>
      <c r="AJ110" s="221">
        <f t="shared" ref="AJ110:BN110" si="474">SUM(AJ111:AJ115)</f>
        <v>713</v>
      </c>
      <c r="AK110" s="203">
        <f t="shared" si="474"/>
        <v>220</v>
      </c>
      <c r="AL110" s="203">
        <f t="shared" si="474"/>
        <v>493</v>
      </c>
      <c r="AM110" s="221">
        <f t="shared" si="474"/>
        <v>1713</v>
      </c>
      <c r="AN110" s="203">
        <f t="shared" si="474"/>
        <v>489</v>
      </c>
      <c r="AO110" s="203">
        <f t="shared" si="474"/>
        <v>1224</v>
      </c>
      <c r="AP110" s="221">
        <f t="shared" si="474"/>
        <v>666</v>
      </c>
      <c r="AQ110" s="203">
        <f t="shared" si="474"/>
        <v>212</v>
      </c>
      <c r="AR110" s="203">
        <f t="shared" si="474"/>
        <v>454</v>
      </c>
      <c r="AS110" s="221">
        <f t="shared" si="474"/>
        <v>487</v>
      </c>
      <c r="AT110" s="203">
        <f t="shared" si="474"/>
        <v>137</v>
      </c>
      <c r="AU110" s="203">
        <f t="shared" si="474"/>
        <v>350</v>
      </c>
      <c r="AV110" s="221">
        <f t="shared" si="474"/>
        <v>1053</v>
      </c>
      <c r="AW110" s="203">
        <f t="shared" si="474"/>
        <v>286</v>
      </c>
      <c r="AX110" s="203">
        <f t="shared" si="474"/>
        <v>767</v>
      </c>
      <c r="AY110" s="221">
        <f t="shared" si="474"/>
        <v>1319</v>
      </c>
      <c r="AZ110" s="203">
        <f t="shared" si="474"/>
        <v>338</v>
      </c>
      <c r="BA110" s="203">
        <f t="shared" si="474"/>
        <v>981</v>
      </c>
      <c r="BB110" s="221">
        <f t="shared" si="474"/>
        <v>720</v>
      </c>
      <c r="BC110" s="203">
        <f t="shared" si="474"/>
        <v>205</v>
      </c>
      <c r="BD110" s="203">
        <f t="shared" si="474"/>
        <v>515</v>
      </c>
      <c r="BE110" s="221">
        <f t="shared" si="474"/>
        <v>1036</v>
      </c>
      <c r="BF110" s="203">
        <f t="shared" si="474"/>
        <v>293</v>
      </c>
      <c r="BG110" s="203">
        <f t="shared" si="474"/>
        <v>743</v>
      </c>
      <c r="BH110" s="221">
        <f t="shared" si="474"/>
        <v>1197</v>
      </c>
      <c r="BI110" s="203">
        <f t="shared" si="474"/>
        <v>351</v>
      </c>
      <c r="BJ110" s="203">
        <f t="shared" si="474"/>
        <v>846</v>
      </c>
      <c r="BK110" s="221">
        <f t="shared" si="474"/>
        <v>1270</v>
      </c>
      <c r="BL110" s="203">
        <f t="shared" si="474"/>
        <v>349</v>
      </c>
      <c r="BM110" s="203">
        <f t="shared" si="474"/>
        <v>921</v>
      </c>
      <c r="BN110" s="221">
        <f t="shared" si="474"/>
        <v>925</v>
      </c>
      <c r="BO110" s="203">
        <f t="shared" ref="BO110:BV110" si="475">SUM(BO111:BO115)</f>
        <v>303</v>
      </c>
      <c r="BP110" s="203">
        <f t="shared" si="475"/>
        <v>622</v>
      </c>
      <c r="BQ110" s="221">
        <f t="shared" si="475"/>
        <v>1185</v>
      </c>
      <c r="BR110" s="203">
        <f t="shared" si="475"/>
        <v>276</v>
      </c>
      <c r="BS110" s="203">
        <f t="shared" si="475"/>
        <v>909</v>
      </c>
      <c r="BT110" s="221">
        <f t="shared" si="475"/>
        <v>149</v>
      </c>
      <c r="BU110" s="203">
        <f t="shared" si="475"/>
        <v>45</v>
      </c>
      <c r="BV110" s="193">
        <f t="shared" si="475"/>
        <v>104</v>
      </c>
    </row>
    <row r="111" spans="1:74" s="76" customFormat="1" ht="15" customHeight="1">
      <c r="A111" s="72" t="s">
        <v>23</v>
      </c>
      <c r="B111" s="62" t="s">
        <v>115</v>
      </c>
      <c r="C111" s="222">
        <f t="shared" ref="C111:C115" si="476">D111+E111</f>
        <v>10490</v>
      </c>
      <c r="D111" s="223">
        <f t="shared" ref="D111:D115" si="477">G111+J111+M111+P111+S111+V111+Y111+AB111+AE111+AH111+AK111+AN111+AQ111+AT111+AW111+AZ111+BC111+BF111+BL111+BO111+BR111+BU111+BI111</f>
        <v>3163</v>
      </c>
      <c r="E111" s="223">
        <f t="shared" si="311"/>
        <v>7327</v>
      </c>
      <c r="F111" s="224">
        <f t="shared" ref="F111:F115" si="478">G111+H111</f>
        <v>1168</v>
      </c>
      <c r="G111" s="225">
        <v>323</v>
      </c>
      <c r="H111" s="225">
        <v>845</v>
      </c>
      <c r="I111" s="224">
        <f t="shared" ref="I111:I115" si="479">J111+K111</f>
        <v>1140</v>
      </c>
      <c r="J111" s="225">
        <v>321</v>
      </c>
      <c r="K111" s="225">
        <v>819</v>
      </c>
      <c r="L111" s="224">
        <f t="shared" ref="L111:L115" si="480">M111+N111</f>
        <v>659</v>
      </c>
      <c r="M111" s="225">
        <v>207</v>
      </c>
      <c r="N111" s="225">
        <v>452</v>
      </c>
      <c r="O111" s="224">
        <f t="shared" ref="O111:O115" si="481">P111+Q111</f>
        <v>758</v>
      </c>
      <c r="P111" s="225">
        <v>235</v>
      </c>
      <c r="Q111" s="225">
        <v>523</v>
      </c>
      <c r="R111" s="224">
        <f t="shared" ref="R111:R115" si="482">S111+T111</f>
        <v>582</v>
      </c>
      <c r="S111" s="225">
        <v>151</v>
      </c>
      <c r="T111" s="225">
        <v>431</v>
      </c>
      <c r="U111" s="224">
        <f t="shared" ref="U111:U115" si="483">V111+W111</f>
        <v>507</v>
      </c>
      <c r="V111" s="225">
        <v>152</v>
      </c>
      <c r="W111" s="225">
        <v>355</v>
      </c>
      <c r="X111" s="224">
        <f t="shared" ref="X111:X115" si="484">Y111+Z111</f>
        <v>523</v>
      </c>
      <c r="Y111" s="225">
        <v>153</v>
      </c>
      <c r="Z111" s="225">
        <v>370</v>
      </c>
      <c r="AA111" s="224">
        <f t="shared" ref="AA111:AA115" si="485">AB111+AC111</f>
        <v>644</v>
      </c>
      <c r="AB111" s="225">
        <v>182</v>
      </c>
      <c r="AC111" s="225">
        <v>462</v>
      </c>
      <c r="AD111" s="224">
        <f t="shared" ref="AD111:AD115" si="486">AE111+AF111</f>
        <v>418</v>
      </c>
      <c r="AE111" s="225">
        <v>121</v>
      </c>
      <c r="AF111" s="225">
        <v>297</v>
      </c>
      <c r="AG111" s="224">
        <f t="shared" ref="AG111:AG115" si="487">AH111+AI111</f>
        <v>682</v>
      </c>
      <c r="AH111" s="225">
        <v>240</v>
      </c>
      <c r="AI111" s="225">
        <v>442</v>
      </c>
      <c r="AJ111" s="224">
        <f t="shared" ref="AJ111:AJ115" si="488">AK111+AL111</f>
        <v>196</v>
      </c>
      <c r="AK111" s="225">
        <v>72</v>
      </c>
      <c r="AL111" s="225">
        <v>124</v>
      </c>
      <c r="AM111" s="224">
        <f t="shared" ref="AM111:AM115" si="489">AN111+AO111</f>
        <v>485</v>
      </c>
      <c r="AN111" s="225">
        <v>147</v>
      </c>
      <c r="AO111" s="225">
        <v>338</v>
      </c>
      <c r="AP111" s="224">
        <f t="shared" ref="AP111:AP115" si="490">AQ111+AR111</f>
        <v>171</v>
      </c>
      <c r="AQ111" s="225">
        <v>65</v>
      </c>
      <c r="AR111" s="225">
        <v>106</v>
      </c>
      <c r="AS111" s="224">
        <f t="shared" ref="AS111:AS115" si="491">AT111+AU111</f>
        <v>114</v>
      </c>
      <c r="AT111" s="225">
        <v>39</v>
      </c>
      <c r="AU111" s="225">
        <v>75</v>
      </c>
      <c r="AV111" s="224">
        <f t="shared" ref="AV111:AV115" si="492">AW111+AX111</f>
        <v>285</v>
      </c>
      <c r="AW111" s="225">
        <v>78</v>
      </c>
      <c r="AX111" s="225">
        <v>207</v>
      </c>
      <c r="AY111" s="224">
        <f t="shared" ref="AY111:AY115" si="493">AZ111+BA111</f>
        <v>401</v>
      </c>
      <c r="AZ111" s="225">
        <v>116</v>
      </c>
      <c r="BA111" s="225">
        <v>285</v>
      </c>
      <c r="BB111" s="224">
        <f t="shared" ref="BB111:BB115" si="494">BC111+BD111</f>
        <v>203</v>
      </c>
      <c r="BC111" s="225">
        <v>58</v>
      </c>
      <c r="BD111" s="225">
        <v>145</v>
      </c>
      <c r="BE111" s="224">
        <f t="shared" ref="BE111:BE115" si="495">BF111+BG111</f>
        <v>296</v>
      </c>
      <c r="BF111" s="225">
        <v>85</v>
      </c>
      <c r="BG111" s="225">
        <v>211</v>
      </c>
      <c r="BH111" s="224">
        <f t="shared" ref="BH111:BH115" si="496">BI111+BJ111</f>
        <v>336</v>
      </c>
      <c r="BI111" s="225">
        <v>106</v>
      </c>
      <c r="BJ111" s="225">
        <v>230</v>
      </c>
      <c r="BK111" s="224">
        <f t="shared" ref="BK111:BK115" si="497">BL111+BM111</f>
        <v>332</v>
      </c>
      <c r="BL111" s="225">
        <v>116</v>
      </c>
      <c r="BM111" s="225">
        <v>216</v>
      </c>
      <c r="BN111" s="224">
        <f t="shared" ref="BN111:BN115" si="498">BO111+BP111</f>
        <v>255</v>
      </c>
      <c r="BO111" s="225">
        <v>92</v>
      </c>
      <c r="BP111" s="225">
        <v>163</v>
      </c>
      <c r="BQ111" s="224">
        <f t="shared" ref="BQ111:BQ115" si="499">BR111+BS111</f>
        <v>306</v>
      </c>
      <c r="BR111" s="225">
        <v>98</v>
      </c>
      <c r="BS111" s="225">
        <v>208</v>
      </c>
      <c r="BT111" s="224">
        <f t="shared" ref="BT111:BT115" si="500">BU111+BV111</f>
        <v>29</v>
      </c>
      <c r="BU111" s="225">
        <v>6</v>
      </c>
      <c r="BV111" s="226">
        <v>23</v>
      </c>
    </row>
    <row r="112" spans="1:74" s="76" customFormat="1" ht="15" customHeight="1">
      <c r="A112" s="72" t="s">
        <v>24</v>
      </c>
      <c r="B112" s="62" t="s">
        <v>83</v>
      </c>
      <c r="C112" s="222">
        <f t="shared" si="476"/>
        <v>9378</v>
      </c>
      <c r="D112" s="223">
        <f t="shared" si="477"/>
        <v>2641</v>
      </c>
      <c r="E112" s="223">
        <f t="shared" si="311"/>
        <v>6737</v>
      </c>
      <c r="F112" s="224">
        <f t="shared" si="478"/>
        <v>1027</v>
      </c>
      <c r="G112" s="225">
        <v>267</v>
      </c>
      <c r="H112" s="225">
        <v>760</v>
      </c>
      <c r="I112" s="224">
        <f t="shared" si="479"/>
        <v>943</v>
      </c>
      <c r="J112" s="225">
        <v>273</v>
      </c>
      <c r="K112" s="225">
        <v>670</v>
      </c>
      <c r="L112" s="224">
        <f t="shared" si="480"/>
        <v>554</v>
      </c>
      <c r="M112" s="225">
        <v>157</v>
      </c>
      <c r="N112" s="225">
        <v>397</v>
      </c>
      <c r="O112" s="224">
        <f t="shared" si="481"/>
        <v>702</v>
      </c>
      <c r="P112" s="225">
        <v>206</v>
      </c>
      <c r="Q112" s="225">
        <v>496</v>
      </c>
      <c r="R112" s="224">
        <f t="shared" si="482"/>
        <v>564</v>
      </c>
      <c r="S112" s="225">
        <v>162</v>
      </c>
      <c r="T112" s="225">
        <v>402</v>
      </c>
      <c r="U112" s="224">
        <f t="shared" si="483"/>
        <v>477</v>
      </c>
      <c r="V112" s="225">
        <v>127</v>
      </c>
      <c r="W112" s="225">
        <v>350</v>
      </c>
      <c r="X112" s="224">
        <f t="shared" si="484"/>
        <v>474</v>
      </c>
      <c r="Y112" s="225">
        <v>138</v>
      </c>
      <c r="Z112" s="225">
        <v>336</v>
      </c>
      <c r="AA112" s="224">
        <f t="shared" si="485"/>
        <v>593</v>
      </c>
      <c r="AB112" s="225">
        <v>172</v>
      </c>
      <c r="AC112" s="225">
        <v>421</v>
      </c>
      <c r="AD112" s="224">
        <f t="shared" si="486"/>
        <v>320</v>
      </c>
      <c r="AE112" s="225">
        <v>82</v>
      </c>
      <c r="AF112" s="225">
        <v>238</v>
      </c>
      <c r="AG112" s="224">
        <f t="shared" si="487"/>
        <v>613</v>
      </c>
      <c r="AH112" s="225">
        <v>157</v>
      </c>
      <c r="AI112" s="225">
        <v>456</v>
      </c>
      <c r="AJ112" s="224">
        <f t="shared" si="488"/>
        <v>182</v>
      </c>
      <c r="AK112" s="225">
        <v>60</v>
      </c>
      <c r="AL112" s="225">
        <v>122</v>
      </c>
      <c r="AM112" s="224">
        <f t="shared" si="489"/>
        <v>448</v>
      </c>
      <c r="AN112" s="225">
        <v>129</v>
      </c>
      <c r="AO112" s="225">
        <v>319</v>
      </c>
      <c r="AP112" s="224">
        <f t="shared" si="490"/>
        <v>182</v>
      </c>
      <c r="AQ112" s="225">
        <v>65</v>
      </c>
      <c r="AR112" s="225">
        <v>117</v>
      </c>
      <c r="AS112" s="224">
        <f t="shared" si="491"/>
        <v>127</v>
      </c>
      <c r="AT112" s="225">
        <v>40</v>
      </c>
      <c r="AU112" s="225">
        <v>87</v>
      </c>
      <c r="AV112" s="224">
        <f t="shared" si="492"/>
        <v>264</v>
      </c>
      <c r="AW112" s="225">
        <v>86</v>
      </c>
      <c r="AX112" s="225">
        <v>178</v>
      </c>
      <c r="AY112" s="224">
        <f t="shared" si="493"/>
        <v>325</v>
      </c>
      <c r="AZ112" s="225">
        <v>76</v>
      </c>
      <c r="BA112" s="225">
        <v>249</v>
      </c>
      <c r="BB112" s="224">
        <f t="shared" si="494"/>
        <v>181</v>
      </c>
      <c r="BC112" s="225">
        <v>58</v>
      </c>
      <c r="BD112" s="225">
        <v>123</v>
      </c>
      <c r="BE112" s="224">
        <f t="shared" si="495"/>
        <v>250</v>
      </c>
      <c r="BF112" s="225">
        <v>70</v>
      </c>
      <c r="BG112" s="225">
        <v>180</v>
      </c>
      <c r="BH112" s="224">
        <f t="shared" si="496"/>
        <v>290</v>
      </c>
      <c r="BI112" s="225">
        <v>76</v>
      </c>
      <c r="BJ112" s="225">
        <v>214</v>
      </c>
      <c r="BK112" s="224">
        <f t="shared" si="497"/>
        <v>341</v>
      </c>
      <c r="BL112" s="225">
        <v>108</v>
      </c>
      <c r="BM112" s="225">
        <v>233</v>
      </c>
      <c r="BN112" s="224">
        <f t="shared" si="498"/>
        <v>210</v>
      </c>
      <c r="BO112" s="225">
        <v>68</v>
      </c>
      <c r="BP112" s="225">
        <v>142</v>
      </c>
      <c r="BQ112" s="224">
        <f t="shared" si="499"/>
        <v>273</v>
      </c>
      <c r="BR112" s="225">
        <v>49</v>
      </c>
      <c r="BS112" s="225">
        <v>224</v>
      </c>
      <c r="BT112" s="224">
        <f t="shared" si="500"/>
        <v>38</v>
      </c>
      <c r="BU112" s="225">
        <v>15</v>
      </c>
      <c r="BV112" s="226">
        <v>23</v>
      </c>
    </row>
    <row r="113" spans="1:74" s="76" customFormat="1" ht="15" customHeight="1">
      <c r="A113" s="72" t="s">
        <v>25</v>
      </c>
      <c r="B113" s="62" t="s">
        <v>84</v>
      </c>
      <c r="C113" s="222">
        <f t="shared" si="476"/>
        <v>7000</v>
      </c>
      <c r="D113" s="223">
        <f t="shared" si="477"/>
        <v>1851</v>
      </c>
      <c r="E113" s="223">
        <f t="shared" si="311"/>
        <v>5149</v>
      </c>
      <c r="F113" s="224">
        <f t="shared" si="478"/>
        <v>816</v>
      </c>
      <c r="G113" s="225">
        <v>177</v>
      </c>
      <c r="H113" s="225">
        <v>639</v>
      </c>
      <c r="I113" s="224">
        <f t="shared" si="479"/>
        <v>674</v>
      </c>
      <c r="J113" s="225">
        <v>177</v>
      </c>
      <c r="K113" s="225">
        <v>497</v>
      </c>
      <c r="L113" s="224">
        <f t="shared" si="480"/>
        <v>437</v>
      </c>
      <c r="M113" s="225">
        <v>135</v>
      </c>
      <c r="N113" s="225">
        <v>302</v>
      </c>
      <c r="O113" s="224">
        <f t="shared" si="481"/>
        <v>484</v>
      </c>
      <c r="P113" s="225">
        <v>122</v>
      </c>
      <c r="Q113" s="225">
        <v>362</v>
      </c>
      <c r="R113" s="224">
        <f t="shared" si="482"/>
        <v>432</v>
      </c>
      <c r="S113" s="225">
        <v>114</v>
      </c>
      <c r="T113" s="225">
        <v>318</v>
      </c>
      <c r="U113" s="224">
        <f t="shared" si="483"/>
        <v>394</v>
      </c>
      <c r="V113" s="225">
        <v>111</v>
      </c>
      <c r="W113" s="225">
        <v>283</v>
      </c>
      <c r="X113" s="224">
        <f t="shared" si="484"/>
        <v>349</v>
      </c>
      <c r="Y113" s="225">
        <v>95</v>
      </c>
      <c r="Z113" s="225">
        <v>254</v>
      </c>
      <c r="AA113" s="224">
        <f t="shared" si="485"/>
        <v>431</v>
      </c>
      <c r="AB113" s="225">
        <v>114</v>
      </c>
      <c r="AC113" s="225">
        <v>317</v>
      </c>
      <c r="AD113" s="224">
        <f t="shared" si="486"/>
        <v>279</v>
      </c>
      <c r="AE113" s="225">
        <v>72</v>
      </c>
      <c r="AF113" s="225">
        <v>207</v>
      </c>
      <c r="AG113" s="224">
        <f t="shared" si="487"/>
        <v>421</v>
      </c>
      <c r="AH113" s="225">
        <v>134</v>
      </c>
      <c r="AI113" s="225">
        <v>287</v>
      </c>
      <c r="AJ113" s="224">
        <f t="shared" si="488"/>
        <v>134</v>
      </c>
      <c r="AK113" s="225">
        <v>37</v>
      </c>
      <c r="AL113" s="225">
        <v>97</v>
      </c>
      <c r="AM113" s="224">
        <f t="shared" si="489"/>
        <v>290</v>
      </c>
      <c r="AN113" s="225">
        <v>80</v>
      </c>
      <c r="AO113" s="225">
        <v>210</v>
      </c>
      <c r="AP113" s="224">
        <f t="shared" si="490"/>
        <v>128</v>
      </c>
      <c r="AQ113" s="225">
        <v>32</v>
      </c>
      <c r="AR113" s="225">
        <v>96</v>
      </c>
      <c r="AS113" s="224">
        <f t="shared" si="491"/>
        <v>105</v>
      </c>
      <c r="AT113" s="225">
        <v>17</v>
      </c>
      <c r="AU113" s="225">
        <v>88</v>
      </c>
      <c r="AV113" s="224">
        <f t="shared" si="492"/>
        <v>177</v>
      </c>
      <c r="AW113" s="225">
        <v>40</v>
      </c>
      <c r="AX113" s="225">
        <v>137</v>
      </c>
      <c r="AY113" s="224">
        <f t="shared" si="493"/>
        <v>234</v>
      </c>
      <c r="AZ113" s="225">
        <v>53</v>
      </c>
      <c r="BA113" s="225">
        <v>181</v>
      </c>
      <c r="BB113" s="224">
        <f t="shared" si="494"/>
        <v>148</v>
      </c>
      <c r="BC113" s="225">
        <v>39</v>
      </c>
      <c r="BD113" s="225">
        <v>109</v>
      </c>
      <c r="BE113" s="224">
        <f t="shared" si="495"/>
        <v>191</v>
      </c>
      <c r="BF113" s="225">
        <v>59</v>
      </c>
      <c r="BG113" s="225">
        <v>132</v>
      </c>
      <c r="BH113" s="224">
        <f t="shared" si="496"/>
        <v>231</v>
      </c>
      <c r="BI113" s="225">
        <v>80</v>
      </c>
      <c r="BJ113" s="225">
        <v>151</v>
      </c>
      <c r="BK113" s="224">
        <f t="shared" si="497"/>
        <v>210</v>
      </c>
      <c r="BL113" s="225">
        <v>55</v>
      </c>
      <c r="BM113" s="225">
        <v>155</v>
      </c>
      <c r="BN113" s="224">
        <f t="shared" si="498"/>
        <v>171</v>
      </c>
      <c r="BO113" s="225">
        <v>47</v>
      </c>
      <c r="BP113" s="225">
        <v>124</v>
      </c>
      <c r="BQ113" s="224">
        <f t="shared" si="499"/>
        <v>233</v>
      </c>
      <c r="BR113" s="225">
        <v>52</v>
      </c>
      <c r="BS113" s="225">
        <v>181</v>
      </c>
      <c r="BT113" s="224">
        <f t="shared" si="500"/>
        <v>31</v>
      </c>
      <c r="BU113" s="225">
        <v>9</v>
      </c>
      <c r="BV113" s="226">
        <v>22</v>
      </c>
    </row>
    <row r="114" spans="1:74" s="76" customFormat="1" ht="15" customHeight="1">
      <c r="A114" s="72" t="s">
        <v>26</v>
      </c>
      <c r="B114" s="62" t="s">
        <v>85</v>
      </c>
      <c r="C114" s="222">
        <f t="shared" si="476"/>
        <v>6117</v>
      </c>
      <c r="D114" s="223">
        <f t="shared" si="477"/>
        <v>1516</v>
      </c>
      <c r="E114" s="223">
        <f t="shared" si="311"/>
        <v>4601</v>
      </c>
      <c r="F114" s="224">
        <f t="shared" si="478"/>
        <v>693</v>
      </c>
      <c r="G114" s="225">
        <v>152</v>
      </c>
      <c r="H114" s="225">
        <v>541</v>
      </c>
      <c r="I114" s="224">
        <f t="shared" si="479"/>
        <v>548</v>
      </c>
      <c r="J114" s="225">
        <v>130</v>
      </c>
      <c r="K114" s="225">
        <v>418</v>
      </c>
      <c r="L114" s="224">
        <f t="shared" si="480"/>
        <v>409</v>
      </c>
      <c r="M114" s="225">
        <v>110</v>
      </c>
      <c r="N114" s="225">
        <v>299</v>
      </c>
      <c r="O114" s="224">
        <f t="shared" si="481"/>
        <v>466</v>
      </c>
      <c r="P114" s="225">
        <v>100</v>
      </c>
      <c r="Q114" s="225">
        <v>366</v>
      </c>
      <c r="R114" s="224">
        <f t="shared" si="482"/>
        <v>370</v>
      </c>
      <c r="S114" s="225">
        <v>72</v>
      </c>
      <c r="T114" s="225">
        <v>298</v>
      </c>
      <c r="U114" s="224">
        <f t="shared" si="483"/>
        <v>322</v>
      </c>
      <c r="V114" s="225">
        <v>83</v>
      </c>
      <c r="W114" s="225">
        <v>239</v>
      </c>
      <c r="X114" s="224">
        <f t="shared" si="484"/>
        <v>306</v>
      </c>
      <c r="Y114" s="225">
        <v>99</v>
      </c>
      <c r="Z114" s="225">
        <v>207</v>
      </c>
      <c r="AA114" s="224">
        <f t="shared" si="485"/>
        <v>400</v>
      </c>
      <c r="AB114" s="225">
        <v>101</v>
      </c>
      <c r="AC114" s="225">
        <v>299</v>
      </c>
      <c r="AD114" s="224">
        <f t="shared" si="486"/>
        <v>265</v>
      </c>
      <c r="AE114" s="225">
        <v>71</v>
      </c>
      <c r="AF114" s="225">
        <v>194</v>
      </c>
      <c r="AG114" s="224">
        <f t="shared" si="487"/>
        <v>348</v>
      </c>
      <c r="AH114" s="225">
        <v>77</v>
      </c>
      <c r="AI114" s="225">
        <v>271</v>
      </c>
      <c r="AJ114" s="224">
        <f t="shared" si="488"/>
        <v>110</v>
      </c>
      <c r="AK114" s="225">
        <v>35</v>
      </c>
      <c r="AL114" s="225">
        <v>75</v>
      </c>
      <c r="AM114" s="224">
        <f t="shared" si="489"/>
        <v>271</v>
      </c>
      <c r="AN114" s="225">
        <v>82</v>
      </c>
      <c r="AO114" s="225">
        <v>189</v>
      </c>
      <c r="AP114" s="224">
        <f t="shared" si="490"/>
        <v>90</v>
      </c>
      <c r="AQ114" s="225">
        <v>25</v>
      </c>
      <c r="AR114" s="225">
        <v>65</v>
      </c>
      <c r="AS114" s="224">
        <f t="shared" si="491"/>
        <v>70</v>
      </c>
      <c r="AT114" s="225">
        <v>19</v>
      </c>
      <c r="AU114" s="225">
        <v>51</v>
      </c>
      <c r="AV114" s="224">
        <f t="shared" si="492"/>
        <v>173</v>
      </c>
      <c r="AW114" s="225">
        <v>41</v>
      </c>
      <c r="AX114" s="225">
        <v>132</v>
      </c>
      <c r="AY114" s="224">
        <f t="shared" si="493"/>
        <v>208</v>
      </c>
      <c r="AZ114" s="225">
        <v>58</v>
      </c>
      <c r="BA114" s="225">
        <v>150</v>
      </c>
      <c r="BB114" s="224">
        <f t="shared" si="494"/>
        <v>100</v>
      </c>
      <c r="BC114" s="225">
        <v>19</v>
      </c>
      <c r="BD114" s="225">
        <v>81</v>
      </c>
      <c r="BE114" s="224">
        <f t="shared" si="495"/>
        <v>172</v>
      </c>
      <c r="BF114" s="225">
        <v>46</v>
      </c>
      <c r="BG114" s="225">
        <v>126</v>
      </c>
      <c r="BH114" s="224">
        <f t="shared" si="496"/>
        <v>175</v>
      </c>
      <c r="BI114" s="225">
        <v>45</v>
      </c>
      <c r="BJ114" s="225">
        <v>130</v>
      </c>
      <c r="BK114" s="224">
        <f t="shared" si="497"/>
        <v>213</v>
      </c>
      <c r="BL114" s="225">
        <v>37</v>
      </c>
      <c r="BM114" s="225">
        <v>176</v>
      </c>
      <c r="BN114" s="224">
        <f t="shared" si="498"/>
        <v>166</v>
      </c>
      <c r="BO114" s="225">
        <v>54</v>
      </c>
      <c r="BP114" s="225">
        <v>112</v>
      </c>
      <c r="BQ114" s="224">
        <f t="shared" si="499"/>
        <v>210</v>
      </c>
      <c r="BR114" s="225">
        <v>51</v>
      </c>
      <c r="BS114" s="225">
        <v>159</v>
      </c>
      <c r="BT114" s="224">
        <f t="shared" si="500"/>
        <v>32</v>
      </c>
      <c r="BU114" s="225">
        <v>9</v>
      </c>
      <c r="BV114" s="226">
        <v>23</v>
      </c>
    </row>
    <row r="115" spans="1:74" s="76" customFormat="1" ht="15" customHeight="1">
      <c r="A115" s="72" t="s">
        <v>5</v>
      </c>
      <c r="B115" s="63" t="s">
        <v>86</v>
      </c>
      <c r="C115" s="227">
        <f t="shared" si="476"/>
        <v>4984</v>
      </c>
      <c r="D115" s="228">
        <f t="shared" si="477"/>
        <v>1220</v>
      </c>
      <c r="E115" s="228">
        <f t="shared" si="311"/>
        <v>3764</v>
      </c>
      <c r="F115" s="230">
        <f t="shared" si="478"/>
        <v>552</v>
      </c>
      <c r="G115" s="231">
        <v>116</v>
      </c>
      <c r="H115" s="231">
        <v>436</v>
      </c>
      <c r="I115" s="230">
        <f t="shared" si="479"/>
        <v>485</v>
      </c>
      <c r="J115" s="231">
        <v>113</v>
      </c>
      <c r="K115" s="231">
        <v>372</v>
      </c>
      <c r="L115" s="230">
        <f t="shared" si="480"/>
        <v>309</v>
      </c>
      <c r="M115" s="231">
        <v>78</v>
      </c>
      <c r="N115" s="231">
        <v>231</v>
      </c>
      <c r="O115" s="230">
        <f t="shared" si="481"/>
        <v>390</v>
      </c>
      <c r="P115" s="231">
        <v>120</v>
      </c>
      <c r="Q115" s="231">
        <v>270</v>
      </c>
      <c r="R115" s="230">
        <f t="shared" si="482"/>
        <v>294</v>
      </c>
      <c r="S115" s="231">
        <v>66</v>
      </c>
      <c r="T115" s="231">
        <v>228</v>
      </c>
      <c r="U115" s="230">
        <f t="shared" si="483"/>
        <v>284</v>
      </c>
      <c r="V115" s="231">
        <v>65</v>
      </c>
      <c r="W115" s="231">
        <v>219</v>
      </c>
      <c r="X115" s="230">
        <f t="shared" si="484"/>
        <v>238</v>
      </c>
      <c r="Y115" s="231">
        <v>59</v>
      </c>
      <c r="Z115" s="231">
        <v>179</v>
      </c>
      <c r="AA115" s="230">
        <f t="shared" si="485"/>
        <v>308</v>
      </c>
      <c r="AB115" s="231">
        <v>72</v>
      </c>
      <c r="AC115" s="231">
        <v>236</v>
      </c>
      <c r="AD115" s="230">
        <f t="shared" si="486"/>
        <v>203</v>
      </c>
      <c r="AE115" s="231">
        <v>54</v>
      </c>
      <c r="AF115" s="231">
        <v>149</v>
      </c>
      <c r="AG115" s="230">
        <f t="shared" si="487"/>
        <v>281</v>
      </c>
      <c r="AH115" s="231">
        <v>72</v>
      </c>
      <c r="AI115" s="231">
        <v>209</v>
      </c>
      <c r="AJ115" s="230">
        <f t="shared" si="488"/>
        <v>91</v>
      </c>
      <c r="AK115" s="231">
        <v>16</v>
      </c>
      <c r="AL115" s="231">
        <v>75</v>
      </c>
      <c r="AM115" s="230">
        <f t="shared" si="489"/>
        <v>219</v>
      </c>
      <c r="AN115" s="231">
        <v>51</v>
      </c>
      <c r="AO115" s="231">
        <v>168</v>
      </c>
      <c r="AP115" s="230">
        <f t="shared" si="490"/>
        <v>95</v>
      </c>
      <c r="AQ115" s="231">
        <v>25</v>
      </c>
      <c r="AR115" s="231">
        <v>70</v>
      </c>
      <c r="AS115" s="230">
        <f t="shared" si="491"/>
        <v>71</v>
      </c>
      <c r="AT115" s="231">
        <v>22</v>
      </c>
      <c r="AU115" s="231">
        <v>49</v>
      </c>
      <c r="AV115" s="230">
        <f t="shared" si="492"/>
        <v>154</v>
      </c>
      <c r="AW115" s="231">
        <v>41</v>
      </c>
      <c r="AX115" s="231">
        <v>113</v>
      </c>
      <c r="AY115" s="230">
        <f t="shared" si="493"/>
        <v>151</v>
      </c>
      <c r="AZ115" s="231">
        <v>35</v>
      </c>
      <c r="BA115" s="231">
        <v>116</v>
      </c>
      <c r="BB115" s="230">
        <f t="shared" si="494"/>
        <v>88</v>
      </c>
      <c r="BC115" s="231">
        <v>31</v>
      </c>
      <c r="BD115" s="231">
        <v>57</v>
      </c>
      <c r="BE115" s="230">
        <f t="shared" si="495"/>
        <v>127</v>
      </c>
      <c r="BF115" s="231">
        <v>33</v>
      </c>
      <c r="BG115" s="231">
        <v>94</v>
      </c>
      <c r="BH115" s="230">
        <f t="shared" si="496"/>
        <v>165</v>
      </c>
      <c r="BI115" s="231">
        <v>44</v>
      </c>
      <c r="BJ115" s="231">
        <v>121</v>
      </c>
      <c r="BK115" s="230">
        <f t="shared" si="497"/>
        <v>174</v>
      </c>
      <c r="BL115" s="231">
        <v>33</v>
      </c>
      <c r="BM115" s="231">
        <v>141</v>
      </c>
      <c r="BN115" s="230">
        <f t="shared" si="498"/>
        <v>123</v>
      </c>
      <c r="BO115" s="231">
        <v>42</v>
      </c>
      <c r="BP115" s="231">
        <v>81</v>
      </c>
      <c r="BQ115" s="230">
        <f t="shared" si="499"/>
        <v>163</v>
      </c>
      <c r="BR115" s="231">
        <v>26</v>
      </c>
      <c r="BS115" s="231">
        <v>137</v>
      </c>
      <c r="BT115" s="230">
        <f t="shared" si="500"/>
        <v>19</v>
      </c>
      <c r="BU115" s="231">
        <v>6</v>
      </c>
      <c r="BV115" s="232">
        <v>13</v>
      </c>
    </row>
    <row r="116" spans="1:74" s="8" customFormat="1" ht="15" customHeight="1">
      <c r="A116" s="72" t="s">
        <v>101</v>
      </c>
      <c r="B116" s="59" t="s">
        <v>21</v>
      </c>
      <c r="C116" s="191">
        <f>D116+E116</f>
        <v>12596</v>
      </c>
      <c r="D116" s="191">
        <f t="shared" ref="D116:AI116" si="501">SUM(D117:D121)</f>
        <v>2708</v>
      </c>
      <c r="E116" s="192">
        <f t="shared" si="501"/>
        <v>9888</v>
      </c>
      <c r="F116" s="221">
        <f t="shared" si="501"/>
        <v>1461</v>
      </c>
      <c r="G116" s="203">
        <f t="shared" si="501"/>
        <v>253</v>
      </c>
      <c r="H116" s="203">
        <f t="shared" si="501"/>
        <v>1208</v>
      </c>
      <c r="I116" s="221">
        <f t="shared" si="501"/>
        <v>1093</v>
      </c>
      <c r="J116" s="203">
        <f t="shared" si="501"/>
        <v>225</v>
      </c>
      <c r="K116" s="203">
        <f t="shared" si="501"/>
        <v>868</v>
      </c>
      <c r="L116" s="221">
        <f t="shared" si="501"/>
        <v>740</v>
      </c>
      <c r="M116" s="203">
        <f t="shared" si="501"/>
        <v>166</v>
      </c>
      <c r="N116" s="203">
        <f t="shared" si="501"/>
        <v>574</v>
      </c>
      <c r="O116" s="221">
        <f t="shared" si="501"/>
        <v>990</v>
      </c>
      <c r="P116" s="203">
        <f t="shared" si="501"/>
        <v>222</v>
      </c>
      <c r="Q116" s="203">
        <f t="shared" si="501"/>
        <v>768</v>
      </c>
      <c r="R116" s="221">
        <f t="shared" si="501"/>
        <v>821</v>
      </c>
      <c r="S116" s="203">
        <f t="shared" si="501"/>
        <v>168</v>
      </c>
      <c r="T116" s="203">
        <f t="shared" si="501"/>
        <v>653</v>
      </c>
      <c r="U116" s="221">
        <f t="shared" si="501"/>
        <v>677</v>
      </c>
      <c r="V116" s="203">
        <f t="shared" si="501"/>
        <v>159</v>
      </c>
      <c r="W116" s="203">
        <f t="shared" si="501"/>
        <v>518</v>
      </c>
      <c r="X116" s="221">
        <f t="shared" si="501"/>
        <v>516</v>
      </c>
      <c r="Y116" s="203">
        <f t="shared" si="501"/>
        <v>131</v>
      </c>
      <c r="Z116" s="203">
        <f t="shared" si="501"/>
        <v>385</v>
      </c>
      <c r="AA116" s="221">
        <f t="shared" si="501"/>
        <v>870</v>
      </c>
      <c r="AB116" s="203">
        <f t="shared" si="501"/>
        <v>176</v>
      </c>
      <c r="AC116" s="203">
        <f t="shared" si="501"/>
        <v>694</v>
      </c>
      <c r="AD116" s="221">
        <f t="shared" si="501"/>
        <v>543</v>
      </c>
      <c r="AE116" s="203">
        <f t="shared" si="501"/>
        <v>114</v>
      </c>
      <c r="AF116" s="203">
        <v>429</v>
      </c>
      <c r="AG116" s="221">
        <f t="shared" si="501"/>
        <v>711</v>
      </c>
      <c r="AH116" s="203">
        <f t="shared" si="501"/>
        <v>161</v>
      </c>
      <c r="AI116" s="203">
        <f t="shared" si="501"/>
        <v>550</v>
      </c>
      <c r="AJ116" s="221">
        <f t="shared" ref="AJ116:BN116" si="502">SUM(AJ117:AJ121)</f>
        <v>204</v>
      </c>
      <c r="AK116" s="203">
        <f t="shared" si="502"/>
        <v>44</v>
      </c>
      <c r="AL116" s="203">
        <f t="shared" si="502"/>
        <v>160</v>
      </c>
      <c r="AM116" s="221">
        <f t="shared" si="502"/>
        <v>579</v>
      </c>
      <c r="AN116" s="203">
        <f t="shared" si="502"/>
        <v>140</v>
      </c>
      <c r="AO116" s="203">
        <f t="shared" si="502"/>
        <v>439</v>
      </c>
      <c r="AP116" s="221">
        <f t="shared" si="502"/>
        <v>229</v>
      </c>
      <c r="AQ116" s="203">
        <f t="shared" si="502"/>
        <v>53</v>
      </c>
      <c r="AR116" s="203">
        <f t="shared" si="502"/>
        <v>176</v>
      </c>
      <c r="AS116" s="221">
        <f t="shared" si="502"/>
        <v>170</v>
      </c>
      <c r="AT116" s="203">
        <f t="shared" si="502"/>
        <v>43</v>
      </c>
      <c r="AU116" s="203">
        <f t="shared" si="502"/>
        <v>127</v>
      </c>
      <c r="AV116" s="221">
        <f t="shared" si="502"/>
        <v>357</v>
      </c>
      <c r="AW116" s="203">
        <f t="shared" si="502"/>
        <v>61</v>
      </c>
      <c r="AX116" s="203">
        <f t="shared" si="502"/>
        <v>296</v>
      </c>
      <c r="AY116" s="221">
        <f t="shared" si="502"/>
        <v>406</v>
      </c>
      <c r="AZ116" s="203">
        <f t="shared" si="502"/>
        <v>100</v>
      </c>
      <c r="BA116" s="203">
        <f t="shared" si="502"/>
        <v>306</v>
      </c>
      <c r="BB116" s="221">
        <f t="shared" si="502"/>
        <v>230</v>
      </c>
      <c r="BC116" s="203">
        <f t="shared" si="502"/>
        <v>54</v>
      </c>
      <c r="BD116" s="203">
        <f t="shared" si="502"/>
        <v>176</v>
      </c>
      <c r="BE116" s="221">
        <f t="shared" si="502"/>
        <v>359</v>
      </c>
      <c r="BF116" s="203">
        <f t="shared" si="502"/>
        <v>87</v>
      </c>
      <c r="BG116" s="203">
        <f t="shared" si="502"/>
        <v>272</v>
      </c>
      <c r="BH116" s="221">
        <f t="shared" si="502"/>
        <v>401</v>
      </c>
      <c r="BI116" s="203">
        <f t="shared" si="502"/>
        <v>103</v>
      </c>
      <c r="BJ116" s="203">
        <f t="shared" si="502"/>
        <v>298</v>
      </c>
      <c r="BK116" s="221">
        <f t="shared" si="502"/>
        <v>446</v>
      </c>
      <c r="BL116" s="203">
        <f t="shared" si="502"/>
        <v>99</v>
      </c>
      <c r="BM116" s="203">
        <f t="shared" si="502"/>
        <v>347</v>
      </c>
      <c r="BN116" s="221">
        <f t="shared" si="502"/>
        <v>341</v>
      </c>
      <c r="BO116" s="203">
        <f t="shared" ref="BO116:BV116" si="503">SUM(BO117:BO121)</f>
        <v>76</v>
      </c>
      <c r="BP116" s="203">
        <f t="shared" si="503"/>
        <v>265</v>
      </c>
      <c r="BQ116" s="221">
        <f t="shared" si="503"/>
        <v>407</v>
      </c>
      <c r="BR116" s="203">
        <f t="shared" si="503"/>
        <v>62</v>
      </c>
      <c r="BS116" s="203">
        <f t="shared" si="503"/>
        <v>345</v>
      </c>
      <c r="BT116" s="221">
        <f t="shared" si="503"/>
        <v>45</v>
      </c>
      <c r="BU116" s="203">
        <f t="shared" si="503"/>
        <v>11</v>
      </c>
      <c r="BV116" s="193">
        <f t="shared" si="503"/>
        <v>34</v>
      </c>
    </row>
    <row r="117" spans="1:74" s="76" customFormat="1" ht="15" customHeight="1">
      <c r="A117" s="72" t="s">
        <v>27</v>
      </c>
      <c r="B117" s="62" t="s">
        <v>116</v>
      </c>
      <c r="C117" s="222">
        <f t="shared" ref="C117:C121" si="504">D117+E117</f>
        <v>4142</v>
      </c>
      <c r="D117" s="223">
        <f t="shared" ref="D117:D121" si="505">G117+J117+M117+P117+S117+V117+Y117+AB117+AE117+AH117+AK117+AN117+AQ117+AT117+AW117+AZ117+BC117+BF117+BL117+BO117+BR117+BU117+BI117</f>
        <v>886</v>
      </c>
      <c r="E117" s="223">
        <f t="shared" si="311"/>
        <v>3256</v>
      </c>
      <c r="F117" s="224">
        <f t="shared" ref="F117:F121" si="506">G117+H117</f>
        <v>493</v>
      </c>
      <c r="G117" s="225">
        <v>84</v>
      </c>
      <c r="H117" s="225">
        <v>409</v>
      </c>
      <c r="I117" s="224">
        <f t="shared" ref="I117:I121" si="507">J117+K117</f>
        <v>377</v>
      </c>
      <c r="J117" s="225">
        <v>70</v>
      </c>
      <c r="K117" s="225">
        <v>307</v>
      </c>
      <c r="L117" s="224">
        <f t="shared" ref="L117:L121" si="508">M117+N117</f>
        <v>266</v>
      </c>
      <c r="M117" s="225">
        <v>61</v>
      </c>
      <c r="N117" s="225">
        <v>205</v>
      </c>
      <c r="O117" s="224">
        <f t="shared" ref="O117:O121" si="509">P117+Q117</f>
        <v>312</v>
      </c>
      <c r="P117" s="225">
        <v>66</v>
      </c>
      <c r="Q117" s="225">
        <v>246</v>
      </c>
      <c r="R117" s="224">
        <f t="shared" ref="R117:R121" si="510">S117+T117</f>
        <v>263</v>
      </c>
      <c r="S117" s="225">
        <v>56</v>
      </c>
      <c r="T117" s="225">
        <v>207</v>
      </c>
      <c r="U117" s="224">
        <f t="shared" ref="U117:U121" si="511">V117+W117</f>
        <v>223</v>
      </c>
      <c r="V117" s="225">
        <v>50</v>
      </c>
      <c r="W117" s="225">
        <v>173</v>
      </c>
      <c r="X117" s="224">
        <f t="shared" ref="X117:X121" si="512">Y117+Z117</f>
        <v>187</v>
      </c>
      <c r="Y117" s="225">
        <v>43</v>
      </c>
      <c r="Z117" s="225">
        <v>144</v>
      </c>
      <c r="AA117" s="224">
        <f t="shared" ref="AA117:AA121" si="513">AB117+AC117</f>
        <v>267</v>
      </c>
      <c r="AB117" s="225">
        <v>61</v>
      </c>
      <c r="AC117" s="225">
        <v>206</v>
      </c>
      <c r="AD117" s="224">
        <f t="shared" ref="AD117:AD121" si="514">AE117+AF117</f>
        <v>170</v>
      </c>
      <c r="AE117" s="225">
        <v>33</v>
      </c>
      <c r="AF117" s="225">
        <v>137</v>
      </c>
      <c r="AG117" s="224">
        <f t="shared" ref="AG117:AG121" si="515">AH117+AI117</f>
        <v>245</v>
      </c>
      <c r="AH117" s="225">
        <v>66</v>
      </c>
      <c r="AI117" s="225">
        <v>179</v>
      </c>
      <c r="AJ117" s="224">
        <f t="shared" ref="AJ117:AJ121" si="516">AK117+AL117</f>
        <v>66</v>
      </c>
      <c r="AK117" s="225">
        <v>12</v>
      </c>
      <c r="AL117" s="225">
        <v>54</v>
      </c>
      <c r="AM117" s="224">
        <f t="shared" ref="AM117:AM121" si="517">AN117+AO117</f>
        <v>193</v>
      </c>
      <c r="AN117" s="225">
        <v>38</v>
      </c>
      <c r="AO117" s="225">
        <v>155</v>
      </c>
      <c r="AP117" s="224">
        <f t="shared" ref="AP117:AP121" si="518">AQ117+AR117</f>
        <v>80</v>
      </c>
      <c r="AQ117" s="225">
        <v>23</v>
      </c>
      <c r="AR117" s="225">
        <v>57</v>
      </c>
      <c r="AS117" s="224">
        <f t="shared" ref="AS117:AS121" si="519">AT117+AU117</f>
        <v>59</v>
      </c>
      <c r="AT117" s="225">
        <v>16</v>
      </c>
      <c r="AU117" s="225">
        <v>43</v>
      </c>
      <c r="AV117" s="224">
        <f t="shared" ref="AV117:AV121" si="520">AW117+AX117</f>
        <v>114</v>
      </c>
      <c r="AW117" s="225">
        <v>18</v>
      </c>
      <c r="AX117" s="225">
        <v>96</v>
      </c>
      <c r="AY117" s="224">
        <f t="shared" ref="AY117:AY121" si="521">AZ117+BA117</f>
        <v>126</v>
      </c>
      <c r="AZ117" s="225">
        <v>32</v>
      </c>
      <c r="BA117" s="225">
        <v>94</v>
      </c>
      <c r="BB117" s="224">
        <f t="shared" ref="BB117:BB121" si="522">BC117+BD117</f>
        <v>72</v>
      </c>
      <c r="BC117" s="225">
        <v>16</v>
      </c>
      <c r="BD117" s="225">
        <v>56</v>
      </c>
      <c r="BE117" s="224">
        <f t="shared" ref="BE117:BE121" si="523">BF117+BG117</f>
        <v>127</v>
      </c>
      <c r="BF117" s="225">
        <v>31</v>
      </c>
      <c r="BG117" s="225">
        <v>96</v>
      </c>
      <c r="BH117" s="224">
        <f t="shared" ref="BH117:BH121" si="524">BI117+BJ117</f>
        <v>124</v>
      </c>
      <c r="BI117" s="225">
        <v>32</v>
      </c>
      <c r="BJ117" s="225">
        <v>92</v>
      </c>
      <c r="BK117" s="224">
        <f t="shared" ref="BK117:BK121" si="525">BL117+BM117</f>
        <v>139</v>
      </c>
      <c r="BL117" s="225">
        <v>30</v>
      </c>
      <c r="BM117" s="225">
        <v>109</v>
      </c>
      <c r="BN117" s="224">
        <f t="shared" ref="BN117:BN121" si="526">BO117+BP117</f>
        <v>96</v>
      </c>
      <c r="BO117" s="225">
        <v>27</v>
      </c>
      <c r="BP117" s="225">
        <v>69</v>
      </c>
      <c r="BQ117" s="224">
        <f t="shared" ref="BQ117:BQ121" si="527">BR117+BS117</f>
        <v>129</v>
      </c>
      <c r="BR117" s="225">
        <v>20</v>
      </c>
      <c r="BS117" s="225">
        <v>109</v>
      </c>
      <c r="BT117" s="224">
        <f t="shared" ref="BT117:BT121" si="528">BU117+BV117</f>
        <v>14</v>
      </c>
      <c r="BU117" s="225">
        <v>1</v>
      </c>
      <c r="BV117" s="226">
        <v>13</v>
      </c>
    </row>
    <row r="118" spans="1:74" s="76" customFormat="1" ht="15" customHeight="1">
      <c r="A118" s="72" t="s">
        <v>28</v>
      </c>
      <c r="B118" s="62" t="s">
        <v>87</v>
      </c>
      <c r="C118" s="222">
        <f t="shared" si="504"/>
        <v>3276</v>
      </c>
      <c r="D118" s="223">
        <f t="shared" si="505"/>
        <v>735</v>
      </c>
      <c r="E118" s="223">
        <f t="shared" si="311"/>
        <v>2541</v>
      </c>
      <c r="F118" s="224">
        <f t="shared" si="506"/>
        <v>399</v>
      </c>
      <c r="G118" s="225">
        <v>69</v>
      </c>
      <c r="H118" s="225">
        <v>330</v>
      </c>
      <c r="I118" s="224">
        <f t="shared" si="507"/>
        <v>298</v>
      </c>
      <c r="J118" s="225">
        <v>58</v>
      </c>
      <c r="K118" s="225">
        <v>240</v>
      </c>
      <c r="L118" s="224">
        <f t="shared" si="508"/>
        <v>209</v>
      </c>
      <c r="M118" s="225">
        <v>51</v>
      </c>
      <c r="N118" s="225">
        <v>158</v>
      </c>
      <c r="O118" s="224">
        <f t="shared" si="509"/>
        <v>240</v>
      </c>
      <c r="P118" s="225">
        <v>51</v>
      </c>
      <c r="Q118" s="225">
        <v>189</v>
      </c>
      <c r="R118" s="224">
        <f t="shared" si="510"/>
        <v>229</v>
      </c>
      <c r="S118" s="225">
        <v>46</v>
      </c>
      <c r="T118" s="225">
        <v>183</v>
      </c>
      <c r="U118" s="224">
        <f t="shared" si="511"/>
        <v>158</v>
      </c>
      <c r="V118" s="225">
        <v>46</v>
      </c>
      <c r="W118" s="225">
        <v>112</v>
      </c>
      <c r="X118" s="224">
        <f t="shared" si="512"/>
        <v>132</v>
      </c>
      <c r="Y118" s="225">
        <v>33</v>
      </c>
      <c r="Z118" s="225">
        <v>99</v>
      </c>
      <c r="AA118" s="224">
        <f t="shared" si="513"/>
        <v>228</v>
      </c>
      <c r="AB118" s="225">
        <v>40</v>
      </c>
      <c r="AC118" s="225">
        <v>188</v>
      </c>
      <c r="AD118" s="224">
        <f t="shared" si="514"/>
        <v>142</v>
      </c>
      <c r="AE118" s="225">
        <v>36</v>
      </c>
      <c r="AF118" s="225">
        <v>106</v>
      </c>
      <c r="AG118" s="224">
        <f t="shared" si="515"/>
        <v>189</v>
      </c>
      <c r="AH118" s="225">
        <v>41</v>
      </c>
      <c r="AI118" s="225">
        <v>148</v>
      </c>
      <c r="AJ118" s="224">
        <f t="shared" si="516"/>
        <v>60</v>
      </c>
      <c r="AK118" s="225">
        <v>13</v>
      </c>
      <c r="AL118" s="225">
        <v>47</v>
      </c>
      <c r="AM118" s="224">
        <f t="shared" si="517"/>
        <v>146</v>
      </c>
      <c r="AN118" s="225">
        <v>49</v>
      </c>
      <c r="AO118" s="225">
        <v>97</v>
      </c>
      <c r="AP118" s="224">
        <f t="shared" si="518"/>
        <v>59</v>
      </c>
      <c r="AQ118" s="225">
        <v>16</v>
      </c>
      <c r="AR118" s="225">
        <v>43</v>
      </c>
      <c r="AS118" s="224">
        <f t="shared" si="519"/>
        <v>36</v>
      </c>
      <c r="AT118" s="225">
        <v>7</v>
      </c>
      <c r="AU118" s="225">
        <v>29</v>
      </c>
      <c r="AV118" s="224">
        <f t="shared" si="520"/>
        <v>81</v>
      </c>
      <c r="AW118" s="225">
        <v>13</v>
      </c>
      <c r="AX118" s="225">
        <v>68</v>
      </c>
      <c r="AY118" s="224">
        <f t="shared" si="521"/>
        <v>109</v>
      </c>
      <c r="AZ118" s="225">
        <v>27</v>
      </c>
      <c r="BA118" s="225">
        <v>82</v>
      </c>
      <c r="BB118" s="224">
        <f t="shared" si="522"/>
        <v>62</v>
      </c>
      <c r="BC118" s="225">
        <v>17</v>
      </c>
      <c r="BD118" s="225">
        <v>45</v>
      </c>
      <c r="BE118" s="224">
        <f t="shared" si="523"/>
        <v>81</v>
      </c>
      <c r="BF118" s="225">
        <v>25</v>
      </c>
      <c r="BG118" s="225">
        <v>56</v>
      </c>
      <c r="BH118" s="224">
        <f t="shared" si="524"/>
        <v>113</v>
      </c>
      <c r="BI118" s="225">
        <v>31</v>
      </c>
      <c r="BJ118" s="225">
        <v>82</v>
      </c>
      <c r="BK118" s="224">
        <f t="shared" si="525"/>
        <v>115</v>
      </c>
      <c r="BL118" s="225">
        <v>28</v>
      </c>
      <c r="BM118" s="225">
        <v>87</v>
      </c>
      <c r="BN118" s="224">
        <f t="shared" si="526"/>
        <v>81</v>
      </c>
      <c r="BO118" s="225">
        <v>17</v>
      </c>
      <c r="BP118" s="225">
        <v>64</v>
      </c>
      <c r="BQ118" s="224">
        <f t="shared" si="527"/>
        <v>99</v>
      </c>
      <c r="BR118" s="225">
        <v>19</v>
      </c>
      <c r="BS118" s="225">
        <v>80</v>
      </c>
      <c r="BT118" s="224">
        <f t="shared" si="528"/>
        <v>10</v>
      </c>
      <c r="BU118" s="225">
        <v>2</v>
      </c>
      <c r="BV118" s="226">
        <v>8</v>
      </c>
    </row>
    <row r="119" spans="1:74" s="76" customFormat="1" ht="15" customHeight="1">
      <c r="A119" s="72" t="s">
        <v>29</v>
      </c>
      <c r="B119" s="62" t="s">
        <v>88</v>
      </c>
      <c r="C119" s="222">
        <f t="shared" si="504"/>
        <v>2105</v>
      </c>
      <c r="D119" s="223">
        <f t="shared" si="505"/>
        <v>442</v>
      </c>
      <c r="E119" s="223">
        <f t="shared" si="311"/>
        <v>1663</v>
      </c>
      <c r="F119" s="224">
        <f t="shared" si="506"/>
        <v>230</v>
      </c>
      <c r="G119" s="225">
        <v>34</v>
      </c>
      <c r="H119" s="225">
        <v>196</v>
      </c>
      <c r="I119" s="224">
        <f t="shared" si="507"/>
        <v>156</v>
      </c>
      <c r="J119" s="225">
        <v>30</v>
      </c>
      <c r="K119" s="225">
        <v>126</v>
      </c>
      <c r="L119" s="224">
        <f t="shared" si="508"/>
        <v>114</v>
      </c>
      <c r="M119" s="225">
        <v>26</v>
      </c>
      <c r="N119" s="225">
        <v>88</v>
      </c>
      <c r="O119" s="224">
        <f t="shared" si="509"/>
        <v>200</v>
      </c>
      <c r="P119" s="225">
        <v>50</v>
      </c>
      <c r="Q119" s="225">
        <v>150</v>
      </c>
      <c r="R119" s="224">
        <f t="shared" si="510"/>
        <v>133</v>
      </c>
      <c r="S119" s="225">
        <v>28</v>
      </c>
      <c r="T119" s="225">
        <v>105</v>
      </c>
      <c r="U119" s="224">
        <f t="shared" si="511"/>
        <v>122</v>
      </c>
      <c r="V119" s="225">
        <v>30</v>
      </c>
      <c r="W119" s="225">
        <v>92</v>
      </c>
      <c r="X119" s="224">
        <f t="shared" si="512"/>
        <v>79</v>
      </c>
      <c r="Y119" s="225">
        <v>24</v>
      </c>
      <c r="Z119" s="225">
        <v>55</v>
      </c>
      <c r="AA119" s="224">
        <f t="shared" si="513"/>
        <v>156</v>
      </c>
      <c r="AB119" s="225">
        <v>29</v>
      </c>
      <c r="AC119" s="225">
        <v>127</v>
      </c>
      <c r="AD119" s="224">
        <f t="shared" si="514"/>
        <v>89</v>
      </c>
      <c r="AE119" s="225">
        <v>15</v>
      </c>
      <c r="AF119" s="225">
        <v>74</v>
      </c>
      <c r="AG119" s="224">
        <f t="shared" si="515"/>
        <v>120</v>
      </c>
      <c r="AH119" s="225">
        <v>27</v>
      </c>
      <c r="AI119" s="225">
        <v>93</v>
      </c>
      <c r="AJ119" s="224">
        <f t="shared" si="516"/>
        <v>31</v>
      </c>
      <c r="AK119" s="225">
        <v>5</v>
      </c>
      <c r="AL119" s="225">
        <v>26</v>
      </c>
      <c r="AM119" s="224">
        <f t="shared" si="517"/>
        <v>107</v>
      </c>
      <c r="AN119" s="225">
        <v>27</v>
      </c>
      <c r="AO119" s="225">
        <v>80</v>
      </c>
      <c r="AP119" s="224">
        <f t="shared" si="518"/>
        <v>42</v>
      </c>
      <c r="AQ119" s="225">
        <v>9</v>
      </c>
      <c r="AR119" s="225">
        <v>33</v>
      </c>
      <c r="AS119" s="224">
        <f t="shared" si="519"/>
        <v>34</v>
      </c>
      <c r="AT119" s="225">
        <v>7</v>
      </c>
      <c r="AU119" s="225">
        <v>27</v>
      </c>
      <c r="AV119" s="224">
        <f t="shared" si="520"/>
        <v>58</v>
      </c>
      <c r="AW119" s="225">
        <v>9</v>
      </c>
      <c r="AX119" s="225">
        <v>49</v>
      </c>
      <c r="AY119" s="224">
        <f t="shared" si="521"/>
        <v>69</v>
      </c>
      <c r="AZ119" s="225">
        <v>19</v>
      </c>
      <c r="BA119" s="225">
        <v>50</v>
      </c>
      <c r="BB119" s="224">
        <f t="shared" si="522"/>
        <v>39</v>
      </c>
      <c r="BC119" s="225">
        <v>10</v>
      </c>
      <c r="BD119" s="225">
        <v>29</v>
      </c>
      <c r="BE119" s="224">
        <f t="shared" si="523"/>
        <v>59</v>
      </c>
      <c r="BF119" s="225">
        <v>12</v>
      </c>
      <c r="BG119" s="225">
        <v>47</v>
      </c>
      <c r="BH119" s="224">
        <f t="shared" si="524"/>
        <v>54</v>
      </c>
      <c r="BI119" s="225">
        <v>15</v>
      </c>
      <c r="BJ119" s="225">
        <v>39</v>
      </c>
      <c r="BK119" s="224">
        <f t="shared" si="525"/>
        <v>67</v>
      </c>
      <c r="BL119" s="225">
        <v>12</v>
      </c>
      <c r="BM119" s="225">
        <v>55</v>
      </c>
      <c r="BN119" s="224">
        <f t="shared" si="526"/>
        <v>63</v>
      </c>
      <c r="BO119" s="225">
        <v>11</v>
      </c>
      <c r="BP119" s="225">
        <v>52</v>
      </c>
      <c r="BQ119" s="224">
        <f t="shared" si="527"/>
        <v>73</v>
      </c>
      <c r="BR119" s="225">
        <v>9</v>
      </c>
      <c r="BS119" s="225">
        <v>64</v>
      </c>
      <c r="BT119" s="224">
        <f t="shared" si="528"/>
        <v>10</v>
      </c>
      <c r="BU119" s="225">
        <v>4</v>
      </c>
      <c r="BV119" s="226">
        <v>6</v>
      </c>
    </row>
    <row r="120" spans="1:74" s="76" customFormat="1" ht="15" customHeight="1">
      <c r="A120" s="72" t="s">
        <v>30</v>
      </c>
      <c r="B120" s="62" t="s">
        <v>89</v>
      </c>
      <c r="C120" s="222">
        <f t="shared" si="504"/>
        <v>1889</v>
      </c>
      <c r="D120" s="223">
        <f t="shared" si="505"/>
        <v>399</v>
      </c>
      <c r="E120" s="223">
        <f t="shared" si="311"/>
        <v>1490</v>
      </c>
      <c r="F120" s="224">
        <f t="shared" si="506"/>
        <v>202</v>
      </c>
      <c r="G120" s="225">
        <v>36</v>
      </c>
      <c r="H120" s="225">
        <v>166</v>
      </c>
      <c r="I120" s="224">
        <f t="shared" si="507"/>
        <v>159</v>
      </c>
      <c r="J120" s="225">
        <v>38</v>
      </c>
      <c r="K120" s="225">
        <v>121</v>
      </c>
      <c r="L120" s="224">
        <f t="shared" si="508"/>
        <v>99</v>
      </c>
      <c r="M120" s="225">
        <v>18</v>
      </c>
      <c r="N120" s="225">
        <v>81</v>
      </c>
      <c r="O120" s="224">
        <f t="shared" si="509"/>
        <v>152</v>
      </c>
      <c r="P120" s="225">
        <v>34</v>
      </c>
      <c r="Q120" s="225">
        <v>118</v>
      </c>
      <c r="R120" s="224">
        <f t="shared" si="510"/>
        <v>118</v>
      </c>
      <c r="S120" s="225">
        <v>22</v>
      </c>
      <c r="T120" s="225">
        <v>96</v>
      </c>
      <c r="U120" s="224">
        <f t="shared" si="511"/>
        <v>100</v>
      </c>
      <c r="V120" s="225">
        <v>22</v>
      </c>
      <c r="W120" s="225">
        <v>78</v>
      </c>
      <c r="X120" s="224">
        <f t="shared" si="512"/>
        <v>72</v>
      </c>
      <c r="Y120" s="225">
        <v>21</v>
      </c>
      <c r="Z120" s="225">
        <v>51</v>
      </c>
      <c r="AA120" s="224">
        <f t="shared" si="513"/>
        <v>128</v>
      </c>
      <c r="AB120" s="225">
        <v>29</v>
      </c>
      <c r="AC120" s="225">
        <v>99</v>
      </c>
      <c r="AD120" s="224">
        <f t="shared" si="514"/>
        <v>92</v>
      </c>
      <c r="AE120" s="225">
        <v>21</v>
      </c>
      <c r="AF120" s="225">
        <v>71</v>
      </c>
      <c r="AG120" s="224">
        <f t="shared" si="515"/>
        <v>91</v>
      </c>
      <c r="AH120" s="225">
        <v>19</v>
      </c>
      <c r="AI120" s="225">
        <v>72</v>
      </c>
      <c r="AJ120" s="224">
        <f t="shared" si="516"/>
        <v>30</v>
      </c>
      <c r="AK120" s="225">
        <v>10</v>
      </c>
      <c r="AL120" s="225">
        <v>20</v>
      </c>
      <c r="AM120" s="224">
        <f t="shared" si="517"/>
        <v>83</v>
      </c>
      <c r="AN120" s="225">
        <v>16</v>
      </c>
      <c r="AO120" s="225">
        <v>67</v>
      </c>
      <c r="AP120" s="224">
        <f t="shared" si="518"/>
        <v>30</v>
      </c>
      <c r="AQ120" s="225">
        <v>3</v>
      </c>
      <c r="AR120" s="225">
        <v>27</v>
      </c>
      <c r="AS120" s="224">
        <f t="shared" si="519"/>
        <v>24</v>
      </c>
      <c r="AT120" s="225">
        <v>6</v>
      </c>
      <c r="AU120" s="225">
        <v>18</v>
      </c>
      <c r="AV120" s="224">
        <f t="shared" si="520"/>
        <v>70</v>
      </c>
      <c r="AW120" s="225">
        <v>14</v>
      </c>
      <c r="AX120" s="225">
        <v>56</v>
      </c>
      <c r="AY120" s="224">
        <f t="shared" si="521"/>
        <v>63</v>
      </c>
      <c r="AZ120" s="225">
        <v>12</v>
      </c>
      <c r="BA120" s="225">
        <v>51</v>
      </c>
      <c r="BB120" s="224">
        <f t="shared" si="522"/>
        <v>35</v>
      </c>
      <c r="BC120" s="225">
        <v>6</v>
      </c>
      <c r="BD120" s="225">
        <v>29</v>
      </c>
      <c r="BE120" s="224">
        <f t="shared" si="523"/>
        <v>56</v>
      </c>
      <c r="BF120" s="225">
        <v>14</v>
      </c>
      <c r="BG120" s="225">
        <v>42</v>
      </c>
      <c r="BH120" s="224">
        <f t="shared" si="524"/>
        <v>66</v>
      </c>
      <c r="BI120" s="225">
        <v>18</v>
      </c>
      <c r="BJ120" s="225">
        <v>48</v>
      </c>
      <c r="BK120" s="224">
        <f t="shared" si="525"/>
        <v>77</v>
      </c>
      <c r="BL120" s="225">
        <v>19</v>
      </c>
      <c r="BM120" s="225">
        <v>58</v>
      </c>
      <c r="BN120" s="224">
        <f t="shared" si="526"/>
        <v>71</v>
      </c>
      <c r="BO120" s="225">
        <v>12</v>
      </c>
      <c r="BP120" s="225">
        <v>59</v>
      </c>
      <c r="BQ120" s="224">
        <f t="shared" si="527"/>
        <v>66</v>
      </c>
      <c r="BR120" s="225">
        <v>8</v>
      </c>
      <c r="BS120" s="225">
        <v>58</v>
      </c>
      <c r="BT120" s="224">
        <f t="shared" si="528"/>
        <v>5</v>
      </c>
      <c r="BU120" s="225">
        <v>1</v>
      </c>
      <c r="BV120" s="226">
        <v>4</v>
      </c>
    </row>
    <row r="121" spans="1:74" s="76" customFormat="1" ht="15" customHeight="1">
      <c r="A121" s="72" t="s">
        <v>6</v>
      </c>
      <c r="B121" s="63" t="s">
        <v>90</v>
      </c>
      <c r="C121" s="227">
        <f t="shared" si="504"/>
        <v>1184</v>
      </c>
      <c r="D121" s="228">
        <f t="shared" si="505"/>
        <v>246</v>
      </c>
      <c r="E121" s="228">
        <f t="shared" si="311"/>
        <v>938</v>
      </c>
      <c r="F121" s="230">
        <f t="shared" si="506"/>
        <v>137</v>
      </c>
      <c r="G121" s="231">
        <v>30</v>
      </c>
      <c r="H121" s="231">
        <v>107</v>
      </c>
      <c r="I121" s="230">
        <f t="shared" si="507"/>
        <v>103</v>
      </c>
      <c r="J121" s="231">
        <v>29</v>
      </c>
      <c r="K121" s="231">
        <v>74</v>
      </c>
      <c r="L121" s="230">
        <f t="shared" si="508"/>
        <v>52</v>
      </c>
      <c r="M121" s="231">
        <v>10</v>
      </c>
      <c r="N121" s="231">
        <v>42</v>
      </c>
      <c r="O121" s="230">
        <f t="shared" si="509"/>
        <v>86</v>
      </c>
      <c r="P121" s="231">
        <v>21</v>
      </c>
      <c r="Q121" s="231">
        <v>65</v>
      </c>
      <c r="R121" s="230">
        <f t="shared" si="510"/>
        <v>78</v>
      </c>
      <c r="S121" s="231">
        <v>16</v>
      </c>
      <c r="T121" s="231">
        <v>62</v>
      </c>
      <c r="U121" s="230">
        <f t="shared" si="511"/>
        <v>74</v>
      </c>
      <c r="V121" s="231">
        <v>11</v>
      </c>
      <c r="W121" s="231">
        <v>63</v>
      </c>
      <c r="X121" s="230">
        <f t="shared" si="512"/>
        <v>46</v>
      </c>
      <c r="Y121" s="231">
        <v>10</v>
      </c>
      <c r="Z121" s="231">
        <v>36</v>
      </c>
      <c r="AA121" s="230">
        <f t="shared" si="513"/>
        <v>91</v>
      </c>
      <c r="AB121" s="231">
        <v>17</v>
      </c>
      <c r="AC121" s="231">
        <v>74</v>
      </c>
      <c r="AD121" s="230">
        <f t="shared" si="514"/>
        <v>50</v>
      </c>
      <c r="AE121" s="231">
        <v>9</v>
      </c>
      <c r="AF121" s="231">
        <v>41</v>
      </c>
      <c r="AG121" s="230">
        <f t="shared" si="515"/>
        <v>66</v>
      </c>
      <c r="AH121" s="231">
        <v>8</v>
      </c>
      <c r="AI121" s="231">
        <v>58</v>
      </c>
      <c r="AJ121" s="230">
        <f t="shared" si="516"/>
        <v>17</v>
      </c>
      <c r="AK121" s="231">
        <v>4</v>
      </c>
      <c r="AL121" s="231">
        <v>13</v>
      </c>
      <c r="AM121" s="230">
        <f t="shared" si="517"/>
        <v>50</v>
      </c>
      <c r="AN121" s="231">
        <v>10</v>
      </c>
      <c r="AO121" s="231">
        <v>40</v>
      </c>
      <c r="AP121" s="230">
        <f t="shared" si="518"/>
        <v>18</v>
      </c>
      <c r="AQ121" s="231">
        <v>2</v>
      </c>
      <c r="AR121" s="231">
        <v>16</v>
      </c>
      <c r="AS121" s="230">
        <f t="shared" si="519"/>
        <v>17</v>
      </c>
      <c r="AT121" s="231">
        <v>7</v>
      </c>
      <c r="AU121" s="231">
        <v>10</v>
      </c>
      <c r="AV121" s="230">
        <f t="shared" si="520"/>
        <v>34</v>
      </c>
      <c r="AW121" s="231">
        <v>7</v>
      </c>
      <c r="AX121" s="231">
        <v>27</v>
      </c>
      <c r="AY121" s="230">
        <f t="shared" si="521"/>
        <v>39</v>
      </c>
      <c r="AZ121" s="231">
        <v>10</v>
      </c>
      <c r="BA121" s="231">
        <v>29</v>
      </c>
      <c r="BB121" s="230">
        <f t="shared" si="522"/>
        <v>22</v>
      </c>
      <c r="BC121" s="231">
        <v>5</v>
      </c>
      <c r="BD121" s="231">
        <v>17</v>
      </c>
      <c r="BE121" s="230">
        <f t="shared" si="523"/>
        <v>36</v>
      </c>
      <c r="BF121" s="231">
        <v>5</v>
      </c>
      <c r="BG121" s="231">
        <v>31</v>
      </c>
      <c r="BH121" s="230">
        <f t="shared" si="524"/>
        <v>44</v>
      </c>
      <c r="BI121" s="231">
        <v>7</v>
      </c>
      <c r="BJ121" s="231">
        <v>37</v>
      </c>
      <c r="BK121" s="230">
        <f t="shared" si="525"/>
        <v>48</v>
      </c>
      <c r="BL121" s="231">
        <v>10</v>
      </c>
      <c r="BM121" s="231">
        <v>38</v>
      </c>
      <c r="BN121" s="230">
        <f t="shared" si="526"/>
        <v>30</v>
      </c>
      <c r="BO121" s="231">
        <v>9</v>
      </c>
      <c r="BP121" s="231">
        <v>21</v>
      </c>
      <c r="BQ121" s="230">
        <f t="shared" si="527"/>
        <v>40</v>
      </c>
      <c r="BR121" s="231">
        <v>6</v>
      </c>
      <c r="BS121" s="231">
        <v>34</v>
      </c>
      <c r="BT121" s="230">
        <f t="shared" si="528"/>
        <v>6</v>
      </c>
      <c r="BU121" s="231">
        <v>3</v>
      </c>
      <c r="BV121" s="232">
        <v>3</v>
      </c>
    </row>
    <row r="122" spans="1:74" s="8" customFormat="1" ht="15" customHeight="1">
      <c r="A122" s="72" t="s">
        <v>102</v>
      </c>
      <c r="B122" s="59" t="s">
        <v>22</v>
      </c>
      <c r="C122" s="191">
        <f>D122+E122</f>
        <v>3102</v>
      </c>
      <c r="D122" s="191">
        <f>SUM(D123:D127)</f>
        <v>564</v>
      </c>
      <c r="E122" s="192">
        <f t="shared" ref="E122:AI122" si="529">SUM(E123:E127)</f>
        <v>2538</v>
      </c>
      <c r="F122" s="221">
        <f t="shared" si="529"/>
        <v>363</v>
      </c>
      <c r="G122" s="203">
        <f t="shared" si="529"/>
        <v>69</v>
      </c>
      <c r="H122" s="203">
        <f t="shared" si="529"/>
        <v>294</v>
      </c>
      <c r="I122" s="221">
        <f t="shared" si="529"/>
        <v>333</v>
      </c>
      <c r="J122" s="203">
        <f t="shared" si="529"/>
        <v>62</v>
      </c>
      <c r="K122" s="203">
        <f t="shared" si="529"/>
        <v>271</v>
      </c>
      <c r="L122" s="221">
        <f t="shared" si="529"/>
        <v>217</v>
      </c>
      <c r="M122" s="203">
        <f t="shared" si="529"/>
        <v>39</v>
      </c>
      <c r="N122" s="203">
        <f t="shared" si="529"/>
        <v>178</v>
      </c>
      <c r="O122" s="221">
        <f t="shared" si="529"/>
        <v>221</v>
      </c>
      <c r="P122" s="203">
        <f t="shared" si="529"/>
        <v>43</v>
      </c>
      <c r="Q122" s="203">
        <f t="shared" si="529"/>
        <v>178</v>
      </c>
      <c r="R122" s="221">
        <f t="shared" si="529"/>
        <v>213</v>
      </c>
      <c r="S122" s="203">
        <f t="shared" si="529"/>
        <v>27</v>
      </c>
      <c r="T122" s="203">
        <f t="shared" si="529"/>
        <v>186</v>
      </c>
      <c r="U122" s="221">
        <f t="shared" si="529"/>
        <v>176</v>
      </c>
      <c r="V122" s="203">
        <f t="shared" si="529"/>
        <v>36</v>
      </c>
      <c r="W122" s="203">
        <f t="shared" si="529"/>
        <v>140</v>
      </c>
      <c r="X122" s="221">
        <f t="shared" si="529"/>
        <v>105</v>
      </c>
      <c r="Y122" s="203">
        <f t="shared" si="529"/>
        <v>12</v>
      </c>
      <c r="Z122" s="203">
        <f t="shared" si="529"/>
        <v>93</v>
      </c>
      <c r="AA122" s="221">
        <f t="shared" si="529"/>
        <v>224</v>
      </c>
      <c r="AB122" s="203">
        <f t="shared" si="529"/>
        <v>39</v>
      </c>
      <c r="AC122" s="203">
        <f t="shared" si="529"/>
        <v>185</v>
      </c>
      <c r="AD122" s="221">
        <f t="shared" si="529"/>
        <v>148</v>
      </c>
      <c r="AE122" s="203">
        <f t="shared" si="529"/>
        <v>29</v>
      </c>
      <c r="AF122" s="203">
        <v>119</v>
      </c>
      <c r="AG122" s="221">
        <f t="shared" si="529"/>
        <v>160</v>
      </c>
      <c r="AH122" s="203">
        <f t="shared" si="529"/>
        <v>36</v>
      </c>
      <c r="AI122" s="203">
        <f t="shared" si="529"/>
        <v>124</v>
      </c>
      <c r="AJ122" s="221">
        <f t="shared" ref="AJ122:BN122" si="530">SUM(AJ123:AJ127)</f>
        <v>45</v>
      </c>
      <c r="AK122" s="203">
        <f t="shared" si="530"/>
        <v>5</v>
      </c>
      <c r="AL122" s="203">
        <f t="shared" si="530"/>
        <v>40</v>
      </c>
      <c r="AM122" s="221">
        <f t="shared" si="530"/>
        <v>121</v>
      </c>
      <c r="AN122" s="203">
        <f t="shared" si="530"/>
        <v>17</v>
      </c>
      <c r="AO122" s="203">
        <f t="shared" si="530"/>
        <v>104</v>
      </c>
      <c r="AP122" s="221">
        <f t="shared" si="530"/>
        <v>44</v>
      </c>
      <c r="AQ122" s="203">
        <f t="shared" si="530"/>
        <v>10</v>
      </c>
      <c r="AR122" s="203">
        <f t="shared" si="530"/>
        <v>34</v>
      </c>
      <c r="AS122" s="221">
        <f t="shared" si="530"/>
        <v>35</v>
      </c>
      <c r="AT122" s="203">
        <f t="shared" si="530"/>
        <v>9</v>
      </c>
      <c r="AU122" s="203">
        <f t="shared" si="530"/>
        <v>26</v>
      </c>
      <c r="AV122" s="221">
        <f t="shared" si="530"/>
        <v>71</v>
      </c>
      <c r="AW122" s="203">
        <f t="shared" si="530"/>
        <v>19</v>
      </c>
      <c r="AX122" s="203">
        <f t="shared" si="530"/>
        <v>52</v>
      </c>
      <c r="AY122" s="221">
        <f t="shared" si="530"/>
        <v>94</v>
      </c>
      <c r="AZ122" s="203">
        <f t="shared" si="530"/>
        <v>17</v>
      </c>
      <c r="BA122" s="203">
        <f t="shared" si="530"/>
        <v>77</v>
      </c>
      <c r="BB122" s="221">
        <f t="shared" si="530"/>
        <v>45</v>
      </c>
      <c r="BC122" s="203">
        <f t="shared" si="530"/>
        <v>16</v>
      </c>
      <c r="BD122" s="203">
        <f t="shared" si="530"/>
        <v>29</v>
      </c>
      <c r="BE122" s="221">
        <f t="shared" si="530"/>
        <v>85</v>
      </c>
      <c r="BF122" s="203">
        <f t="shared" si="530"/>
        <v>13</v>
      </c>
      <c r="BG122" s="203">
        <f t="shared" si="530"/>
        <v>72</v>
      </c>
      <c r="BH122" s="221">
        <f t="shared" si="530"/>
        <v>108</v>
      </c>
      <c r="BI122" s="203">
        <f t="shared" si="530"/>
        <v>13</v>
      </c>
      <c r="BJ122" s="203">
        <f t="shared" si="530"/>
        <v>95</v>
      </c>
      <c r="BK122" s="221">
        <f t="shared" si="530"/>
        <v>94</v>
      </c>
      <c r="BL122" s="203">
        <f t="shared" si="530"/>
        <v>16</v>
      </c>
      <c r="BM122" s="203">
        <f t="shared" si="530"/>
        <v>78</v>
      </c>
      <c r="BN122" s="221">
        <f t="shared" si="530"/>
        <v>90</v>
      </c>
      <c r="BO122" s="203">
        <f t="shared" ref="BO122:BV122" si="531">SUM(BO123:BO127)</f>
        <v>18</v>
      </c>
      <c r="BP122" s="203">
        <f t="shared" si="531"/>
        <v>72</v>
      </c>
      <c r="BQ122" s="221">
        <f t="shared" si="531"/>
        <v>89</v>
      </c>
      <c r="BR122" s="203">
        <f t="shared" si="531"/>
        <v>15</v>
      </c>
      <c r="BS122" s="203">
        <f t="shared" si="531"/>
        <v>74</v>
      </c>
      <c r="BT122" s="221">
        <f t="shared" si="531"/>
        <v>21</v>
      </c>
      <c r="BU122" s="203">
        <f t="shared" si="531"/>
        <v>4</v>
      </c>
      <c r="BV122" s="193">
        <f t="shared" si="531"/>
        <v>17</v>
      </c>
    </row>
    <row r="123" spans="1:74" s="76" customFormat="1" ht="15" customHeight="1">
      <c r="A123" s="72" t="s">
        <v>31</v>
      </c>
      <c r="B123" s="62" t="s">
        <v>117</v>
      </c>
      <c r="C123" s="222">
        <f t="shared" ref="C123:C127" si="532">D123+E123</f>
        <v>1140</v>
      </c>
      <c r="D123" s="223">
        <f t="shared" ref="D123:D127" si="533">G123+J123+M123+P123+S123+V123+Y123+AB123+AE123+AH123+AK123+AN123+AQ123+AT123+AW123+AZ123+BC123+BF123+BL123+BO123+BR123+BU123+BI123</f>
        <v>215</v>
      </c>
      <c r="E123" s="223">
        <f t="shared" si="311"/>
        <v>925</v>
      </c>
      <c r="F123" s="224">
        <f t="shared" ref="F123:F127" si="534">G123+H123</f>
        <v>136</v>
      </c>
      <c r="G123" s="225">
        <v>34</v>
      </c>
      <c r="H123" s="225">
        <v>102</v>
      </c>
      <c r="I123" s="224">
        <f t="shared" ref="I123:I127" si="535">J123+K123</f>
        <v>150</v>
      </c>
      <c r="J123" s="225">
        <v>24</v>
      </c>
      <c r="K123" s="225">
        <v>126</v>
      </c>
      <c r="L123" s="224">
        <f t="shared" ref="L123:L127" si="536">M123+N123</f>
        <v>73</v>
      </c>
      <c r="M123" s="225">
        <v>14</v>
      </c>
      <c r="N123" s="225">
        <v>59</v>
      </c>
      <c r="O123" s="224">
        <f t="shared" ref="O123:O127" si="537">P123+Q123</f>
        <v>94</v>
      </c>
      <c r="P123" s="225">
        <v>17</v>
      </c>
      <c r="Q123" s="225">
        <v>77</v>
      </c>
      <c r="R123" s="224">
        <f t="shared" ref="R123:R127" si="538">S123+T123</f>
        <v>68</v>
      </c>
      <c r="S123" s="225">
        <v>10</v>
      </c>
      <c r="T123" s="225">
        <v>58</v>
      </c>
      <c r="U123" s="224">
        <f t="shared" ref="U123:U127" si="539">V123+W123</f>
        <v>55</v>
      </c>
      <c r="V123" s="225">
        <v>10</v>
      </c>
      <c r="W123" s="225">
        <v>45</v>
      </c>
      <c r="X123" s="224">
        <f t="shared" ref="X123:X127" si="540">Y123+Z123</f>
        <v>31</v>
      </c>
      <c r="Y123" s="225">
        <v>3</v>
      </c>
      <c r="Z123" s="225">
        <v>28</v>
      </c>
      <c r="AA123" s="224">
        <f t="shared" ref="AA123:AA127" si="541">AB123+AC123</f>
        <v>84</v>
      </c>
      <c r="AB123" s="225">
        <v>14</v>
      </c>
      <c r="AC123" s="225">
        <v>70</v>
      </c>
      <c r="AD123" s="224">
        <f t="shared" ref="AD123:AD127" si="542">AE123+AF123</f>
        <v>53</v>
      </c>
      <c r="AE123" s="225">
        <v>11</v>
      </c>
      <c r="AF123" s="225">
        <v>42</v>
      </c>
      <c r="AG123" s="224">
        <f t="shared" ref="AG123:AG127" si="543">AH123+AI123</f>
        <v>56</v>
      </c>
      <c r="AH123" s="225">
        <v>12</v>
      </c>
      <c r="AI123" s="225">
        <v>44</v>
      </c>
      <c r="AJ123" s="224">
        <f t="shared" ref="AJ123:AJ127" si="544">AK123+AL123</f>
        <v>11</v>
      </c>
      <c r="AK123" s="225">
        <v>1</v>
      </c>
      <c r="AL123" s="225">
        <v>10</v>
      </c>
      <c r="AM123" s="224">
        <f t="shared" ref="AM123:AM127" si="545">AN123+AO123</f>
        <v>47</v>
      </c>
      <c r="AN123" s="225">
        <v>7</v>
      </c>
      <c r="AO123" s="225">
        <v>40</v>
      </c>
      <c r="AP123" s="224">
        <f t="shared" ref="AP123:AP127" si="546">AQ123+AR123</f>
        <v>12</v>
      </c>
      <c r="AQ123" s="225">
        <v>2</v>
      </c>
      <c r="AR123" s="225">
        <v>10</v>
      </c>
      <c r="AS123" s="224">
        <f t="shared" ref="AS123:AS127" si="547">AT123+AU123</f>
        <v>15</v>
      </c>
      <c r="AT123" s="225">
        <v>4</v>
      </c>
      <c r="AU123" s="225">
        <v>11</v>
      </c>
      <c r="AV123" s="224">
        <f t="shared" ref="AV123:AV127" si="548">AW123+AX123</f>
        <v>29</v>
      </c>
      <c r="AW123" s="225">
        <v>7</v>
      </c>
      <c r="AX123" s="225">
        <v>22</v>
      </c>
      <c r="AY123" s="224">
        <f t="shared" ref="AY123:AY127" si="549">AZ123+BA123</f>
        <v>40</v>
      </c>
      <c r="AZ123" s="225">
        <v>6</v>
      </c>
      <c r="BA123" s="225">
        <v>34</v>
      </c>
      <c r="BB123" s="224">
        <f t="shared" ref="BB123:BB127" si="550">BC123+BD123</f>
        <v>13</v>
      </c>
      <c r="BC123" s="225">
        <v>5</v>
      </c>
      <c r="BD123" s="225">
        <v>8</v>
      </c>
      <c r="BE123" s="224">
        <f t="shared" ref="BE123:BE127" si="551">BF123+BG123</f>
        <v>25</v>
      </c>
      <c r="BF123" s="225">
        <v>3</v>
      </c>
      <c r="BG123" s="225">
        <v>22</v>
      </c>
      <c r="BH123" s="224">
        <f t="shared" ref="BH123:BH127" si="552">BI123+BJ123</f>
        <v>37</v>
      </c>
      <c r="BI123" s="225">
        <v>5</v>
      </c>
      <c r="BJ123" s="225">
        <v>32</v>
      </c>
      <c r="BK123" s="224">
        <f t="shared" ref="BK123:BK127" si="553">BL123+BM123</f>
        <v>33</v>
      </c>
      <c r="BL123" s="225">
        <v>9</v>
      </c>
      <c r="BM123" s="225">
        <v>24</v>
      </c>
      <c r="BN123" s="224">
        <f t="shared" ref="BN123:BN127" si="554">BO123+BP123</f>
        <v>33</v>
      </c>
      <c r="BO123" s="225">
        <v>6</v>
      </c>
      <c r="BP123" s="225">
        <v>27</v>
      </c>
      <c r="BQ123" s="224">
        <f t="shared" ref="BQ123:BQ127" si="555">BR123+BS123</f>
        <v>36</v>
      </c>
      <c r="BR123" s="225">
        <v>8</v>
      </c>
      <c r="BS123" s="225">
        <v>28</v>
      </c>
      <c r="BT123" s="224">
        <f t="shared" ref="BT123:BT127" si="556">BU123+BV123</f>
        <v>9</v>
      </c>
      <c r="BU123" s="225">
        <v>3</v>
      </c>
      <c r="BV123" s="226">
        <v>6</v>
      </c>
    </row>
    <row r="124" spans="1:74" s="76" customFormat="1" ht="15" customHeight="1">
      <c r="A124" s="72" t="s">
        <v>32</v>
      </c>
      <c r="B124" s="62" t="s">
        <v>91</v>
      </c>
      <c r="C124" s="222">
        <f t="shared" si="532"/>
        <v>858</v>
      </c>
      <c r="D124" s="223">
        <f t="shared" si="533"/>
        <v>159</v>
      </c>
      <c r="E124" s="223">
        <f t="shared" si="311"/>
        <v>699</v>
      </c>
      <c r="F124" s="224">
        <f t="shared" si="534"/>
        <v>98</v>
      </c>
      <c r="G124" s="225">
        <v>16</v>
      </c>
      <c r="H124" s="225">
        <v>82</v>
      </c>
      <c r="I124" s="224">
        <f t="shared" si="535"/>
        <v>85</v>
      </c>
      <c r="J124" s="225">
        <v>17</v>
      </c>
      <c r="K124" s="225">
        <v>68</v>
      </c>
      <c r="L124" s="224">
        <f t="shared" si="536"/>
        <v>72</v>
      </c>
      <c r="M124" s="225">
        <v>11</v>
      </c>
      <c r="N124" s="225">
        <v>61</v>
      </c>
      <c r="O124" s="224">
        <f t="shared" si="537"/>
        <v>54</v>
      </c>
      <c r="P124" s="225">
        <v>11</v>
      </c>
      <c r="Q124" s="225">
        <v>43</v>
      </c>
      <c r="R124" s="224">
        <f t="shared" si="538"/>
        <v>73</v>
      </c>
      <c r="S124" s="225">
        <v>8</v>
      </c>
      <c r="T124" s="225">
        <v>65</v>
      </c>
      <c r="U124" s="224">
        <f t="shared" si="539"/>
        <v>45</v>
      </c>
      <c r="V124" s="225">
        <v>11</v>
      </c>
      <c r="W124" s="225">
        <v>34</v>
      </c>
      <c r="X124" s="224">
        <f t="shared" si="540"/>
        <v>30</v>
      </c>
      <c r="Y124" s="225">
        <v>5</v>
      </c>
      <c r="Z124" s="225">
        <v>25</v>
      </c>
      <c r="AA124" s="224">
        <f t="shared" si="541"/>
        <v>66</v>
      </c>
      <c r="AB124" s="225">
        <v>9</v>
      </c>
      <c r="AC124" s="225">
        <v>57</v>
      </c>
      <c r="AD124" s="224">
        <f t="shared" si="542"/>
        <v>43</v>
      </c>
      <c r="AE124" s="225">
        <v>12</v>
      </c>
      <c r="AF124" s="225">
        <v>31</v>
      </c>
      <c r="AG124" s="224">
        <f t="shared" si="543"/>
        <v>46</v>
      </c>
      <c r="AH124" s="225">
        <v>12</v>
      </c>
      <c r="AI124" s="225">
        <v>34</v>
      </c>
      <c r="AJ124" s="224">
        <f t="shared" si="544"/>
        <v>18</v>
      </c>
      <c r="AK124" s="225">
        <v>2</v>
      </c>
      <c r="AL124" s="225">
        <v>16</v>
      </c>
      <c r="AM124" s="224">
        <f t="shared" si="545"/>
        <v>29</v>
      </c>
      <c r="AN124" s="225">
        <v>5</v>
      </c>
      <c r="AO124" s="225">
        <v>24</v>
      </c>
      <c r="AP124" s="224">
        <f t="shared" si="546"/>
        <v>6</v>
      </c>
      <c r="AQ124" s="225">
        <v>2</v>
      </c>
      <c r="AR124" s="225">
        <v>4</v>
      </c>
      <c r="AS124" s="224">
        <f t="shared" si="547"/>
        <v>6</v>
      </c>
      <c r="AT124" s="225">
        <v>0</v>
      </c>
      <c r="AU124" s="225">
        <v>6</v>
      </c>
      <c r="AV124" s="224">
        <f t="shared" si="548"/>
        <v>19</v>
      </c>
      <c r="AW124" s="225">
        <v>8</v>
      </c>
      <c r="AX124" s="225">
        <v>11</v>
      </c>
      <c r="AY124" s="224">
        <f t="shared" si="549"/>
        <v>19</v>
      </c>
      <c r="AZ124" s="225">
        <v>4</v>
      </c>
      <c r="BA124" s="225">
        <v>15</v>
      </c>
      <c r="BB124" s="224">
        <f t="shared" si="550"/>
        <v>16</v>
      </c>
      <c r="BC124" s="225">
        <v>3</v>
      </c>
      <c r="BD124" s="225">
        <v>13</v>
      </c>
      <c r="BE124" s="224">
        <f t="shared" si="551"/>
        <v>27</v>
      </c>
      <c r="BF124" s="225">
        <v>6</v>
      </c>
      <c r="BG124" s="225">
        <v>21</v>
      </c>
      <c r="BH124" s="224">
        <f t="shared" si="552"/>
        <v>34</v>
      </c>
      <c r="BI124" s="225">
        <v>3</v>
      </c>
      <c r="BJ124" s="225">
        <v>31</v>
      </c>
      <c r="BK124" s="224">
        <f t="shared" si="553"/>
        <v>24</v>
      </c>
      <c r="BL124" s="225">
        <v>3</v>
      </c>
      <c r="BM124" s="225">
        <v>21</v>
      </c>
      <c r="BN124" s="224">
        <f t="shared" si="554"/>
        <v>19</v>
      </c>
      <c r="BO124" s="225">
        <v>7</v>
      </c>
      <c r="BP124" s="225">
        <v>12</v>
      </c>
      <c r="BQ124" s="224">
        <f t="shared" si="555"/>
        <v>26</v>
      </c>
      <c r="BR124" s="225">
        <v>4</v>
      </c>
      <c r="BS124" s="225">
        <v>22</v>
      </c>
      <c r="BT124" s="224">
        <f t="shared" si="556"/>
        <v>3</v>
      </c>
      <c r="BU124" s="225">
        <v>0</v>
      </c>
      <c r="BV124" s="226">
        <v>3</v>
      </c>
    </row>
    <row r="125" spans="1:74" s="76" customFormat="1" ht="15" customHeight="1">
      <c r="A125" s="72" t="s">
        <v>33</v>
      </c>
      <c r="B125" s="62" t="s">
        <v>92</v>
      </c>
      <c r="C125" s="222">
        <f t="shared" si="532"/>
        <v>515</v>
      </c>
      <c r="D125" s="223">
        <f t="shared" si="533"/>
        <v>91</v>
      </c>
      <c r="E125" s="223">
        <f t="shared" si="311"/>
        <v>424</v>
      </c>
      <c r="F125" s="224">
        <f t="shared" si="534"/>
        <v>54</v>
      </c>
      <c r="G125" s="225">
        <v>8</v>
      </c>
      <c r="H125" s="225">
        <v>46</v>
      </c>
      <c r="I125" s="224">
        <f t="shared" si="535"/>
        <v>54</v>
      </c>
      <c r="J125" s="225">
        <v>13</v>
      </c>
      <c r="K125" s="225">
        <v>41</v>
      </c>
      <c r="L125" s="224">
        <f t="shared" si="536"/>
        <v>31</v>
      </c>
      <c r="M125" s="225">
        <v>7</v>
      </c>
      <c r="N125" s="225">
        <v>24</v>
      </c>
      <c r="O125" s="224">
        <f t="shared" si="537"/>
        <v>43</v>
      </c>
      <c r="P125" s="225">
        <v>7</v>
      </c>
      <c r="Q125" s="225">
        <v>36</v>
      </c>
      <c r="R125" s="224">
        <f t="shared" si="538"/>
        <v>29</v>
      </c>
      <c r="S125" s="225">
        <v>3</v>
      </c>
      <c r="T125" s="225">
        <v>26</v>
      </c>
      <c r="U125" s="224">
        <f t="shared" si="539"/>
        <v>28</v>
      </c>
      <c r="V125" s="225">
        <v>3</v>
      </c>
      <c r="W125" s="225">
        <v>25</v>
      </c>
      <c r="X125" s="224">
        <f t="shared" si="540"/>
        <v>25</v>
      </c>
      <c r="Y125" s="225">
        <v>2</v>
      </c>
      <c r="Z125" s="225">
        <v>23</v>
      </c>
      <c r="AA125" s="224">
        <f t="shared" si="541"/>
        <v>32</v>
      </c>
      <c r="AB125" s="225">
        <v>7</v>
      </c>
      <c r="AC125" s="225">
        <v>25</v>
      </c>
      <c r="AD125" s="224">
        <f t="shared" si="542"/>
        <v>31</v>
      </c>
      <c r="AE125" s="225">
        <v>3</v>
      </c>
      <c r="AF125" s="225">
        <v>28</v>
      </c>
      <c r="AG125" s="224">
        <f t="shared" si="543"/>
        <v>26</v>
      </c>
      <c r="AH125" s="225">
        <v>7</v>
      </c>
      <c r="AI125" s="225">
        <v>19</v>
      </c>
      <c r="AJ125" s="224">
        <f t="shared" si="544"/>
        <v>6</v>
      </c>
      <c r="AK125" s="225">
        <v>1</v>
      </c>
      <c r="AL125" s="225">
        <v>5</v>
      </c>
      <c r="AM125" s="224">
        <f t="shared" si="545"/>
        <v>16</v>
      </c>
      <c r="AN125" s="225">
        <v>4</v>
      </c>
      <c r="AO125" s="225">
        <v>12</v>
      </c>
      <c r="AP125" s="224">
        <f t="shared" si="546"/>
        <v>13</v>
      </c>
      <c r="AQ125" s="225">
        <v>2</v>
      </c>
      <c r="AR125" s="225">
        <v>11</v>
      </c>
      <c r="AS125" s="224">
        <f t="shared" si="547"/>
        <v>8</v>
      </c>
      <c r="AT125" s="225">
        <v>3</v>
      </c>
      <c r="AU125" s="225">
        <v>5</v>
      </c>
      <c r="AV125" s="224">
        <f t="shared" si="548"/>
        <v>14</v>
      </c>
      <c r="AW125" s="225">
        <v>1</v>
      </c>
      <c r="AX125" s="225">
        <v>13</v>
      </c>
      <c r="AY125" s="224">
        <f t="shared" si="549"/>
        <v>16</v>
      </c>
      <c r="AZ125" s="225">
        <v>2</v>
      </c>
      <c r="BA125" s="225">
        <v>14</v>
      </c>
      <c r="BB125" s="224">
        <f t="shared" si="550"/>
        <v>9</v>
      </c>
      <c r="BC125" s="225">
        <v>5</v>
      </c>
      <c r="BD125" s="225">
        <v>4</v>
      </c>
      <c r="BE125" s="224">
        <f t="shared" si="551"/>
        <v>10</v>
      </c>
      <c r="BF125" s="225">
        <v>1</v>
      </c>
      <c r="BG125" s="225">
        <v>9</v>
      </c>
      <c r="BH125" s="224">
        <f t="shared" si="552"/>
        <v>21</v>
      </c>
      <c r="BI125" s="225">
        <v>3</v>
      </c>
      <c r="BJ125" s="225">
        <v>18</v>
      </c>
      <c r="BK125" s="224">
        <f t="shared" si="553"/>
        <v>11</v>
      </c>
      <c r="BL125" s="225">
        <v>3</v>
      </c>
      <c r="BM125" s="225">
        <v>8</v>
      </c>
      <c r="BN125" s="224">
        <f t="shared" si="554"/>
        <v>20</v>
      </c>
      <c r="BO125" s="225">
        <v>3</v>
      </c>
      <c r="BP125" s="225">
        <v>17</v>
      </c>
      <c r="BQ125" s="224">
        <f t="shared" si="555"/>
        <v>15</v>
      </c>
      <c r="BR125" s="225">
        <v>3</v>
      </c>
      <c r="BS125" s="225">
        <v>12</v>
      </c>
      <c r="BT125" s="224">
        <f t="shared" si="556"/>
        <v>3</v>
      </c>
      <c r="BU125" s="225">
        <v>0</v>
      </c>
      <c r="BV125" s="226">
        <v>3</v>
      </c>
    </row>
    <row r="126" spans="1:74" s="76" customFormat="1" ht="15" customHeight="1">
      <c r="A126" s="72" t="s">
        <v>34</v>
      </c>
      <c r="B126" s="62" t="s">
        <v>93</v>
      </c>
      <c r="C126" s="222">
        <f t="shared" si="532"/>
        <v>366</v>
      </c>
      <c r="D126" s="223">
        <f t="shared" si="533"/>
        <v>62</v>
      </c>
      <c r="E126" s="223">
        <f t="shared" si="311"/>
        <v>304</v>
      </c>
      <c r="F126" s="224">
        <f t="shared" si="534"/>
        <v>51</v>
      </c>
      <c r="G126" s="225">
        <v>6</v>
      </c>
      <c r="H126" s="225">
        <v>45</v>
      </c>
      <c r="I126" s="224">
        <f t="shared" si="535"/>
        <v>27</v>
      </c>
      <c r="J126" s="225">
        <v>7</v>
      </c>
      <c r="K126" s="225">
        <v>20</v>
      </c>
      <c r="L126" s="224">
        <f t="shared" si="536"/>
        <v>27</v>
      </c>
      <c r="M126" s="225">
        <v>5</v>
      </c>
      <c r="N126" s="225">
        <v>22</v>
      </c>
      <c r="O126" s="224">
        <f t="shared" si="537"/>
        <v>16</v>
      </c>
      <c r="P126" s="225">
        <v>5</v>
      </c>
      <c r="Q126" s="225">
        <v>11</v>
      </c>
      <c r="R126" s="224">
        <f t="shared" si="538"/>
        <v>29</v>
      </c>
      <c r="S126" s="225">
        <v>3</v>
      </c>
      <c r="T126" s="225">
        <v>26</v>
      </c>
      <c r="U126" s="224">
        <f t="shared" si="539"/>
        <v>39</v>
      </c>
      <c r="V126" s="225">
        <v>8</v>
      </c>
      <c r="W126" s="225">
        <v>31</v>
      </c>
      <c r="X126" s="224">
        <f t="shared" si="540"/>
        <v>10</v>
      </c>
      <c r="Y126" s="225">
        <v>0</v>
      </c>
      <c r="Z126" s="225">
        <v>10</v>
      </c>
      <c r="AA126" s="224">
        <f t="shared" si="541"/>
        <v>32</v>
      </c>
      <c r="AB126" s="225">
        <v>8</v>
      </c>
      <c r="AC126" s="225">
        <v>24</v>
      </c>
      <c r="AD126" s="224">
        <f t="shared" si="542"/>
        <v>13</v>
      </c>
      <c r="AE126" s="225">
        <v>3</v>
      </c>
      <c r="AF126" s="225">
        <v>10</v>
      </c>
      <c r="AG126" s="224">
        <f t="shared" si="543"/>
        <v>17</v>
      </c>
      <c r="AH126" s="225">
        <v>2</v>
      </c>
      <c r="AI126" s="225">
        <v>15</v>
      </c>
      <c r="AJ126" s="224">
        <f t="shared" si="544"/>
        <v>4</v>
      </c>
      <c r="AK126" s="225">
        <v>0</v>
      </c>
      <c r="AL126" s="225">
        <v>4</v>
      </c>
      <c r="AM126" s="224">
        <f t="shared" si="545"/>
        <v>19</v>
      </c>
      <c r="AN126" s="225">
        <v>1</v>
      </c>
      <c r="AO126" s="225">
        <v>18</v>
      </c>
      <c r="AP126" s="224">
        <f t="shared" si="546"/>
        <v>5</v>
      </c>
      <c r="AQ126" s="225">
        <v>3</v>
      </c>
      <c r="AR126" s="225">
        <v>2</v>
      </c>
      <c r="AS126" s="224">
        <f t="shared" si="547"/>
        <v>3</v>
      </c>
      <c r="AT126" s="225">
        <v>0</v>
      </c>
      <c r="AU126" s="225">
        <v>3</v>
      </c>
      <c r="AV126" s="224">
        <f t="shared" si="548"/>
        <v>6</v>
      </c>
      <c r="AW126" s="225">
        <v>1</v>
      </c>
      <c r="AX126" s="225">
        <v>5</v>
      </c>
      <c r="AY126" s="224">
        <f t="shared" si="549"/>
        <v>11</v>
      </c>
      <c r="AZ126" s="225">
        <v>3</v>
      </c>
      <c r="BA126" s="225">
        <v>8</v>
      </c>
      <c r="BB126" s="224">
        <f t="shared" si="550"/>
        <v>6</v>
      </c>
      <c r="BC126" s="225">
        <v>3</v>
      </c>
      <c r="BD126" s="225">
        <v>3</v>
      </c>
      <c r="BE126" s="224">
        <f t="shared" si="551"/>
        <v>14</v>
      </c>
      <c r="BF126" s="225">
        <v>2</v>
      </c>
      <c r="BG126" s="225">
        <v>12</v>
      </c>
      <c r="BH126" s="224">
        <f t="shared" si="552"/>
        <v>7</v>
      </c>
      <c r="BI126" s="225">
        <v>1</v>
      </c>
      <c r="BJ126" s="225">
        <v>6</v>
      </c>
      <c r="BK126" s="224">
        <f t="shared" si="553"/>
        <v>13</v>
      </c>
      <c r="BL126" s="225">
        <v>0</v>
      </c>
      <c r="BM126" s="225">
        <v>13</v>
      </c>
      <c r="BN126" s="224">
        <f t="shared" si="554"/>
        <v>7</v>
      </c>
      <c r="BO126" s="225">
        <v>0</v>
      </c>
      <c r="BP126" s="225">
        <v>7</v>
      </c>
      <c r="BQ126" s="224">
        <f t="shared" si="555"/>
        <v>6</v>
      </c>
      <c r="BR126" s="225">
        <v>0</v>
      </c>
      <c r="BS126" s="225">
        <v>6</v>
      </c>
      <c r="BT126" s="224">
        <f t="shared" si="556"/>
        <v>4</v>
      </c>
      <c r="BU126" s="225">
        <v>1</v>
      </c>
      <c r="BV126" s="226">
        <v>3</v>
      </c>
    </row>
    <row r="127" spans="1:74" s="76" customFormat="1" ht="15" customHeight="1">
      <c r="A127" s="72" t="s">
        <v>7</v>
      </c>
      <c r="B127" s="63" t="s">
        <v>94</v>
      </c>
      <c r="C127" s="227">
        <f t="shared" si="532"/>
        <v>223</v>
      </c>
      <c r="D127" s="228">
        <f t="shared" si="533"/>
        <v>37</v>
      </c>
      <c r="E127" s="228">
        <f t="shared" si="311"/>
        <v>186</v>
      </c>
      <c r="F127" s="230">
        <f t="shared" si="534"/>
        <v>24</v>
      </c>
      <c r="G127" s="231">
        <v>5</v>
      </c>
      <c r="H127" s="231">
        <v>19</v>
      </c>
      <c r="I127" s="230">
        <f t="shared" si="535"/>
        <v>17</v>
      </c>
      <c r="J127" s="231">
        <v>1</v>
      </c>
      <c r="K127" s="231">
        <v>16</v>
      </c>
      <c r="L127" s="230">
        <f t="shared" si="536"/>
        <v>14</v>
      </c>
      <c r="M127" s="231">
        <v>2</v>
      </c>
      <c r="N127" s="231">
        <v>12</v>
      </c>
      <c r="O127" s="230">
        <f t="shared" si="537"/>
        <v>14</v>
      </c>
      <c r="P127" s="231">
        <v>3</v>
      </c>
      <c r="Q127" s="231">
        <v>11</v>
      </c>
      <c r="R127" s="230">
        <f t="shared" si="538"/>
        <v>14</v>
      </c>
      <c r="S127" s="231">
        <v>3</v>
      </c>
      <c r="T127" s="231">
        <v>11</v>
      </c>
      <c r="U127" s="230">
        <f t="shared" si="539"/>
        <v>9</v>
      </c>
      <c r="V127" s="231">
        <v>4</v>
      </c>
      <c r="W127" s="231">
        <v>5</v>
      </c>
      <c r="X127" s="230">
        <f t="shared" si="540"/>
        <v>9</v>
      </c>
      <c r="Y127" s="231">
        <v>2</v>
      </c>
      <c r="Z127" s="231">
        <v>7</v>
      </c>
      <c r="AA127" s="230">
        <f t="shared" si="541"/>
        <v>10</v>
      </c>
      <c r="AB127" s="231">
        <v>1</v>
      </c>
      <c r="AC127" s="231">
        <v>9</v>
      </c>
      <c r="AD127" s="230">
        <f t="shared" si="542"/>
        <v>8</v>
      </c>
      <c r="AE127" s="231">
        <v>0</v>
      </c>
      <c r="AF127" s="231">
        <v>8</v>
      </c>
      <c r="AG127" s="230">
        <f t="shared" si="543"/>
        <v>15</v>
      </c>
      <c r="AH127" s="231">
        <v>3</v>
      </c>
      <c r="AI127" s="231">
        <v>12</v>
      </c>
      <c r="AJ127" s="230">
        <f t="shared" si="544"/>
        <v>6</v>
      </c>
      <c r="AK127" s="231">
        <v>1</v>
      </c>
      <c r="AL127" s="231">
        <v>5</v>
      </c>
      <c r="AM127" s="230">
        <f t="shared" si="545"/>
        <v>10</v>
      </c>
      <c r="AN127" s="231">
        <v>0</v>
      </c>
      <c r="AO127" s="231">
        <v>10</v>
      </c>
      <c r="AP127" s="230">
        <f t="shared" si="546"/>
        <v>8</v>
      </c>
      <c r="AQ127" s="231">
        <v>1</v>
      </c>
      <c r="AR127" s="231">
        <v>7</v>
      </c>
      <c r="AS127" s="230">
        <f t="shared" si="547"/>
        <v>3</v>
      </c>
      <c r="AT127" s="231">
        <v>2</v>
      </c>
      <c r="AU127" s="231">
        <v>1</v>
      </c>
      <c r="AV127" s="230">
        <f t="shared" si="548"/>
        <v>3</v>
      </c>
      <c r="AW127" s="231">
        <v>2</v>
      </c>
      <c r="AX127" s="231">
        <v>1</v>
      </c>
      <c r="AY127" s="230">
        <f t="shared" si="549"/>
        <v>8</v>
      </c>
      <c r="AZ127" s="231">
        <v>2</v>
      </c>
      <c r="BA127" s="231">
        <v>6</v>
      </c>
      <c r="BB127" s="230">
        <f t="shared" si="550"/>
        <v>1</v>
      </c>
      <c r="BC127" s="231">
        <v>0</v>
      </c>
      <c r="BD127" s="231">
        <v>1</v>
      </c>
      <c r="BE127" s="230">
        <f t="shared" si="551"/>
        <v>9</v>
      </c>
      <c r="BF127" s="231">
        <v>1</v>
      </c>
      <c r="BG127" s="231">
        <v>8</v>
      </c>
      <c r="BH127" s="230">
        <f t="shared" si="552"/>
        <v>9</v>
      </c>
      <c r="BI127" s="231">
        <v>1</v>
      </c>
      <c r="BJ127" s="231">
        <v>8</v>
      </c>
      <c r="BK127" s="230">
        <f t="shared" si="553"/>
        <v>13</v>
      </c>
      <c r="BL127" s="231">
        <v>1</v>
      </c>
      <c r="BM127" s="231">
        <v>12</v>
      </c>
      <c r="BN127" s="230">
        <f t="shared" si="554"/>
        <v>11</v>
      </c>
      <c r="BO127" s="231">
        <v>2</v>
      </c>
      <c r="BP127" s="231">
        <v>9</v>
      </c>
      <c r="BQ127" s="230">
        <f t="shared" si="555"/>
        <v>6</v>
      </c>
      <c r="BR127" s="231">
        <v>0</v>
      </c>
      <c r="BS127" s="231">
        <v>6</v>
      </c>
      <c r="BT127" s="230">
        <f t="shared" si="556"/>
        <v>2</v>
      </c>
      <c r="BU127" s="231">
        <v>0</v>
      </c>
      <c r="BV127" s="232">
        <v>2</v>
      </c>
    </row>
    <row r="128" spans="1:74" s="8" customFormat="1" ht="15" customHeight="1">
      <c r="A128" s="72"/>
      <c r="B128" s="59" t="s">
        <v>251</v>
      </c>
      <c r="C128" s="191">
        <f>D128+E128</f>
        <v>522</v>
      </c>
      <c r="D128" s="191">
        <f t="shared" ref="D128:AI128" si="557">SUM(D129:D133)</f>
        <v>105</v>
      </c>
      <c r="E128" s="192">
        <f t="shared" si="557"/>
        <v>417</v>
      </c>
      <c r="F128" s="221">
        <f t="shared" si="557"/>
        <v>65</v>
      </c>
      <c r="G128" s="203">
        <f t="shared" si="557"/>
        <v>21</v>
      </c>
      <c r="H128" s="203">
        <f t="shared" si="557"/>
        <v>44</v>
      </c>
      <c r="I128" s="221">
        <f t="shared" si="557"/>
        <v>50</v>
      </c>
      <c r="J128" s="203">
        <f t="shared" si="557"/>
        <v>9</v>
      </c>
      <c r="K128" s="203">
        <f t="shared" si="557"/>
        <v>41</v>
      </c>
      <c r="L128" s="221">
        <f t="shared" si="557"/>
        <v>23</v>
      </c>
      <c r="M128" s="203">
        <f t="shared" si="557"/>
        <v>6</v>
      </c>
      <c r="N128" s="203">
        <f t="shared" si="557"/>
        <v>17</v>
      </c>
      <c r="O128" s="221">
        <f t="shared" si="557"/>
        <v>37</v>
      </c>
      <c r="P128" s="203">
        <f t="shared" si="557"/>
        <v>5</v>
      </c>
      <c r="Q128" s="203">
        <f t="shared" si="557"/>
        <v>32</v>
      </c>
      <c r="R128" s="221">
        <f t="shared" si="557"/>
        <v>26</v>
      </c>
      <c r="S128" s="203">
        <f t="shared" si="557"/>
        <v>5</v>
      </c>
      <c r="T128" s="203">
        <f t="shared" si="557"/>
        <v>21</v>
      </c>
      <c r="U128" s="221">
        <f t="shared" si="557"/>
        <v>31</v>
      </c>
      <c r="V128" s="203">
        <f t="shared" si="557"/>
        <v>4</v>
      </c>
      <c r="W128" s="203">
        <f t="shared" si="557"/>
        <v>27</v>
      </c>
      <c r="X128" s="221">
        <f t="shared" si="557"/>
        <v>21</v>
      </c>
      <c r="Y128" s="203">
        <f t="shared" si="557"/>
        <v>7</v>
      </c>
      <c r="Z128" s="203">
        <f t="shared" si="557"/>
        <v>14</v>
      </c>
      <c r="AA128" s="221">
        <f t="shared" si="557"/>
        <v>25</v>
      </c>
      <c r="AB128" s="203">
        <f t="shared" si="557"/>
        <v>3</v>
      </c>
      <c r="AC128" s="203">
        <f t="shared" si="557"/>
        <v>22</v>
      </c>
      <c r="AD128" s="221">
        <f t="shared" si="557"/>
        <v>37</v>
      </c>
      <c r="AE128" s="203">
        <f t="shared" si="557"/>
        <v>8</v>
      </c>
      <c r="AF128" s="203">
        <v>29</v>
      </c>
      <c r="AG128" s="221">
        <f t="shared" si="557"/>
        <v>36</v>
      </c>
      <c r="AH128" s="203">
        <f t="shared" si="557"/>
        <v>11</v>
      </c>
      <c r="AI128" s="203">
        <f t="shared" si="557"/>
        <v>25</v>
      </c>
      <c r="AJ128" s="221">
        <f t="shared" ref="AJ128:BN128" si="558">SUM(AJ129:AJ133)</f>
        <v>5</v>
      </c>
      <c r="AK128" s="203">
        <f t="shared" si="558"/>
        <v>0</v>
      </c>
      <c r="AL128" s="203">
        <f t="shared" si="558"/>
        <v>5</v>
      </c>
      <c r="AM128" s="221">
        <f>SUM(AM129:AM133)</f>
        <v>19</v>
      </c>
      <c r="AN128" s="203">
        <f t="shared" si="558"/>
        <v>6</v>
      </c>
      <c r="AO128" s="203">
        <f t="shared" si="558"/>
        <v>13</v>
      </c>
      <c r="AP128" s="221">
        <f t="shared" si="558"/>
        <v>13</v>
      </c>
      <c r="AQ128" s="203">
        <f t="shared" si="558"/>
        <v>1</v>
      </c>
      <c r="AR128" s="203">
        <f t="shared" si="558"/>
        <v>12</v>
      </c>
      <c r="AS128" s="221">
        <f t="shared" si="558"/>
        <v>11</v>
      </c>
      <c r="AT128" s="203">
        <f t="shared" si="558"/>
        <v>2</v>
      </c>
      <c r="AU128" s="203">
        <f t="shared" si="558"/>
        <v>9</v>
      </c>
      <c r="AV128" s="221">
        <f t="shared" si="558"/>
        <v>15</v>
      </c>
      <c r="AW128" s="203">
        <f t="shared" si="558"/>
        <v>2</v>
      </c>
      <c r="AX128" s="203">
        <f t="shared" si="558"/>
        <v>13</v>
      </c>
      <c r="AY128" s="221">
        <f t="shared" si="558"/>
        <v>14</v>
      </c>
      <c r="AZ128" s="203">
        <f t="shared" si="558"/>
        <v>0</v>
      </c>
      <c r="BA128" s="203">
        <f t="shared" si="558"/>
        <v>14</v>
      </c>
      <c r="BB128" s="221">
        <f t="shared" si="558"/>
        <v>7</v>
      </c>
      <c r="BC128" s="203">
        <f t="shared" si="558"/>
        <v>2</v>
      </c>
      <c r="BD128" s="203">
        <f t="shared" si="558"/>
        <v>5</v>
      </c>
      <c r="BE128" s="221">
        <f t="shared" si="558"/>
        <v>9</v>
      </c>
      <c r="BF128" s="203">
        <f t="shared" si="558"/>
        <v>4</v>
      </c>
      <c r="BG128" s="203">
        <f t="shared" si="558"/>
        <v>5</v>
      </c>
      <c r="BH128" s="221">
        <f t="shared" si="558"/>
        <v>20</v>
      </c>
      <c r="BI128" s="203">
        <f t="shared" si="558"/>
        <v>1</v>
      </c>
      <c r="BJ128" s="203">
        <f t="shared" si="558"/>
        <v>19</v>
      </c>
      <c r="BK128" s="221">
        <f t="shared" si="558"/>
        <v>24</v>
      </c>
      <c r="BL128" s="203">
        <f t="shared" si="558"/>
        <v>3</v>
      </c>
      <c r="BM128" s="203">
        <f t="shared" si="558"/>
        <v>21</v>
      </c>
      <c r="BN128" s="221">
        <f t="shared" si="558"/>
        <v>16</v>
      </c>
      <c r="BO128" s="203">
        <f t="shared" ref="BO128:BV128" si="559">SUM(BO129:BO133)</f>
        <v>2</v>
      </c>
      <c r="BP128" s="203">
        <f t="shared" si="559"/>
        <v>14</v>
      </c>
      <c r="BQ128" s="221">
        <f t="shared" si="559"/>
        <v>13</v>
      </c>
      <c r="BR128" s="203">
        <f t="shared" si="559"/>
        <v>1</v>
      </c>
      <c r="BS128" s="203">
        <f t="shared" si="559"/>
        <v>12</v>
      </c>
      <c r="BT128" s="221">
        <f t="shared" si="559"/>
        <v>5</v>
      </c>
      <c r="BU128" s="203">
        <f t="shared" si="559"/>
        <v>2</v>
      </c>
      <c r="BV128" s="193">
        <f t="shared" si="559"/>
        <v>3</v>
      </c>
    </row>
    <row r="129" spans="1:74" s="76" customFormat="1" ht="15" customHeight="1">
      <c r="A129" s="72"/>
      <c r="B129" s="62" t="s">
        <v>250</v>
      </c>
      <c r="C129" s="222">
        <f t="shared" ref="C129:C133" si="560">D129+E129</f>
        <v>163</v>
      </c>
      <c r="D129" s="223">
        <f t="shared" ref="D129:D133" si="561">G129+J129+M129+P129+S129+V129+Y129+AB129+AE129+AH129+AK129+AN129+AQ129+AT129+AW129+AZ129+BC129+BF129+BL129+BO129+BR129+BU129+BI129</f>
        <v>25</v>
      </c>
      <c r="E129" s="223">
        <f t="shared" si="311"/>
        <v>138</v>
      </c>
      <c r="F129" s="224">
        <f t="shared" ref="F129:F133" si="562">G129+H129</f>
        <v>15</v>
      </c>
      <c r="G129" s="223">
        <v>4</v>
      </c>
      <c r="H129" s="225">
        <v>11</v>
      </c>
      <c r="I129" s="224">
        <f t="shared" ref="I129:I133" si="563">J129+K129</f>
        <v>12</v>
      </c>
      <c r="J129" s="225">
        <v>2</v>
      </c>
      <c r="K129" s="225">
        <v>10</v>
      </c>
      <c r="L129" s="224">
        <f t="shared" ref="L129:L133" si="564">M129+N129</f>
        <v>9</v>
      </c>
      <c r="M129" s="225">
        <v>2</v>
      </c>
      <c r="N129" s="225">
        <v>7</v>
      </c>
      <c r="O129" s="224">
        <f t="shared" ref="O129:O133" si="565">P129+Q129</f>
        <v>13</v>
      </c>
      <c r="P129" s="225">
        <v>0</v>
      </c>
      <c r="Q129" s="225">
        <v>13</v>
      </c>
      <c r="R129" s="224">
        <f t="shared" ref="R129:R133" si="566">S129+T129</f>
        <v>10</v>
      </c>
      <c r="S129" s="225">
        <v>2</v>
      </c>
      <c r="T129" s="225">
        <v>8</v>
      </c>
      <c r="U129" s="224">
        <f t="shared" ref="U129:U133" si="567">V129+W129</f>
        <v>14</v>
      </c>
      <c r="V129" s="225">
        <v>2</v>
      </c>
      <c r="W129" s="225">
        <v>12</v>
      </c>
      <c r="X129" s="224">
        <f t="shared" ref="X129:X133" si="568">Y129+Z129</f>
        <v>5</v>
      </c>
      <c r="Y129" s="225">
        <v>0</v>
      </c>
      <c r="Z129" s="225">
        <v>5</v>
      </c>
      <c r="AA129" s="224">
        <f t="shared" ref="AA129:AA133" si="569">AB129+AC129</f>
        <v>11</v>
      </c>
      <c r="AB129" s="225">
        <v>0</v>
      </c>
      <c r="AC129" s="225">
        <v>11</v>
      </c>
      <c r="AD129" s="224">
        <f t="shared" ref="AD129:AD133" si="570">AE129+AF129</f>
        <v>10</v>
      </c>
      <c r="AE129" s="225">
        <v>1</v>
      </c>
      <c r="AF129" s="225">
        <v>9</v>
      </c>
      <c r="AG129" s="224">
        <f t="shared" ref="AG129:AG133" si="571">AH129+AI129</f>
        <v>13</v>
      </c>
      <c r="AH129" s="225">
        <v>6</v>
      </c>
      <c r="AI129" s="225">
        <v>7</v>
      </c>
      <c r="AJ129" s="224">
        <f t="shared" ref="AJ129:AJ133" si="572">AK129+AL129</f>
        <v>2</v>
      </c>
      <c r="AK129" s="225">
        <v>0</v>
      </c>
      <c r="AL129" s="225">
        <v>2</v>
      </c>
      <c r="AM129" s="224">
        <f t="shared" ref="AM129:AM133" si="573">AN129+AO129</f>
        <v>4</v>
      </c>
      <c r="AN129" s="225">
        <v>2</v>
      </c>
      <c r="AO129" s="225">
        <v>2</v>
      </c>
      <c r="AP129" s="224">
        <f t="shared" ref="AP129:AP133" si="574">AQ129+AR129</f>
        <v>4</v>
      </c>
      <c r="AQ129" s="225">
        <v>0</v>
      </c>
      <c r="AR129" s="225">
        <v>4</v>
      </c>
      <c r="AS129" s="224">
        <f t="shared" ref="AS129:AS133" si="575">AT129+AU129</f>
        <v>4</v>
      </c>
      <c r="AT129" s="225">
        <v>1</v>
      </c>
      <c r="AU129" s="225">
        <v>3</v>
      </c>
      <c r="AV129" s="224">
        <f t="shared" ref="AV129:AV133" si="576">AW129+AX129</f>
        <v>6</v>
      </c>
      <c r="AW129" s="225">
        <v>0</v>
      </c>
      <c r="AX129" s="225">
        <v>6</v>
      </c>
      <c r="AY129" s="224">
        <f t="shared" ref="AY129:AY133" si="577">AZ129+BA129</f>
        <v>6</v>
      </c>
      <c r="AZ129" s="225">
        <v>0</v>
      </c>
      <c r="BA129" s="225">
        <v>6</v>
      </c>
      <c r="BB129" s="224">
        <f t="shared" ref="BB129:BB133" si="578">BC129+BD129</f>
        <v>3</v>
      </c>
      <c r="BC129" s="225">
        <v>2</v>
      </c>
      <c r="BD129" s="225">
        <v>1</v>
      </c>
      <c r="BE129" s="224">
        <f t="shared" ref="BE129:BE133" si="579">BF129+BG129</f>
        <v>3</v>
      </c>
      <c r="BF129" s="225">
        <v>1</v>
      </c>
      <c r="BG129" s="225">
        <v>2</v>
      </c>
      <c r="BH129" s="224">
        <f t="shared" ref="BH129:BH133" si="580">BI129+BJ129</f>
        <v>3</v>
      </c>
      <c r="BI129" s="225">
        <v>0</v>
      </c>
      <c r="BJ129" s="225">
        <v>3</v>
      </c>
      <c r="BK129" s="224">
        <f t="shared" ref="BK129:BK133" si="581">BL129+BM129</f>
        <v>6</v>
      </c>
      <c r="BL129" s="225">
        <v>0</v>
      </c>
      <c r="BM129" s="225">
        <v>6</v>
      </c>
      <c r="BN129" s="224">
        <f t="shared" ref="BN129:BN133" si="582">BO129+BP129</f>
        <v>4</v>
      </c>
      <c r="BO129" s="225">
        <v>0</v>
      </c>
      <c r="BP129" s="225">
        <v>4</v>
      </c>
      <c r="BQ129" s="224">
        <f t="shared" ref="BQ129:BQ133" si="583">BR129+BS129</f>
        <v>4</v>
      </c>
      <c r="BR129" s="225">
        <v>0</v>
      </c>
      <c r="BS129" s="225">
        <v>4</v>
      </c>
      <c r="BT129" s="224">
        <f t="shared" ref="BT129:BT133" si="584">BU129+BV129</f>
        <v>2</v>
      </c>
      <c r="BU129" s="225">
        <v>0</v>
      </c>
      <c r="BV129" s="226">
        <v>2</v>
      </c>
    </row>
    <row r="130" spans="1:74" s="76" customFormat="1" ht="15" customHeight="1">
      <c r="A130" s="72"/>
      <c r="B130" s="62" t="s">
        <v>249</v>
      </c>
      <c r="C130" s="222">
        <f t="shared" si="560"/>
        <v>135</v>
      </c>
      <c r="D130" s="223">
        <f t="shared" si="561"/>
        <v>32</v>
      </c>
      <c r="E130" s="223">
        <f t="shared" si="311"/>
        <v>103</v>
      </c>
      <c r="F130" s="224">
        <f t="shared" si="562"/>
        <v>17</v>
      </c>
      <c r="G130" s="223">
        <v>7</v>
      </c>
      <c r="H130" s="225">
        <v>10</v>
      </c>
      <c r="I130" s="224">
        <f t="shared" si="563"/>
        <v>16</v>
      </c>
      <c r="J130" s="225">
        <v>4</v>
      </c>
      <c r="K130" s="225">
        <v>12</v>
      </c>
      <c r="L130" s="224">
        <f t="shared" si="564"/>
        <v>7</v>
      </c>
      <c r="M130" s="225">
        <v>1</v>
      </c>
      <c r="N130" s="225">
        <v>6</v>
      </c>
      <c r="O130" s="224">
        <f t="shared" si="565"/>
        <v>8</v>
      </c>
      <c r="P130" s="225">
        <v>1</v>
      </c>
      <c r="Q130" s="225">
        <v>7</v>
      </c>
      <c r="R130" s="224">
        <f t="shared" si="566"/>
        <v>4</v>
      </c>
      <c r="S130" s="225">
        <v>2</v>
      </c>
      <c r="T130" s="225">
        <v>2</v>
      </c>
      <c r="U130" s="224">
        <f t="shared" si="567"/>
        <v>7</v>
      </c>
      <c r="V130" s="225">
        <v>1</v>
      </c>
      <c r="W130" s="225">
        <v>6</v>
      </c>
      <c r="X130" s="224">
        <f t="shared" si="568"/>
        <v>8</v>
      </c>
      <c r="Y130" s="225">
        <v>6</v>
      </c>
      <c r="Z130" s="225">
        <v>2</v>
      </c>
      <c r="AA130" s="224">
        <f t="shared" si="569"/>
        <v>3</v>
      </c>
      <c r="AB130" s="225">
        <v>0</v>
      </c>
      <c r="AC130" s="225">
        <v>3</v>
      </c>
      <c r="AD130" s="224">
        <f t="shared" si="570"/>
        <v>14</v>
      </c>
      <c r="AE130" s="225">
        <v>3</v>
      </c>
      <c r="AF130" s="225">
        <v>11</v>
      </c>
      <c r="AG130" s="224">
        <f t="shared" si="571"/>
        <v>10</v>
      </c>
      <c r="AH130" s="225">
        <v>0</v>
      </c>
      <c r="AI130" s="225">
        <v>10</v>
      </c>
      <c r="AJ130" s="224">
        <f t="shared" si="572"/>
        <v>1</v>
      </c>
      <c r="AK130" s="225">
        <v>0</v>
      </c>
      <c r="AL130" s="225">
        <v>1</v>
      </c>
      <c r="AM130" s="224">
        <f t="shared" si="573"/>
        <v>8</v>
      </c>
      <c r="AN130" s="225">
        <v>2</v>
      </c>
      <c r="AO130" s="225">
        <v>6</v>
      </c>
      <c r="AP130" s="224">
        <f t="shared" si="574"/>
        <v>3</v>
      </c>
      <c r="AQ130" s="225">
        <v>0</v>
      </c>
      <c r="AR130" s="225">
        <v>3</v>
      </c>
      <c r="AS130" s="224">
        <f t="shared" si="575"/>
        <v>4</v>
      </c>
      <c r="AT130" s="225">
        <v>0</v>
      </c>
      <c r="AU130" s="225">
        <v>4</v>
      </c>
      <c r="AV130" s="224">
        <f t="shared" si="576"/>
        <v>4</v>
      </c>
      <c r="AW130" s="225">
        <v>0</v>
      </c>
      <c r="AX130" s="225">
        <v>4</v>
      </c>
      <c r="AY130" s="224">
        <f t="shared" si="577"/>
        <v>2</v>
      </c>
      <c r="AZ130" s="225">
        <v>0</v>
      </c>
      <c r="BA130" s="225">
        <v>2</v>
      </c>
      <c r="BB130" s="224">
        <f t="shared" si="578"/>
        <v>1</v>
      </c>
      <c r="BC130" s="225">
        <v>0</v>
      </c>
      <c r="BD130" s="225">
        <v>1</v>
      </c>
      <c r="BE130" s="224">
        <f t="shared" si="579"/>
        <v>1</v>
      </c>
      <c r="BF130" s="225">
        <v>1</v>
      </c>
      <c r="BG130" s="225">
        <v>0</v>
      </c>
      <c r="BH130" s="224">
        <f t="shared" si="580"/>
        <v>5</v>
      </c>
      <c r="BI130" s="225">
        <v>1</v>
      </c>
      <c r="BJ130" s="225">
        <v>4</v>
      </c>
      <c r="BK130" s="224">
        <f t="shared" si="581"/>
        <v>5</v>
      </c>
      <c r="BL130" s="225">
        <v>1</v>
      </c>
      <c r="BM130" s="225">
        <v>4</v>
      </c>
      <c r="BN130" s="224">
        <f t="shared" si="582"/>
        <v>1</v>
      </c>
      <c r="BO130" s="225">
        <v>0</v>
      </c>
      <c r="BP130" s="225">
        <v>1</v>
      </c>
      <c r="BQ130" s="224">
        <f t="shared" si="583"/>
        <v>4</v>
      </c>
      <c r="BR130" s="225">
        <v>1</v>
      </c>
      <c r="BS130" s="225">
        <v>3</v>
      </c>
      <c r="BT130" s="224">
        <f t="shared" si="584"/>
        <v>2</v>
      </c>
      <c r="BU130" s="225">
        <v>1</v>
      </c>
      <c r="BV130" s="226">
        <v>1</v>
      </c>
    </row>
    <row r="131" spans="1:74" s="76" customFormat="1" ht="15" customHeight="1">
      <c r="A131" s="72"/>
      <c r="B131" s="62" t="s">
        <v>248</v>
      </c>
      <c r="C131" s="222">
        <f t="shared" si="560"/>
        <v>99</v>
      </c>
      <c r="D131" s="223">
        <f t="shared" si="561"/>
        <v>17</v>
      </c>
      <c r="E131" s="223">
        <f t="shared" si="311"/>
        <v>82</v>
      </c>
      <c r="F131" s="224">
        <f t="shared" si="562"/>
        <v>14</v>
      </c>
      <c r="G131" s="223">
        <v>4</v>
      </c>
      <c r="H131" s="225">
        <v>10</v>
      </c>
      <c r="I131" s="224">
        <f t="shared" si="563"/>
        <v>6</v>
      </c>
      <c r="J131" s="225">
        <v>0</v>
      </c>
      <c r="K131" s="225">
        <v>6</v>
      </c>
      <c r="L131" s="224">
        <f t="shared" si="564"/>
        <v>3</v>
      </c>
      <c r="M131" s="225">
        <v>1</v>
      </c>
      <c r="N131" s="225">
        <v>2</v>
      </c>
      <c r="O131" s="224">
        <f t="shared" si="565"/>
        <v>7</v>
      </c>
      <c r="P131" s="225">
        <v>3</v>
      </c>
      <c r="Q131" s="225">
        <v>4</v>
      </c>
      <c r="R131" s="224">
        <f t="shared" si="566"/>
        <v>8</v>
      </c>
      <c r="S131" s="225">
        <v>0</v>
      </c>
      <c r="T131" s="225">
        <v>8</v>
      </c>
      <c r="U131" s="224">
        <f t="shared" si="567"/>
        <v>5</v>
      </c>
      <c r="V131" s="225">
        <v>0</v>
      </c>
      <c r="W131" s="225">
        <v>5</v>
      </c>
      <c r="X131" s="224">
        <f t="shared" si="568"/>
        <v>3</v>
      </c>
      <c r="Y131" s="225">
        <v>0</v>
      </c>
      <c r="Z131" s="225">
        <v>3</v>
      </c>
      <c r="AA131" s="224">
        <f t="shared" si="569"/>
        <v>3</v>
      </c>
      <c r="AB131" s="225">
        <v>2</v>
      </c>
      <c r="AC131" s="225">
        <v>1</v>
      </c>
      <c r="AD131" s="224">
        <f t="shared" si="570"/>
        <v>6</v>
      </c>
      <c r="AE131" s="225">
        <v>2</v>
      </c>
      <c r="AF131" s="225">
        <v>4</v>
      </c>
      <c r="AG131" s="224">
        <f t="shared" si="571"/>
        <v>7</v>
      </c>
      <c r="AH131" s="225">
        <v>3</v>
      </c>
      <c r="AI131" s="225">
        <v>4</v>
      </c>
      <c r="AJ131" s="224">
        <f t="shared" si="572"/>
        <v>1</v>
      </c>
      <c r="AK131" s="225">
        <v>0</v>
      </c>
      <c r="AL131" s="225">
        <v>1</v>
      </c>
      <c r="AM131" s="224">
        <f t="shared" si="573"/>
        <v>2</v>
      </c>
      <c r="AN131" s="225">
        <v>0</v>
      </c>
      <c r="AO131" s="225">
        <v>2</v>
      </c>
      <c r="AP131" s="224">
        <f t="shared" si="574"/>
        <v>1</v>
      </c>
      <c r="AQ131" s="225">
        <v>0</v>
      </c>
      <c r="AR131" s="225">
        <v>1</v>
      </c>
      <c r="AS131" s="224">
        <f t="shared" si="575"/>
        <v>1</v>
      </c>
      <c r="AT131" s="225">
        <v>0</v>
      </c>
      <c r="AU131" s="225">
        <v>1</v>
      </c>
      <c r="AV131" s="224">
        <f t="shared" si="576"/>
        <v>3</v>
      </c>
      <c r="AW131" s="225">
        <v>0</v>
      </c>
      <c r="AX131" s="225">
        <v>3</v>
      </c>
      <c r="AY131" s="224">
        <f t="shared" si="577"/>
        <v>3</v>
      </c>
      <c r="AZ131" s="225">
        <v>0</v>
      </c>
      <c r="BA131" s="225">
        <v>3</v>
      </c>
      <c r="BB131" s="224">
        <f t="shared" si="578"/>
        <v>0</v>
      </c>
      <c r="BC131" s="225">
        <v>0</v>
      </c>
      <c r="BD131" s="225">
        <v>0</v>
      </c>
      <c r="BE131" s="224">
        <f t="shared" si="579"/>
        <v>0</v>
      </c>
      <c r="BF131" s="225">
        <v>0</v>
      </c>
      <c r="BG131" s="225">
        <v>0</v>
      </c>
      <c r="BH131" s="224">
        <f t="shared" si="580"/>
        <v>7</v>
      </c>
      <c r="BI131" s="225">
        <v>0</v>
      </c>
      <c r="BJ131" s="225">
        <v>7</v>
      </c>
      <c r="BK131" s="224">
        <f t="shared" si="581"/>
        <v>8</v>
      </c>
      <c r="BL131" s="225">
        <v>1</v>
      </c>
      <c r="BM131" s="225">
        <v>7</v>
      </c>
      <c r="BN131" s="224">
        <f t="shared" si="582"/>
        <v>8</v>
      </c>
      <c r="BO131" s="225">
        <v>1</v>
      </c>
      <c r="BP131" s="225">
        <v>7</v>
      </c>
      <c r="BQ131" s="224">
        <f t="shared" si="583"/>
        <v>3</v>
      </c>
      <c r="BR131" s="225">
        <v>0</v>
      </c>
      <c r="BS131" s="225">
        <v>3</v>
      </c>
      <c r="BT131" s="224">
        <f t="shared" si="584"/>
        <v>0</v>
      </c>
      <c r="BU131" s="225">
        <v>0</v>
      </c>
      <c r="BV131" s="226">
        <v>0</v>
      </c>
    </row>
    <row r="132" spans="1:74" s="76" customFormat="1" ht="15" customHeight="1">
      <c r="A132" s="72"/>
      <c r="B132" s="62" t="s">
        <v>247</v>
      </c>
      <c r="C132" s="222">
        <f t="shared" si="560"/>
        <v>72</v>
      </c>
      <c r="D132" s="223">
        <f t="shared" si="561"/>
        <v>18</v>
      </c>
      <c r="E132" s="223">
        <f t="shared" si="311"/>
        <v>54</v>
      </c>
      <c r="F132" s="224">
        <f t="shared" si="562"/>
        <v>11</v>
      </c>
      <c r="G132" s="223">
        <v>4</v>
      </c>
      <c r="H132" s="225">
        <v>7</v>
      </c>
      <c r="I132" s="224">
        <f t="shared" si="563"/>
        <v>7</v>
      </c>
      <c r="J132" s="225">
        <v>1</v>
      </c>
      <c r="K132" s="225">
        <v>6</v>
      </c>
      <c r="L132" s="224">
        <f t="shared" si="564"/>
        <v>3</v>
      </c>
      <c r="M132" s="225">
        <v>2</v>
      </c>
      <c r="N132" s="225">
        <v>1</v>
      </c>
      <c r="O132" s="224">
        <f t="shared" si="565"/>
        <v>3</v>
      </c>
      <c r="P132" s="225">
        <v>0</v>
      </c>
      <c r="Q132" s="225">
        <v>3</v>
      </c>
      <c r="R132" s="224">
        <f t="shared" si="566"/>
        <v>3</v>
      </c>
      <c r="S132" s="225">
        <v>1</v>
      </c>
      <c r="T132" s="225">
        <v>2</v>
      </c>
      <c r="U132" s="224">
        <f t="shared" si="567"/>
        <v>2</v>
      </c>
      <c r="V132" s="225">
        <v>0</v>
      </c>
      <c r="W132" s="225">
        <v>2</v>
      </c>
      <c r="X132" s="224">
        <f t="shared" si="568"/>
        <v>5</v>
      </c>
      <c r="Y132" s="225">
        <v>1</v>
      </c>
      <c r="Z132" s="225">
        <v>4</v>
      </c>
      <c r="AA132" s="224">
        <f t="shared" si="569"/>
        <v>3</v>
      </c>
      <c r="AB132" s="225">
        <v>1</v>
      </c>
      <c r="AC132" s="225">
        <v>2</v>
      </c>
      <c r="AD132" s="224">
        <f t="shared" si="570"/>
        <v>6</v>
      </c>
      <c r="AE132" s="225">
        <v>1</v>
      </c>
      <c r="AF132" s="225">
        <v>5</v>
      </c>
      <c r="AG132" s="224">
        <f t="shared" si="571"/>
        <v>4</v>
      </c>
      <c r="AH132" s="225">
        <v>1</v>
      </c>
      <c r="AI132" s="225">
        <v>3</v>
      </c>
      <c r="AJ132" s="224">
        <f t="shared" si="572"/>
        <v>1</v>
      </c>
      <c r="AK132" s="225">
        <v>0</v>
      </c>
      <c r="AL132" s="225">
        <v>1</v>
      </c>
      <c r="AM132" s="224">
        <f t="shared" si="573"/>
        <v>2</v>
      </c>
      <c r="AN132" s="225">
        <v>0</v>
      </c>
      <c r="AO132" s="225">
        <v>2</v>
      </c>
      <c r="AP132" s="224">
        <f t="shared" si="574"/>
        <v>3</v>
      </c>
      <c r="AQ132" s="225">
        <v>1</v>
      </c>
      <c r="AR132" s="225">
        <v>2</v>
      </c>
      <c r="AS132" s="224">
        <f t="shared" si="575"/>
        <v>0</v>
      </c>
      <c r="AT132" s="225">
        <v>0</v>
      </c>
      <c r="AU132" s="225">
        <v>0</v>
      </c>
      <c r="AV132" s="224">
        <f t="shared" si="576"/>
        <v>2</v>
      </c>
      <c r="AW132" s="225">
        <v>2</v>
      </c>
      <c r="AX132" s="225">
        <v>0</v>
      </c>
      <c r="AY132" s="224">
        <f t="shared" si="577"/>
        <v>0</v>
      </c>
      <c r="AZ132" s="225">
        <v>0</v>
      </c>
      <c r="BA132" s="225">
        <v>0</v>
      </c>
      <c r="BB132" s="224">
        <f t="shared" si="578"/>
        <v>3</v>
      </c>
      <c r="BC132" s="225">
        <v>0</v>
      </c>
      <c r="BD132" s="225">
        <v>3</v>
      </c>
      <c r="BE132" s="224">
        <f t="shared" si="579"/>
        <v>4</v>
      </c>
      <c r="BF132" s="225">
        <v>1</v>
      </c>
      <c r="BG132" s="225">
        <v>3</v>
      </c>
      <c r="BH132" s="224">
        <f t="shared" si="580"/>
        <v>3</v>
      </c>
      <c r="BI132" s="225">
        <v>0</v>
      </c>
      <c r="BJ132" s="225">
        <v>3</v>
      </c>
      <c r="BK132" s="224">
        <f t="shared" si="581"/>
        <v>3</v>
      </c>
      <c r="BL132" s="225">
        <v>1</v>
      </c>
      <c r="BM132" s="225">
        <v>2</v>
      </c>
      <c r="BN132" s="224">
        <f t="shared" si="582"/>
        <v>2</v>
      </c>
      <c r="BO132" s="225">
        <v>1</v>
      </c>
      <c r="BP132" s="225">
        <v>1</v>
      </c>
      <c r="BQ132" s="224">
        <f t="shared" si="583"/>
        <v>2</v>
      </c>
      <c r="BR132" s="225">
        <v>0</v>
      </c>
      <c r="BS132" s="225">
        <v>2</v>
      </c>
      <c r="BT132" s="224">
        <f t="shared" si="584"/>
        <v>0</v>
      </c>
      <c r="BU132" s="225">
        <v>0</v>
      </c>
      <c r="BV132" s="226">
        <v>0</v>
      </c>
    </row>
    <row r="133" spans="1:74" s="76" customFormat="1" ht="15" customHeight="1">
      <c r="A133" s="72"/>
      <c r="B133" s="63" t="s">
        <v>246</v>
      </c>
      <c r="C133" s="227">
        <f t="shared" si="560"/>
        <v>53</v>
      </c>
      <c r="D133" s="228">
        <f t="shared" si="561"/>
        <v>13</v>
      </c>
      <c r="E133" s="228">
        <f t="shared" si="311"/>
        <v>40</v>
      </c>
      <c r="F133" s="230">
        <f t="shared" si="562"/>
        <v>8</v>
      </c>
      <c r="G133" s="228">
        <v>2</v>
      </c>
      <c r="H133" s="231">
        <v>6</v>
      </c>
      <c r="I133" s="230">
        <f t="shared" si="563"/>
        <v>9</v>
      </c>
      <c r="J133" s="231">
        <v>2</v>
      </c>
      <c r="K133" s="231">
        <v>7</v>
      </c>
      <c r="L133" s="230">
        <f t="shared" si="564"/>
        <v>1</v>
      </c>
      <c r="M133" s="231">
        <v>0</v>
      </c>
      <c r="N133" s="231">
        <v>1</v>
      </c>
      <c r="O133" s="230">
        <f t="shared" si="565"/>
        <v>6</v>
      </c>
      <c r="P133" s="231">
        <v>1</v>
      </c>
      <c r="Q133" s="231">
        <v>5</v>
      </c>
      <c r="R133" s="230">
        <f t="shared" si="566"/>
        <v>1</v>
      </c>
      <c r="S133" s="231">
        <v>0</v>
      </c>
      <c r="T133" s="231">
        <v>1</v>
      </c>
      <c r="U133" s="230">
        <f t="shared" si="567"/>
        <v>3</v>
      </c>
      <c r="V133" s="231">
        <v>1</v>
      </c>
      <c r="W133" s="231">
        <v>2</v>
      </c>
      <c r="X133" s="230">
        <f t="shared" si="568"/>
        <v>0</v>
      </c>
      <c r="Y133" s="231">
        <v>0</v>
      </c>
      <c r="Z133" s="231">
        <v>0</v>
      </c>
      <c r="AA133" s="230">
        <f t="shared" si="569"/>
        <v>5</v>
      </c>
      <c r="AB133" s="231">
        <v>0</v>
      </c>
      <c r="AC133" s="231">
        <v>5</v>
      </c>
      <c r="AD133" s="230">
        <f t="shared" si="570"/>
        <v>1</v>
      </c>
      <c r="AE133" s="231">
        <v>1</v>
      </c>
      <c r="AF133" s="231">
        <v>0</v>
      </c>
      <c r="AG133" s="230">
        <f t="shared" si="571"/>
        <v>2</v>
      </c>
      <c r="AH133" s="231">
        <v>1</v>
      </c>
      <c r="AI133" s="231">
        <v>1</v>
      </c>
      <c r="AJ133" s="230">
        <f t="shared" si="572"/>
        <v>0</v>
      </c>
      <c r="AK133" s="231">
        <v>0</v>
      </c>
      <c r="AL133" s="231">
        <v>0</v>
      </c>
      <c r="AM133" s="230">
        <f t="shared" si="573"/>
        <v>3</v>
      </c>
      <c r="AN133" s="231">
        <v>2</v>
      </c>
      <c r="AO133" s="231">
        <v>1</v>
      </c>
      <c r="AP133" s="230">
        <f t="shared" si="574"/>
        <v>2</v>
      </c>
      <c r="AQ133" s="231">
        <v>0</v>
      </c>
      <c r="AR133" s="231">
        <v>2</v>
      </c>
      <c r="AS133" s="230">
        <f t="shared" si="575"/>
        <v>2</v>
      </c>
      <c r="AT133" s="231">
        <v>1</v>
      </c>
      <c r="AU133" s="231">
        <v>1</v>
      </c>
      <c r="AV133" s="230">
        <f t="shared" si="576"/>
        <v>0</v>
      </c>
      <c r="AW133" s="231">
        <v>0</v>
      </c>
      <c r="AX133" s="231">
        <v>0</v>
      </c>
      <c r="AY133" s="230">
        <f t="shared" si="577"/>
        <v>3</v>
      </c>
      <c r="AZ133" s="231">
        <v>0</v>
      </c>
      <c r="BA133" s="231">
        <v>3</v>
      </c>
      <c r="BB133" s="230">
        <f t="shared" si="578"/>
        <v>0</v>
      </c>
      <c r="BC133" s="231">
        <v>0</v>
      </c>
      <c r="BD133" s="231">
        <v>0</v>
      </c>
      <c r="BE133" s="230">
        <f t="shared" si="579"/>
        <v>1</v>
      </c>
      <c r="BF133" s="231">
        <v>1</v>
      </c>
      <c r="BG133" s="231">
        <v>0</v>
      </c>
      <c r="BH133" s="230">
        <f t="shared" si="580"/>
        <v>2</v>
      </c>
      <c r="BI133" s="231">
        <v>0</v>
      </c>
      <c r="BJ133" s="231">
        <v>2</v>
      </c>
      <c r="BK133" s="230">
        <f t="shared" si="581"/>
        <v>2</v>
      </c>
      <c r="BL133" s="231">
        <v>0</v>
      </c>
      <c r="BM133" s="231">
        <v>2</v>
      </c>
      <c r="BN133" s="230">
        <f t="shared" si="582"/>
        <v>1</v>
      </c>
      <c r="BO133" s="231">
        <v>0</v>
      </c>
      <c r="BP133" s="231">
        <v>1</v>
      </c>
      <c r="BQ133" s="230">
        <f t="shared" si="583"/>
        <v>0</v>
      </c>
      <c r="BR133" s="231">
        <v>0</v>
      </c>
      <c r="BS133" s="231">
        <v>0</v>
      </c>
      <c r="BT133" s="230">
        <f t="shared" si="584"/>
        <v>1</v>
      </c>
      <c r="BU133" s="231">
        <v>1</v>
      </c>
      <c r="BV133" s="232">
        <v>0</v>
      </c>
    </row>
    <row r="134" spans="1:74" s="8" customFormat="1" ht="15" customHeight="1">
      <c r="A134" s="72"/>
      <c r="B134" s="59" t="s">
        <v>245</v>
      </c>
      <c r="C134" s="191">
        <f>D134+E134</f>
        <v>166</v>
      </c>
      <c r="D134" s="191">
        <f t="shared" ref="D134:AI134" si="585">SUM(D135:D139)</f>
        <v>33</v>
      </c>
      <c r="E134" s="192">
        <f t="shared" si="585"/>
        <v>133</v>
      </c>
      <c r="F134" s="221">
        <f t="shared" si="585"/>
        <v>15</v>
      </c>
      <c r="G134" s="203">
        <f t="shared" si="585"/>
        <v>3</v>
      </c>
      <c r="H134" s="203">
        <f t="shared" si="585"/>
        <v>12</v>
      </c>
      <c r="I134" s="221">
        <f t="shared" si="585"/>
        <v>17</v>
      </c>
      <c r="J134" s="203">
        <f t="shared" si="585"/>
        <v>6</v>
      </c>
      <c r="K134" s="203">
        <f t="shared" si="585"/>
        <v>11</v>
      </c>
      <c r="L134" s="221">
        <f t="shared" si="585"/>
        <v>11</v>
      </c>
      <c r="M134" s="203">
        <f t="shared" si="585"/>
        <v>2</v>
      </c>
      <c r="N134" s="203">
        <f t="shared" si="585"/>
        <v>9</v>
      </c>
      <c r="O134" s="221">
        <f t="shared" si="585"/>
        <v>13</v>
      </c>
      <c r="P134" s="203">
        <f t="shared" si="585"/>
        <v>1</v>
      </c>
      <c r="Q134" s="203">
        <f t="shared" si="585"/>
        <v>12</v>
      </c>
      <c r="R134" s="221">
        <f t="shared" si="585"/>
        <v>3</v>
      </c>
      <c r="S134" s="203">
        <f t="shared" si="585"/>
        <v>0</v>
      </c>
      <c r="T134" s="203">
        <f t="shared" si="585"/>
        <v>3</v>
      </c>
      <c r="U134" s="221">
        <f t="shared" si="585"/>
        <v>5</v>
      </c>
      <c r="V134" s="203">
        <f t="shared" si="585"/>
        <v>1</v>
      </c>
      <c r="W134" s="203">
        <f t="shared" si="585"/>
        <v>4</v>
      </c>
      <c r="X134" s="221">
        <f t="shared" si="585"/>
        <v>10</v>
      </c>
      <c r="Y134" s="203">
        <f t="shared" si="585"/>
        <v>4</v>
      </c>
      <c r="Z134" s="203">
        <f t="shared" si="585"/>
        <v>6</v>
      </c>
      <c r="AA134" s="221">
        <f t="shared" si="585"/>
        <v>12</v>
      </c>
      <c r="AB134" s="203">
        <f t="shared" si="585"/>
        <v>1</v>
      </c>
      <c r="AC134" s="203">
        <f t="shared" si="585"/>
        <v>11</v>
      </c>
      <c r="AD134" s="221">
        <f t="shared" si="585"/>
        <v>9</v>
      </c>
      <c r="AE134" s="203">
        <f t="shared" si="585"/>
        <v>2</v>
      </c>
      <c r="AF134" s="203">
        <v>7</v>
      </c>
      <c r="AG134" s="221">
        <f t="shared" si="585"/>
        <v>13</v>
      </c>
      <c r="AH134" s="203">
        <f t="shared" si="585"/>
        <v>1</v>
      </c>
      <c r="AI134" s="203">
        <f t="shared" si="585"/>
        <v>12</v>
      </c>
      <c r="AJ134" s="221">
        <f t="shared" ref="AJ134:BN134" si="586">SUM(AJ135:AJ139)</f>
        <v>2</v>
      </c>
      <c r="AK134" s="203">
        <f t="shared" si="586"/>
        <v>0</v>
      </c>
      <c r="AL134" s="203">
        <f t="shared" si="586"/>
        <v>2</v>
      </c>
      <c r="AM134" s="221">
        <f t="shared" si="586"/>
        <v>10</v>
      </c>
      <c r="AN134" s="203">
        <f t="shared" si="586"/>
        <v>2</v>
      </c>
      <c r="AO134" s="203">
        <f t="shared" si="586"/>
        <v>8</v>
      </c>
      <c r="AP134" s="221">
        <f t="shared" si="586"/>
        <v>1</v>
      </c>
      <c r="AQ134" s="203">
        <f t="shared" si="586"/>
        <v>1</v>
      </c>
      <c r="AR134" s="203">
        <f t="shared" si="586"/>
        <v>0</v>
      </c>
      <c r="AS134" s="221">
        <f t="shared" si="586"/>
        <v>7</v>
      </c>
      <c r="AT134" s="203">
        <f t="shared" si="586"/>
        <v>2</v>
      </c>
      <c r="AU134" s="203">
        <f t="shared" si="586"/>
        <v>5</v>
      </c>
      <c r="AV134" s="221">
        <f t="shared" si="586"/>
        <v>7</v>
      </c>
      <c r="AW134" s="203">
        <f t="shared" si="586"/>
        <v>3</v>
      </c>
      <c r="AX134" s="203">
        <f t="shared" si="586"/>
        <v>4</v>
      </c>
      <c r="AY134" s="221">
        <f t="shared" si="586"/>
        <v>6</v>
      </c>
      <c r="AZ134" s="203">
        <f t="shared" si="586"/>
        <v>0</v>
      </c>
      <c r="BA134" s="203">
        <f t="shared" si="586"/>
        <v>6</v>
      </c>
      <c r="BB134" s="221">
        <f t="shared" si="586"/>
        <v>1</v>
      </c>
      <c r="BC134" s="203">
        <f t="shared" si="586"/>
        <v>1</v>
      </c>
      <c r="BD134" s="203">
        <f t="shared" si="586"/>
        <v>0</v>
      </c>
      <c r="BE134" s="221">
        <f t="shared" si="586"/>
        <v>5</v>
      </c>
      <c r="BF134" s="203">
        <f t="shared" si="586"/>
        <v>0</v>
      </c>
      <c r="BG134" s="203">
        <f t="shared" si="586"/>
        <v>5</v>
      </c>
      <c r="BH134" s="221">
        <f t="shared" si="586"/>
        <v>9</v>
      </c>
      <c r="BI134" s="203">
        <f t="shared" si="586"/>
        <v>1</v>
      </c>
      <c r="BJ134" s="203">
        <f t="shared" si="586"/>
        <v>8</v>
      </c>
      <c r="BK134" s="221">
        <f t="shared" si="586"/>
        <v>2</v>
      </c>
      <c r="BL134" s="203">
        <f t="shared" si="586"/>
        <v>1</v>
      </c>
      <c r="BM134" s="203">
        <f t="shared" si="586"/>
        <v>1</v>
      </c>
      <c r="BN134" s="221">
        <f t="shared" si="586"/>
        <v>6</v>
      </c>
      <c r="BO134" s="203">
        <f t="shared" ref="BO134:BV134" si="587">SUM(BO135:BO139)</f>
        <v>1</v>
      </c>
      <c r="BP134" s="203">
        <f t="shared" si="587"/>
        <v>5</v>
      </c>
      <c r="BQ134" s="221">
        <f t="shared" si="587"/>
        <v>1</v>
      </c>
      <c r="BR134" s="203">
        <f t="shared" si="587"/>
        <v>0</v>
      </c>
      <c r="BS134" s="203">
        <f t="shared" si="587"/>
        <v>1</v>
      </c>
      <c r="BT134" s="221">
        <f t="shared" si="587"/>
        <v>1</v>
      </c>
      <c r="BU134" s="203">
        <f t="shared" si="587"/>
        <v>0</v>
      </c>
      <c r="BV134" s="193">
        <f t="shared" si="587"/>
        <v>1</v>
      </c>
    </row>
    <row r="135" spans="1:74" s="76" customFormat="1" ht="15" customHeight="1">
      <c r="A135" s="72"/>
      <c r="B135" s="62" t="s">
        <v>244</v>
      </c>
      <c r="C135" s="222">
        <f t="shared" ref="C135:C139" si="588">D135+E135</f>
        <v>44</v>
      </c>
      <c r="D135" s="223">
        <f t="shared" ref="D135:E139" si="589">G135+J135+M135+P135+S135+V135+Y135+AB135+AE135+AH135+AK135+AN135+AQ135+AT135+AW135+AZ135+BC135+BF135+BL135+BO135+BR135+BU135+BI135</f>
        <v>6</v>
      </c>
      <c r="E135" s="223">
        <f t="shared" si="311"/>
        <v>38</v>
      </c>
      <c r="F135" s="224">
        <f t="shared" ref="F135:F139" si="590">G135+H135</f>
        <v>3</v>
      </c>
      <c r="G135" s="225">
        <v>1</v>
      </c>
      <c r="H135" s="225">
        <v>2</v>
      </c>
      <c r="I135" s="224">
        <f t="shared" ref="I135:I139" si="591">J135+K135</f>
        <v>3</v>
      </c>
      <c r="J135" s="225">
        <v>2</v>
      </c>
      <c r="K135" s="225">
        <v>1</v>
      </c>
      <c r="L135" s="224">
        <f t="shared" ref="L135:L139" si="592">M135+N135</f>
        <v>6</v>
      </c>
      <c r="M135" s="225">
        <v>0</v>
      </c>
      <c r="N135" s="225">
        <v>6</v>
      </c>
      <c r="O135" s="224">
        <f t="shared" ref="O135:O139" si="593">P135+Q135</f>
        <v>4</v>
      </c>
      <c r="P135" s="225">
        <v>0</v>
      </c>
      <c r="Q135" s="225">
        <v>4</v>
      </c>
      <c r="R135" s="224">
        <f t="shared" ref="R135:R139" si="594">S135+T135</f>
        <v>0</v>
      </c>
      <c r="S135" s="225">
        <v>0</v>
      </c>
      <c r="T135" s="225">
        <v>0</v>
      </c>
      <c r="U135" s="224">
        <f t="shared" ref="U135:U139" si="595">V135+W135</f>
        <v>1</v>
      </c>
      <c r="V135" s="225">
        <v>0</v>
      </c>
      <c r="W135" s="225">
        <v>1</v>
      </c>
      <c r="X135" s="224">
        <f t="shared" ref="X135:X139" si="596">Y135+Z135</f>
        <v>3</v>
      </c>
      <c r="Y135" s="225">
        <v>1</v>
      </c>
      <c r="Z135" s="225">
        <v>2</v>
      </c>
      <c r="AA135" s="224">
        <f t="shared" ref="AA135:AA139" si="597">AB135+AC135</f>
        <v>3</v>
      </c>
      <c r="AB135" s="225">
        <v>0</v>
      </c>
      <c r="AC135" s="225">
        <v>3</v>
      </c>
      <c r="AD135" s="224">
        <f t="shared" ref="AD135:AD139" si="598">AE135+AF135</f>
        <v>3</v>
      </c>
      <c r="AE135" s="225">
        <v>0</v>
      </c>
      <c r="AF135" s="225">
        <v>3</v>
      </c>
      <c r="AG135" s="224">
        <f t="shared" ref="AG135:AG140" si="599">AH135+AI135</f>
        <v>3</v>
      </c>
      <c r="AH135" s="225">
        <v>0</v>
      </c>
      <c r="AI135" s="225">
        <v>3</v>
      </c>
      <c r="AJ135" s="224">
        <f t="shared" ref="AJ135:AJ139" si="600">AK135+AL135</f>
        <v>0</v>
      </c>
      <c r="AK135" s="225">
        <v>0</v>
      </c>
      <c r="AL135" s="225">
        <v>0</v>
      </c>
      <c r="AM135" s="224">
        <f t="shared" ref="AM135:AM139" si="601">AN135+AO135</f>
        <v>3</v>
      </c>
      <c r="AN135" s="225">
        <v>0</v>
      </c>
      <c r="AO135" s="225">
        <v>3</v>
      </c>
      <c r="AP135" s="224">
        <f t="shared" ref="AP135:AP140" si="602">AQ135+AR135</f>
        <v>0</v>
      </c>
      <c r="AQ135" s="225">
        <v>0</v>
      </c>
      <c r="AR135" s="225">
        <v>0</v>
      </c>
      <c r="AS135" s="224">
        <f t="shared" ref="AS135:AS140" si="603">AT135+AU135</f>
        <v>2</v>
      </c>
      <c r="AT135" s="225">
        <v>1</v>
      </c>
      <c r="AU135" s="225">
        <v>1</v>
      </c>
      <c r="AV135" s="224">
        <f t="shared" ref="AV135:AV140" si="604">AW135+AX135</f>
        <v>3</v>
      </c>
      <c r="AW135" s="225">
        <v>1</v>
      </c>
      <c r="AX135" s="225">
        <v>2</v>
      </c>
      <c r="AY135" s="224">
        <f t="shared" ref="AY135:AY137" si="605">AZ135+BA135</f>
        <v>4</v>
      </c>
      <c r="AZ135" s="225">
        <v>0</v>
      </c>
      <c r="BA135" s="225">
        <v>4</v>
      </c>
      <c r="BB135" s="224">
        <f t="shared" ref="BB135:BB140" si="606">BC135+BD135</f>
        <v>0</v>
      </c>
      <c r="BC135" s="225">
        <v>0</v>
      </c>
      <c r="BD135" s="225">
        <v>0</v>
      </c>
      <c r="BE135" s="224">
        <f t="shared" ref="BE135:BE140" si="607">BF135+BG135</f>
        <v>1</v>
      </c>
      <c r="BF135" s="225">
        <v>0</v>
      </c>
      <c r="BG135" s="225">
        <v>1</v>
      </c>
      <c r="BH135" s="224">
        <f t="shared" ref="BH135:BH140" si="608">BI135+BJ135</f>
        <v>2</v>
      </c>
      <c r="BI135" s="225">
        <v>0</v>
      </c>
      <c r="BJ135" s="225">
        <v>2</v>
      </c>
      <c r="BK135" s="224">
        <f t="shared" ref="BK135:BK140" si="609">BL135+BM135</f>
        <v>0</v>
      </c>
      <c r="BL135" s="225">
        <v>0</v>
      </c>
      <c r="BM135" s="225">
        <v>0</v>
      </c>
      <c r="BN135" s="224">
        <f>BO135+BP135</f>
        <v>0</v>
      </c>
      <c r="BO135" s="225">
        <v>0</v>
      </c>
      <c r="BP135" s="225">
        <v>0</v>
      </c>
      <c r="BQ135" s="224">
        <f>BR135+BS135</f>
        <v>0</v>
      </c>
      <c r="BR135" s="225">
        <v>0</v>
      </c>
      <c r="BS135" s="225">
        <v>0</v>
      </c>
      <c r="BT135" s="224">
        <f>BU135+BV135</f>
        <v>0</v>
      </c>
      <c r="BU135" s="225">
        <v>0</v>
      </c>
      <c r="BV135" s="226">
        <v>0</v>
      </c>
    </row>
    <row r="136" spans="1:74" s="76" customFormat="1" ht="15" customHeight="1">
      <c r="A136" s="72"/>
      <c r="B136" s="62" t="s">
        <v>243</v>
      </c>
      <c r="C136" s="222">
        <f t="shared" si="588"/>
        <v>42</v>
      </c>
      <c r="D136" s="223">
        <f t="shared" si="589"/>
        <v>9</v>
      </c>
      <c r="E136" s="223">
        <f t="shared" si="311"/>
        <v>33</v>
      </c>
      <c r="F136" s="224">
        <f t="shared" si="590"/>
        <v>3</v>
      </c>
      <c r="G136" s="225">
        <v>1</v>
      </c>
      <c r="H136" s="225">
        <v>2</v>
      </c>
      <c r="I136" s="224">
        <f t="shared" si="591"/>
        <v>6</v>
      </c>
      <c r="J136" s="225">
        <v>3</v>
      </c>
      <c r="K136" s="225">
        <v>3</v>
      </c>
      <c r="L136" s="224">
        <f t="shared" si="592"/>
        <v>2</v>
      </c>
      <c r="M136" s="225">
        <v>1</v>
      </c>
      <c r="N136" s="225">
        <v>1</v>
      </c>
      <c r="O136" s="224">
        <f t="shared" si="593"/>
        <v>6</v>
      </c>
      <c r="P136" s="225">
        <v>1</v>
      </c>
      <c r="Q136" s="225">
        <v>5</v>
      </c>
      <c r="R136" s="224">
        <f t="shared" si="594"/>
        <v>0</v>
      </c>
      <c r="S136" s="225">
        <v>0</v>
      </c>
      <c r="T136" s="225">
        <v>0</v>
      </c>
      <c r="U136" s="224">
        <f t="shared" si="595"/>
        <v>1</v>
      </c>
      <c r="V136" s="225">
        <v>0</v>
      </c>
      <c r="W136" s="225">
        <v>1</v>
      </c>
      <c r="X136" s="224">
        <f t="shared" si="596"/>
        <v>2</v>
      </c>
      <c r="Y136" s="225">
        <v>0</v>
      </c>
      <c r="Z136" s="225">
        <v>2</v>
      </c>
      <c r="AA136" s="224">
        <f t="shared" si="597"/>
        <v>3</v>
      </c>
      <c r="AB136" s="225">
        <v>0</v>
      </c>
      <c r="AC136" s="225">
        <v>3</v>
      </c>
      <c r="AD136" s="224">
        <f t="shared" si="598"/>
        <v>2</v>
      </c>
      <c r="AE136" s="225">
        <v>0</v>
      </c>
      <c r="AF136" s="225">
        <v>2</v>
      </c>
      <c r="AG136" s="224">
        <f t="shared" si="599"/>
        <v>5</v>
      </c>
      <c r="AH136" s="225">
        <v>0</v>
      </c>
      <c r="AI136" s="225">
        <v>5</v>
      </c>
      <c r="AJ136" s="224">
        <f t="shared" si="600"/>
        <v>0</v>
      </c>
      <c r="AK136" s="225">
        <v>0</v>
      </c>
      <c r="AL136" s="225">
        <v>0</v>
      </c>
      <c r="AM136" s="224">
        <f t="shared" si="601"/>
        <v>1</v>
      </c>
      <c r="AN136" s="225">
        <v>1</v>
      </c>
      <c r="AO136" s="225">
        <v>0</v>
      </c>
      <c r="AP136" s="224">
        <f t="shared" si="602"/>
        <v>0</v>
      </c>
      <c r="AQ136" s="225">
        <v>0</v>
      </c>
      <c r="AR136" s="225">
        <v>0</v>
      </c>
      <c r="AS136" s="224">
        <f t="shared" si="603"/>
        <v>1</v>
      </c>
      <c r="AT136" s="225">
        <v>0</v>
      </c>
      <c r="AU136" s="225">
        <v>1</v>
      </c>
      <c r="AV136" s="224">
        <f t="shared" si="604"/>
        <v>2</v>
      </c>
      <c r="AW136" s="225">
        <v>1</v>
      </c>
      <c r="AX136" s="225">
        <v>1</v>
      </c>
      <c r="AY136" s="224">
        <f t="shared" si="605"/>
        <v>1</v>
      </c>
      <c r="AZ136" s="225">
        <v>0</v>
      </c>
      <c r="BA136" s="225">
        <v>1</v>
      </c>
      <c r="BB136" s="224">
        <f t="shared" si="606"/>
        <v>0</v>
      </c>
      <c r="BC136" s="225">
        <v>0</v>
      </c>
      <c r="BD136" s="225">
        <v>0</v>
      </c>
      <c r="BE136" s="224">
        <f t="shared" si="607"/>
        <v>1</v>
      </c>
      <c r="BF136" s="225">
        <v>0</v>
      </c>
      <c r="BG136" s="225">
        <v>1</v>
      </c>
      <c r="BH136" s="224">
        <f t="shared" si="608"/>
        <v>2</v>
      </c>
      <c r="BI136" s="225">
        <v>0</v>
      </c>
      <c r="BJ136" s="225">
        <v>2</v>
      </c>
      <c r="BK136" s="224">
        <f t="shared" si="609"/>
        <v>1</v>
      </c>
      <c r="BL136" s="225">
        <v>0</v>
      </c>
      <c r="BM136" s="225">
        <v>1</v>
      </c>
      <c r="BN136" s="224">
        <f t="shared" ref="BN136:BN138" si="610">BO136+BP136</f>
        <v>2</v>
      </c>
      <c r="BO136" s="225">
        <v>1</v>
      </c>
      <c r="BP136" s="225">
        <v>1</v>
      </c>
      <c r="BQ136" s="224">
        <f t="shared" ref="BQ136:BQ138" si="611">BR136+BS136</f>
        <v>1</v>
      </c>
      <c r="BR136" s="225">
        <v>0</v>
      </c>
      <c r="BS136" s="225">
        <v>1</v>
      </c>
      <c r="BT136" s="224">
        <f t="shared" ref="BT136:BT138" si="612">BU136+BV136</f>
        <v>0</v>
      </c>
      <c r="BU136" s="225">
        <v>0</v>
      </c>
      <c r="BV136" s="226">
        <v>0</v>
      </c>
    </row>
    <row r="137" spans="1:74" s="76" customFormat="1" ht="15" customHeight="1">
      <c r="A137" s="72"/>
      <c r="B137" s="62" t="s">
        <v>242</v>
      </c>
      <c r="C137" s="222">
        <f t="shared" si="588"/>
        <v>28</v>
      </c>
      <c r="D137" s="223">
        <f t="shared" si="589"/>
        <v>8</v>
      </c>
      <c r="E137" s="223">
        <f t="shared" si="311"/>
        <v>20</v>
      </c>
      <c r="F137" s="224">
        <f t="shared" si="590"/>
        <v>1</v>
      </c>
      <c r="G137" s="225">
        <v>1</v>
      </c>
      <c r="H137" s="225">
        <v>0</v>
      </c>
      <c r="I137" s="224">
        <f t="shared" si="591"/>
        <v>1</v>
      </c>
      <c r="J137" s="225">
        <v>0</v>
      </c>
      <c r="K137" s="225">
        <v>1</v>
      </c>
      <c r="L137" s="224">
        <f t="shared" si="592"/>
        <v>3</v>
      </c>
      <c r="M137" s="225">
        <v>1</v>
      </c>
      <c r="N137" s="225">
        <v>2</v>
      </c>
      <c r="O137" s="224">
        <f t="shared" si="593"/>
        <v>1</v>
      </c>
      <c r="P137" s="225">
        <v>0</v>
      </c>
      <c r="Q137" s="225">
        <v>1</v>
      </c>
      <c r="R137" s="224">
        <f t="shared" si="594"/>
        <v>1</v>
      </c>
      <c r="S137" s="225">
        <v>0</v>
      </c>
      <c r="T137" s="225">
        <v>1</v>
      </c>
      <c r="U137" s="224">
        <f t="shared" si="595"/>
        <v>2</v>
      </c>
      <c r="V137" s="225">
        <v>1</v>
      </c>
      <c r="W137" s="225">
        <v>1</v>
      </c>
      <c r="X137" s="224">
        <f t="shared" si="596"/>
        <v>1</v>
      </c>
      <c r="Y137" s="225">
        <v>1</v>
      </c>
      <c r="Z137" s="225">
        <v>0</v>
      </c>
      <c r="AA137" s="224">
        <f t="shared" si="597"/>
        <v>1</v>
      </c>
      <c r="AB137" s="225">
        <v>0</v>
      </c>
      <c r="AC137" s="225">
        <v>1</v>
      </c>
      <c r="AD137" s="224">
        <f t="shared" si="598"/>
        <v>1</v>
      </c>
      <c r="AE137" s="225">
        <v>1</v>
      </c>
      <c r="AF137" s="225">
        <v>0</v>
      </c>
      <c r="AG137" s="224">
        <f t="shared" si="599"/>
        <v>1</v>
      </c>
      <c r="AH137" s="225">
        <v>0</v>
      </c>
      <c r="AI137" s="225">
        <v>1</v>
      </c>
      <c r="AJ137" s="224">
        <f t="shared" si="600"/>
        <v>1</v>
      </c>
      <c r="AK137" s="225">
        <v>0</v>
      </c>
      <c r="AL137" s="225">
        <v>1</v>
      </c>
      <c r="AM137" s="224">
        <f t="shared" si="601"/>
        <v>2</v>
      </c>
      <c r="AN137" s="225">
        <v>1</v>
      </c>
      <c r="AO137" s="225">
        <v>1</v>
      </c>
      <c r="AP137" s="224">
        <f t="shared" si="602"/>
        <v>0</v>
      </c>
      <c r="AQ137" s="225">
        <v>0</v>
      </c>
      <c r="AR137" s="225">
        <v>0</v>
      </c>
      <c r="AS137" s="224">
        <f t="shared" si="603"/>
        <v>2</v>
      </c>
      <c r="AT137" s="225">
        <v>0</v>
      </c>
      <c r="AU137" s="225">
        <v>2</v>
      </c>
      <c r="AV137" s="224">
        <f t="shared" si="604"/>
        <v>2</v>
      </c>
      <c r="AW137" s="225">
        <v>1</v>
      </c>
      <c r="AX137" s="225">
        <v>1</v>
      </c>
      <c r="AY137" s="224">
        <f t="shared" si="605"/>
        <v>1</v>
      </c>
      <c r="AZ137" s="225">
        <v>0</v>
      </c>
      <c r="BA137" s="225">
        <v>1</v>
      </c>
      <c r="BB137" s="224">
        <f t="shared" si="606"/>
        <v>1</v>
      </c>
      <c r="BC137" s="225">
        <v>1</v>
      </c>
      <c r="BD137" s="225">
        <v>0</v>
      </c>
      <c r="BE137" s="224">
        <f t="shared" si="607"/>
        <v>2</v>
      </c>
      <c r="BF137" s="225">
        <v>0</v>
      </c>
      <c r="BG137" s="225">
        <v>2</v>
      </c>
      <c r="BH137" s="224">
        <f t="shared" si="608"/>
        <v>2</v>
      </c>
      <c r="BI137" s="225">
        <v>0</v>
      </c>
      <c r="BJ137" s="225">
        <v>2</v>
      </c>
      <c r="BK137" s="224">
        <f t="shared" si="609"/>
        <v>0</v>
      </c>
      <c r="BL137" s="225">
        <v>0</v>
      </c>
      <c r="BM137" s="225">
        <v>0</v>
      </c>
      <c r="BN137" s="224">
        <f t="shared" si="610"/>
        <v>1</v>
      </c>
      <c r="BO137" s="225">
        <v>0</v>
      </c>
      <c r="BP137" s="225">
        <v>1</v>
      </c>
      <c r="BQ137" s="224">
        <f t="shared" si="611"/>
        <v>0</v>
      </c>
      <c r="BR137" s="225">
        <v>0</v>
      </c>
      <c r="BS137" s="225">
        <v>0</v>
      </c>
      <c r="BT137" s="224">
        <f t="shared" si="612"/>
        <v>1</v>
      </c>
      <c r="BU137" s="225">
        <v>0</v>
      </c>
      <c r="BV137" s="226">
        <v>1</v>
      </c>
    </row>
    <row r="138" spans="1:74" s="76" customFormat="1" ht="15" customHeight="1">
      <c r="A138" s="72"/>
      <c r="B138" s="62" t="s">
        <v>241</v>
      </c>
      <c r="C138" s="222">
        <f t="shared" si="588"/>
        <v>29</v>
      </c>
      <c r="D138" s="223">
        <f t="shared" si="589"/>
        <v>6</v>
      </c>
      <c r="E138" s="223">
        <f t="shared" si="311"/>
        <v>23</v>
      </c>
      <c r="F138" s="224">
        <f t="shared" si="590"/>
        <v>4</v>
      </c>
      <c r="G138" s="225">
        <v>0</v>
      </c>
      <c r="H138" s="225">
        <v>4</v>
      </c>
      <c r="I138" s="224">
        <f t="shared" si="591"/>
        <v>3</v>
      </c>
      <c r="J138" s="225">
        <v>0</v>
      </c>
      <c r="K138" s="225">
        <v>3</v>
      </c>
      <c r="L138" s="224">
        <f t="shared" si="592"/>
        <v>0</v>
      </c>
      <c r="M138" s="225">
        <v>0</v>
      </c>
      <c r="N138" s="225">
        <v>0</v>
      </c>
      <c r="O138" s="224">
        <f t="shared" si="593"/>
        <v>1</v>
      </c>
      <c r="P138" s="225">
        <v>0</v>
      </c>
      <c r="Q138" s="225">
        <v>1</v>
      </c>
      <c r="R138" s="224">
        <f t="shared" si="594"/>
        <v>0</v>
      </c>
      <c r="S138" s="225">
        <v>0</v>
      </c>
      <c r="T138" s="225">
        <v>0</v>
      </c>
      <c r="U138" s="224">
        <f t="shared" si="595"/>
        <v>1</v>
      </c>
      <c r="V138" s="225">
        <v>0</v>
      </c>
      <c r="W138" s="225">
        <v>1</v>
      </c>
      <c r="X138" s="224">
        <f t="shared" si="596"/>
        <v>2</v>
      </c>
      <c r="Y138" s="225">
        <v>1</v>
      </c>
      <c r="Z138" s="225">
        <v>1</v>
      </c>
      <c r="AA138" s="224">
        <f t="shared" si="597"/>
        <v>3</v>
      </c>
      <c r="AB138" s="225">
        <v>1</v>
      </c>
      <c r="AC138" s="225">
        <v>2</v>
      </c>
      <c r="AD138" s="224">
        <f t="shared" si="598"/>
        <v>2</v>
      </c>
      <c r="AE138" s="225">
        <v>1</v>
      </c>
      <c r="AF138" s="225">
        <v>1</v>
      </c>
      <c r="AG138" s="224">
        <f t="shared" si="599"/>
        <v>3</v>
      </c>
      <c r="AH138" s="225">
        <v>1</v>
      </c>
      <c r="AI138" s="225">
        <v>2</v>
      </c>
      <c r="AJ138" s="224">
        <f t="shared" si="600"/>
        <v>1</v>
      </c>
      <c r="AK138" s="225">
        <v>0</v>
      </c>
      <c r="AL138" s="225">
        <v>1</v>
      </c>
      <c r="AM138" s="224">
        <f t="shared" si="601"/>
        <v>3</v>
      </c>
      <c r="AN138" s="225">
        <v>0</v>
      </c>
      <c r="AO138" s="225">
        <v>3</v>
      </c>
      <c r="AP138" s="224">
        <f t="shared" si="602"/>
        <v>0</v>
      </c>
      <c r="AQ138" s="225">
        <v>0</v>
      </c>
      <c r="AR138" s="225">
        <v>0</v>
      </c>
      <c r="AS138" s="224">
        <f t="shared" si="603"/>
        <v>2</v>
      </c>
      <c r="AT138" s="225">
        <v>1</v>
      </c>
      <c r="AU138" s="225">
        <v>1</v>
      </c>
      <c r="AV138" s="224">
        <f t="shared" si="604"/>
        <v>0</v>
      </c>
      <c r="AW138" s="225">
        <v>0</v>
      </c>
      <c r="AX138" s="225">
        <v>0</v>
      </c>
      <c r="AY138" s="224">
        <f>AZ138+BA138</f>
        <v>0</v>
      </c>
      <c r="AZ138" s="225">
        <v>0</v>
      </c>
      <c r="BA138" s="225">
        <v>0</v>
      </c>
      <c r="BB138" s="224">
        <f t="shared" si="606"/>
        <v>0</v>
      </c>
      <c r="BC138" s="225">
        <v>0</v>
      </c>
      <c r="BD138" s="225">
        <v>0</v>
      </c>
      <c r="BE138" s="224">
        <f t="shared" si="607"/>
        <v>0</v>
      </c>
      <c r="BF138" s="225">
        <v>0</v>
      </c>
      <c r="BG138" s="225">
        <v>0</v>
      </c>
      <c r="BH138" s="224">
        <f t="shared" si="608"/>
        <v>1</v>
      </c>
      <c r="BI138" s="225">
        <v>0</v>
      </c>
      <c r="BJ138" s="225">
        <v>1</v>
      </c>
      <c r="BK138" s="224">
        <f t="shared" si="609"/>
        <v>1</v>
      </c>
      <c r="BL138" s="225">
        <v>1</v>
      </c>
      <c r="BM138" s="225">
        <v>0</v>
      </c>
      <c r="BN138" s="224">
        <f t="shared" si="610"/>
        <v>2</v>
      </c>
      <c r="BO138" s="225">
        <v>0</v>
      </c>
      <c r="BP138" s="225">
        <v>2</v>
      </c>
      <c r="BQ138" s="224">
        <f t="shared" si="611"/>
        <v>0</v>
      </c>
      <c r="BR138" s="225">
        <v>0</v>
      </c>
      <c r="BS138" s="225">
        <v>0</v>
      </c>
      <c r="BT138" s="224">
        <f t="shared" si="612"/>
        <v>0</v>
      </c>
      <c r="BU138" s="225">
        <v>0</v>
      </c>
      <c r="BV138" s="226">
        <v>0</v>
      </c>
    </row>
    <row r="139" spans="1:74" s="76" customFormat="1" ht="15" customHeight="1">
      <c r="A139" s="72"/>
      <c r="B139" s="62" t="s">
        <v>240</v>
      </c>
      <c r="C139" s="227">
        <f t="shared" si="588"/>
        <v>23</v>
      </c>
      <c r="D139" s="228">
        <f t="shared" si="589"/>
        <v>4</v>
      </c>
      <c r="E139" s="228">
        <f t="shared" si="589"/>
        <v>19</v>
      </c>
      <c r="F139" s="224">
        <f t="shared" si="590"/>
        <v>4</v>
      </c>
      <c r="G139" s="225">
        <v>0</v>
      </c>
      <c r="H139" s="225">
        <v>4</v>
      </c>
      <c r="I139" s="224">
        <f t="shared" si="591"/>
        <v>4</v>
      </c>
      <c r="J139" s="225">
        <v>1</v>
      </c>
      <c r="K139" s="225">
        <v>3</v>
      </c>
      <c r="L139" s="224">
        <f t="shared" si="592"/>
        <v>0</v>
      </c>
      <c r="M139" s="225">
        <v>0</v>
      </c>
      <c r="N139" s="225">
        <v>0</v>
      </c>
      <c r="O139" s="224">
        <f t="shared" si="593"/>
        <v>1</v>
      </c>
      <c r="P139" s="225">
        <v>0</v>
      </c>
      <c r="Q139" s="225">
        <v>1</v>
      </c>
      <c r="R139" s="224">
        <f t="shared" si="594"/>
        <v>2</v>
      </c>
      <c r="S139" s="225">
        <v>0</v>
      </c>
      <c r="T139" s="225">
        <v>2</v>
      </c>
      <c r="U139" s="224">
        <f t="shared" si="595"/>
        <v>0</v>
      </c>
      <c r="V139" s="225">
        <v>0</v>
      </c>
      <c r="W139" s="225">
        <v>0</v>
      </c>
      <c r="X139" s="224">
        <f t="shared" si="596"/>
        <v>2</v>
      </c>
      <c r="Y139" s="225">
        <v>1</v>
      </c>
      <c r="Z139" s="225">
        <v>1</v>
      </c>
      <c r="AA139" s="224">
        <f t="shared" si="597"/>
        <v>2</v>
      </c>
      <c r="AB139" s="225">
        <v>0</v>
      </c>
      <c r="AC139" s="225">
        <v>2</v>
      </c>
      <c r="AD139" s="224">
        <f t="shared" si="598"/>
        <v>1</v>
      </c>
      <c r="AE139" s="225">
        <v>0</v>
      </c>
      <c r="AF139" s="225">
        <v>1</v>
      </c>
      <c r="AG139" s="224">
        <f t="shared" si="599"/>
        <v>1</v>
      </c>
      <c r="AH139" s="225">
        <v>0</v>
      </c>
      <c r="AI139" s="225">
        <v>1</v>
      </c>
      <c r="AJ139" s="224">
        <f t="shared" si="600"/>
        <v>0</v>
      </c>
      <c r="AK139" s="225">
        <v>0</v>
      </c>
      <c r="AL139" s="225">
        <v>0</v>
      </c>
      <c r="AM139" s="224">
        <f t="shared" si="601"/>
        <v>1</v>
      </c>
      <c r="AN139" s="225">
        <v>0</v>
      </c>
      <c r="AO139" s="225">
        <v>1</v>
      </c>
      <c r="AP139" s="224">
        <f t="shared" si="602"/>
        <v>1</v>
      </c>
      <c r="AQ139" s="225">
        <v>1</v>
      </c>
      <c r="AR139" s="225">
        <v>0</v>
      </c>
      <c r="AS139" s="224">
        <f t="shared" si="603"/>
        <v>0</v>
      </c>
      <c r="AT139" s="225">
        <v>0</v>
      </c>
      <c r="AU139" s="225">
        <v>0</v>
      </c>
      <c r="AV139" s="224">
        <f t="shared" si="604"/>
        <v>0</v>
      </c>
      <c r="AW139" s="225">
        <v>0</v>
      </c>
      <c r="AX139" s="225">
        <v>0</v>
      </c>
      <c r="AY139" s="224">
        <f>AZ139+BA139</f>
        <v>0</v>
      </c>
      <c r="AZ139" s="225">
        <v>0</v>
      </c>
      <c r="BA139" s="225">
        <v>0</v>
      </c>
      <c r="BB139" s="224">
        <f t="shared" si="606"/>
        <v>0</v>
      </c>
      <c r="BC139" s="225">
        <v>0</v>
      </c>
      <c r="BD139" s="225">
        <v>0</v>
      </c>
      <c r="BE139" s="224">
        <f t="shared" si="607"/>
        <v>1</v>
      </c>
      <c r="BF139" s="225">
        <v>0</v>
      </c>
      <c r="BG139" s="225">
        <v>1</v>
      </c>
      <c r="BH139" s="224">
        <f t="shared" si="608"/>
        <v>2</v>
      </c>
      <c r="BI139" s="225">
        <v>1</v>
      </c>
      <c r="BJ139" s="225">
        <v>1</v>
      </c>
      <c r="BK139" s="224">
        <f t="shared" si="609"/>
        <v>0</v>
      </c>
      <c r="BL139" s="225">
        <v>0</v>
      </c>
      <c r="BM139" s="225">
        <v>0</v>
      </c>
      <c r="BN139" s="224">
        <f>BO139+BP139</f>
        <v>1</v>
      </c>
      <c r="BO139" s="225">
        <v>0</v>
      </c>
      <c r="BP139" s="225">
        <v>1</v>
      </c>
      <c r="BQ139" s="224">
        <f>BR139+BS139</f>
        <v>0</v>
      </c>
      <c r="BR139" s="225">
        <v>0</v>
      </c>
      <c r="BS139" s="225">
        <v>0</v>
      </c>
      <c r="BT139" s="224">
        <f>BU139+BV139</f>
        <v>0</v>
      </c>
      <c r="BU139" s="225">
        <v>0</v>
      </c>
      <c r="BV139" s="226">
        <v>0</v>
      </c>
    </row>
    <row r="140" spans="1:74" s="8" customFormat="1" ht="15" customHeight="1">
      <c r="A140" s="72" t="s">
        <v>103</v>
      </c>
      <c r="B140" s="64" t="s">
        <v>239</v>
      </c>
      <c r="C140" s="233">
        <f>D140+E140</f>
        <v>164</v>
      </c>
      <c r="D140" s="234">
        <f>G140+J140+M140+P140+S140+V140+Y140+AB140+AE140+AH140+AK140+AN140+AQ140+AT140+AW140+AZ140+BC140+BF140+BL140+BO140+BR140+BU140+BI140</f>
        <v>44</v>
      </c>
      <c r="E140" s="235">
        <f t="shared" si="311"/>
        <v>120</v>
      </c>
      <c r="F140" s="236">
        <f>G140+H140</f>
        <v>16</v>
      </c>
      <c r="G140" s="237">
        <v>6</v>
      </c>
      <c r="H140" s="237">
        <v>10</v>
      </c>
      <c r="I140" s="236">
        <f>J140+K140</f>
        <v>13</v>
      </c>
      <c r="J140" s="237">
        <v>3</v>
      </c>
      <c r="K140" s="237">
        <v>10</v>
      </c>
      <c r="L140" s="236">
        <f>M140+N140</f>
        <v>8</v>
      </c>
      <c r="M140" s="237">
        <v>1</v>
      </c>
      <c r="N140" s="237">
        <v>7</v>
      </c>
      <c r="O140" s="236">
        <f>P140+Q140</f>
        <v>9</v>
      </c>
      <c r="P140" s="237">
        <v>4</v>
      </c>
      <c r="Q140" s="237">
        <v>5</v>
      </c>
      <c r="R140" s="236">
        <f>S140+T140</f>
        <v>9</v>
      </c>
      <c r="S140" s="237">
        <v>1</v>
      </c>
      <c r="T140" s="237">
        <v>8</v>
      </c>
      <c r="U140" s="236">
        <f>V140+W140</f>
        <v>10</v>
      </c>
      <c r="V140" s="237">
        <v>3</v>
      </c>
      <c r="W140" s="237">
        <v>7</v>
      </c>
      <c r="X140" s="236">
        <f>Y140+Z140</f>
        <v>11</v>
      </c>
      <c r="Y140" s="237">
        <v>4</v>
      </c>
      <c r="Z140" s="237">
        <v>7</v>
      </c>
      <c r="AA140" s="236">
        <f>AB140+AC140</f>
        <v>7</v>
      </c>
      <c r="AB140" s="237">
        <v>2</v>
      </c>
      <c r="AC140" s="237">
        <v>5</v>
      </c>
      <c r="AD140" s="236">
        <f>AE140+AF140</f>
        <v>12</v>
      </c>
      <c r="AE140" s="237">
        <v>4</v>
      </c>
      <c r="AF140" s="237">
        <v>8</v>
      </c>
      <c r="AG140" s="236">
        <f t="shared" si="599"/>
        <v>16</v>
      </c>
      <c r="AH140" s="237">
        <v>2</v>
      </c>
      <c r="AI140" s="237">
        <v>14</v>
      </c>
      <c r="AJ140" s="236">
        <f>AK140+AL140</f>
        <v>4</v>
      </c>
      <c r="AK140" s="237">
        <v>0</v>
      </c>
      <c r="AL140" s="237">
        <v>4</v>
      </c>
      <c r="AM140" s="236">
        <f>AN140+AO140</f>
        <v>6</v>
      </c>
      <c r="AN140" s="237">
        <v>0</v>
      </c>
      <c r="AO140" s="237">
        <v>6</v>
      </c>
      <c r="AP140" s="236">
        <f t="shared" si="602"/>
        <v>1</v>
      </c>
      <c r="AQ140" s="237">
        <v>0</v>
      </c>
      <c r="AR140" s="237">
        <v>1</v>
      </c>
      <c r="AS140" s="236">
        <f t="shared" si="603"/>
        <v>8</v>
      </c>
      <c r="AT140" s="237">
        <v>1</v>
      </c>
      <c r="AU140" s="237">
        <v>7</v>
      </c>
      <c r="AV140" s="236">
        <f t="shared" si="604"/>
        <v>4</v>
      </c>
      <c r="AW140" s="237">
        <v>0</v>
      </c>
      <c r="AX140" s="237">
        <v>4</v>
      </c>
      <c r="AY140" s="236">
        <f>AZ140+BA140</f>
        <v>2</v>
      </c>
      <c r="AZ140" s="237">
        <v>1</v>
      </c>
      <c r="BA140" s="237">
        <v>1</v>
      </c>
      <c r="BB140" s="236">
        <f t="shared" si="606"/>
        <v>2</v>
      </c>
      <c r="BC140" s="237">
        <v>2</v>
      </c>
      <c r="BD140" s="237">
        <v>0</v>
      </c>
      <c r="BE140" s="236">
        <f t="shared" si="607"/>
        <v>5</v>
      </c>
      <c r="BF140" s="237">
        <v>1</v>
      </c>
      <c r="BG140" s="237">
        <v>4</v>
      </c>
      <c r="BH140" s="236">
        <f t="shared" si="608"/>
        <v>7</v>
      </c>
      <c r="BI140" s="237">
        <v>4</v>
      </c>
      <c r="BJ140" s="237">
        <v>3</v>
      </c>
      <c r="BK140" s="236">
        <f t="shared" si="609"/>
        <v>2</v>
      </c>
      <c r="BL140" s="237">
        <v>0</v>
      </c>
      <c r="BM140" s="237">
        <v>2</v>
      </c>
      <c r="BN140" s="236">
        <f t="shared" ref="BN140" si="613">BO140+BP140</f>
        <v>8</v>
      </c>
      <c r="BO140" s="237">
        <v>2</v>
      </c>
      <c r="BP140" s="237">
        <v>6</v>
      </c>
      <c r="BQ140" s="236">
        <f t="shared" ref="BQ140" si="614">BR140+BS140</f>
        <v>2</v>
      </c>
      <c r="BR140" s="237">
        <v>1</v>
      </c>
      <c r="BS140" s="237">
        <v>1</v>
      </c>
      <c r="BT140" s="236">
        <f t="shared" ref="BT140" si="615">BU140+BV140</f>
        <v>2</v>
      </c>
      <c r="BU140" s="237">
        <v>2</v>
      </c>
      <c r="BV140" s="238">
        <v>0</v>
      </c>
    </row>
    <row r="141" spans="1:74" s="76" customFormat="1" ht="15" customHeight="1">
      <c r="A141" s="72"/>
      <c r="B141" s="128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</row>
    <row r="142" spans="1:74" s="76" customFormat="1" ht="15" customHeight="1">
      <c r="A142" s="72" t="s">
        <v>36</v>
      </c>
      <c r="B142" s="303" t="s">
        <v>238</v>
      </c>
      <c r="C142" s="303"/>
      <c r="D142" s="303"/>
      <c r="E142" s="303"/>
      <c r="F142" s="303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</row>
    <row r="143" spans="1:74">
      <c r="A143" s="73" t="s">
        <v>37</v>
      </c>
      <c r="C143" s="126"/>
      <c r="G143" s="259"/>
    </row>
    <row r="144" spans="1:74">
      <c r="A144" s="73"/>
      <c r="C144" s="126"/>
      <c r="D144" s="126"/>
      <c r="E144" s="126"/>
      <c r="F144" s="127"/>
      <c r="G144" s="127"/>
      <c r="H144" s="127"/>
      <c r="I144" s="127"/>
      <c r="J144" s="127"/>
      <c r="K144" s="127"/>
      <c r="L144" s="127"/>
      <c r="M144" s="127"/>
      <c r="N144" s="127"/>
      <c r="O144" s="127"/>
      <c r="P144" s="127"/>
      <c r="Q144" s="127"/>
      <c r="R144" s="127"/>
      <c r="S144" s="127"/>
      <c r="T144" s="127"/>
      <c r="U144" s="127"/>
      <c r="V144" s="127"/>
      <c r="W144" s="127"/>
      <c r="X144" s="127"/>
      <c r="Y144" s="127"/>
      <c r="Z144" s="127"/>
      <c r="AA144" s="127"/>
      <c r="AB144" s="127"/>
      <c r="AC144" s="127"/>
      <c r="AD144" s="127"/>
      <c r="AE144" s="127"/>
      <c r="AF144" s="127"/>
      <c r="AG144" s="127"/>
      <c r="AH144" s="127"/>
      <c r="AI144" s="127"/>
      <c r="AJ144" s="127"/>
      <c r="AK144" s="127"/>
      <c r="AL144" s="127"/>
      <c r="AM144" s="127"/>
      <c r="AN144" s="127"/>
      <c r="AO144" s="127"/>
      <c r="AP144" s="127"/>
      <c r="AQ144" s="127"/>
      <c r="AR144" s="127"/>
      <c r="AS144" s="127"/>
      <c r="AT144" s="127"/>
      <c r="AU144" s="127"/>
      <c r="AV144" s="127"/>
      <c r="AW144" s="127"/>
      <c r="AX144" s="127"/>
      <c r="AY144" s="127"/>
      <c r="AZ144" s="127"/>
      <c r="BA144" s="127"/>
      <c r="BB144" s="127"/>
      <c r="BC144" s="127"/>
      <c r="BD144" s="127"/>
      <c r="BE144" s="127"/>
      <c r="BF144" s="127"/>
      <c r="BG144" s="127"/>
      <c r="BH144" s="127"/>
      <c r="BI144" s="127"/>
      <c r="BJ144" s="127"/>
      <c r="BK144" s="127"/>
      <c r="BL144" s="127"/>
      <c r="BM144" s="127"/>
      <c r="BN144" s="127"/>
      <c r="BO144" s="127"/>
      <c r="BP144" s="127"/>
      <c r="BQ144" s="127"/>
      <c r="BR144" s="127"/>
      <c r="BS144" s="127"/>
      <c r="BT144" s="127"/>
      <c r="BU144" s="127"/>
      <c r="BV144" s="127"/>
    </row>
    <row r="145" spans="1:74">
      <c r="A145" s="73"/>
      <c r="C145" s="126"/>
      <c r="D145" s="125"/>
      <c r="E145" s="127"/>
      <c r="F145" s="127"/>
      <c r="G145" s="127"/>
      <c r="H145" s="127"/>
      <c r="I145" s="127"/>
      <c r="J145" s="127"/>
      <c r="K145" s="127"/>
      <c r="L145" s="127"/>
      <c r="M145" s="127"/>
      <c r="N145" s="127"/>
      <c r="O145" s="127"/>
      <c r="P145" s="127"/>
      <c r="Q145" s="127"/>
      <c r="R145" s="127"/>
      <c r="S145" s="127"/>
      <c r="T145" s="127"/>
      <c r="U145" s="127"/>
      <c r="V145" s="127"/>
      <c r="W145" s="127"/>
      <c r="X145" s="127"/>
      <c r="Y145" s="127"/>
      <c r="Z145" s="127"/>
      <c r="AA145" s="127"/>
      <c r="AB145" s="127"/>
      <c r="AC145" s="127"/>
      <c r="AD145" s="127"/>
      <c r="AE145" s="127"/>
      <c r="AF145" s="127"/>
      <c r="AG145" s="127"/>
      <c r="AH145" s="127"/>
      <c r="AI145" s="127"/>
      <c r="AJ145" s="127"/>
      <c r="AK145" s="127"/>
      <c r="AL145" s="127"/>
      <c r="AM145" s="127"/>
      <c r="AN145" s="127"/>
      <c r="AO145" s="127"/>
      <c r="AP145" s="127"/>
      <c r="AQ145" s="127"/>
      <c r="AR145" s="127"/>
      <c r="AS145" s="127"/>
      <c r="AT145" s="127"/>
      <c r="AU145" s="127"/>
      <c r="AV145" s="127"/>
      <c r="AW145" s="127"/>
      <c r="AX145" s="127"/>
      <c r="AY145" s="127"/>
      <c r="AZ145" s="127"/>
      <c r="BA145" s="127"/>
      <c r="BB145" s="127"/>
      <c r="BC145" s="127"/>
      <c r="BD145" s="127"/>
      <c r="BE145" s="127"/>
      <c r="BF145" s="127"/>
      <c r="BG145" s="127"/>
      <c r="BH145" s="127"/>
      <c r="BI145" s="127"/>
      <c r="BJ145" s="127"/>
      <c r="BK145" s="127"/>
      <c r="BL145" s="127"/>
      <c r="BM145" s="127"/>
      <c r="BN145" s="127"/>
      <c r="BO145" s="127"/>
      <c r="BP145" s="127"/>
      <c r="BQ145" s="127"/>
      <c r="BR145" s="127"/>
      <c r="BS145" s="127"/>
      <c r="BT145" s="127"/>
      <c r="BU145" s="127"/>
      <c r="BV145" s="127"/>
    </row>
    <row r="146" spans="1:74">
      <c r="A146" s="73"/>
      <c r="C146" s="126"/>
      <c r="D146" s="125"/>
      <c r="E146" s="127"/>
      <c r="F146" s="127"/>
      <c r="G146" s="127"/>
      <c r="H146" s="127"/>
      <c r="I146" s="127"/>
      <c r="J146" s="127"/>
      <c r="K146" s="127"/>
      <c r="L146" s="127"/>
      <c r="M146" s="127"/>
      <c r="N146" s="127"/>
      <c r="O146" s="127"/>
      <c r="P146" s="127"/>
      <c r="Q146" s="127"/>
      <c r="R146" s="127"/>
      <c r="S146" s="127"/>
      <c r="T146" s="127"/>
      <c r="U146" s="127"/>
      <c r="V146" s="127"/>
      <c r="W146" s="127"/>
      <c r="X146" s="127"/>
      <c r="Y146" s="127"/>
      <c r="Z146" s="127"/>
      <c r="AA146" s="127"/>
      <c r="AB146" s="127"/>
      <c r="AC146" s="127"/>
      <c r="AD146" s="127"/>
      <c r="AE146" s="127"/>
      <c r="AF146" s="127"/>
      <c r="AG146" s="127"/>
      <c r="AH146" s="127"/>
      <c r="AI146" s="127"/>
      <c r="AJ146" s="127"/>
      <c r="AK146" s="127"/>
      <c r="AL146" s="127"/>
      <c r="AM146" s="127"/>
      <c r="AN146" s="127"/>
      <c r="AO146" s="127"/>
      <c r="AP146" s="127"/>
      <c r="AQ146" s="127"/>
      <c r="AR146" s="127"/>
      <c r="AS146" s="127"/>
      <c r="AT146" s="127"/>
      <c r="AU146" s="127"/>
      <c r="AV146" s="127"/>
      <c r="AW146" s="127"/>
      <c r="AX146" s="127"/>
      <c r="AY146" s="127"/>
      <c r="AZ146" s="127"/>
      <c r="BA146" s="127"/>
      <c r="BB146" s="127"/>
      <c r="BC146" s="127"/>
      <c r="BD146" s="127"/>
      <c r="BE146" s="127"/>
      <c r="BF146" s="127"/>
      <c r="BG146" s="127"/>
      <c r="BH146" s="127"/>
      <c r="BI146" s="127"/>
      <c r="BJ146" s="127"/>
      <c r="BK146" s="127"/>
      <c r="BL146" s="127"/>
      <c r="BM146" s="127"/>
      <c r="BN146" s="127"/>
      <c r="BO146" s="127"/>
      <c r="BP146" s="127"/>
      <c r="BQ146" s="127"/>
      <c r="BR146" s="127"/>
      <c r="BS146" s="127"/>
      <c r="BT146" s="127"/>
      <c r="BU146" s="127"/>
      <c r="BV146" s="127"/>
    </row>
    <row r="147" spans="1:74">
      <c r="A147" s="73"/>
      <c r="C147" s="126"/>
      <c r="D147" s="125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  <c r="Q147" s="126"/>
      <c r="R147" s="126"/>
      <c r="S147" s="126"/>
      <c r="T147" s="126"/>
      <c r="U147" s="126"/>
      <c r="V147" s="126"/>
      <c r="W147" s="126"/>
      <c r="X147" s="126"/>
      <c r="Y147" s="126"/>
      <c r="Z147" s="126"/>
      <c r="AA147" s="126"/>
      <c r="AB147" s="126"/>
      <c r="AC147" s="126"/>
      <c r="AD147" s="126"/>
      <c r="AE147" s="126"/>
      <c r="AF147" s="126"/>
      <c r="AG147" s="126"/>
      <c r="AH147" s="126"/>
      <c r="AI147" s="126"/>
      <c r="AJ147" s="126"/>
      <c r="AK147" s="126"/>
      <c r="AL147" s="126"/>
      <c r="AM147" s="126"/>
      <c r="AN147" s="126"/>
      <c r="AO147" s="126"/>
      <c r="AP147" s="126"/>
      <c r="AQ147" s="126"/>
      <c r="AR147" s="126"/>
      <c r="AS147" s="126"/>
      <c r="AT147" s="126"/>
      <c r="AU147" s="126"/>
      <c r="AV147" s="126"/>
      <c r="AW147" s="126"/>
      <c r="AX147" s="126"/>
      <c r="AY147" s="126"/>
      <c r="AZ147" s="126"/>
      <c r="BA147" s="126"/>
      <c r="BB147" s="126"/>
      <c r="BC147" s="126"/>
      <c r="BD147" s="126"/>
      <c r="BE147" s="126"/>
      <c r="BF147" s="126"/>
      <c r="BG147" s="126"/>
      <c r="BH147" s="126"/>
      <c r="BI147" s="126"/>
      <c r="BJ147" s="126"/>
      <c r="BK147" s="126"/>
      <c r="BL147" s="126"/>
      <c r="BM147" s="126"/>
      <c r="BN147" s="126"/>
      <c r="BO147" s="126"/>
      <c r="BP147" s="126"/>
      <c r="BQ147" s="126"/>
      <c r="BR147" s="126"/>
      <c r="BS147" s="126"/>
      <c r="BT147" s="126"/>
      <c r="BU147" s="126"/>
      <c r="BV147" s="126"/>
    </row>
    <row r="148" spans="1:74">
      <c r="A148" s="73"/>
      <c r="C148" s="126"/>
      <c r="D148" s="125"/>
    </row>
    <row r="149" spans="1:74">
      <c r="A149" s="73"/>
    </row>
    <row r="150" spans="1:74">
      <c r="A150" s="73"/>
      <c r="C150" s="125"/>
    </row>
    <row r="151" spans="1:74">
      <c r="A151" s="73"/>
      <c r="C151" s="125"/>
    </row>
    <row r="152" spans="1:74">
      <c r="A152" s="73"/>
      <c r="C152" s="125"/>
    </row>
    <row r="153" spans="1:74">
      <c r="A153" s="73"/>
    </row>
    <row r="154" spans="1:74">
      <c r="A154" s="73"/>
    </row>
    <row r="155" spans="1:74">
      <c r="A155" s="73"/>
    </row>
    <row r="156" spans="1:74">
      <c r="A156" s="73" t="s">
        <v>64</v>
      </c>
    </row>
    <row r="157" spans="1:74">
      <c r="A157" s="73" t="s">
        <v>65</v>
      </c>
    </row>
    <row r="158" spans="1:74">
      <c r="A158" s="73" t="s">
        <v>66</v>
      </c>
    </row>
    <row r="159" spans="1:74">
      <c r="A159" s="73" t="s">
        <v>16</v>
      </c>
    </row>
    <row r="160" spans="1:74">
      <c r="A160" s="73" t="s">
        <v>111</v>
      </c>
    </row>
    <row r="161" spans="1:1">
      <c r="A161" s="73" t="s">
        <v>67</v>
      </c>
    </row>
    <row r="162" spans="1:1">
      <c r="A162" s="73" t="s">
        <v>68</v>
      </c>
    </row>
    <row r="163" spans="1:1">
      <c r="A163" s="73" t="s">
        <v>69</v>
      </c>
    </row>
    <row r="164" spans="1:1">
      <c r="A164" s="73" t="s">
        <v>70</v>
      </c>
    </row>
    <row r="165" spans="1:1">
      <c r="A165" s="73" t="s">
        <v>17</v>
      </c>
    </row>
    <row r="166" spans="1:1">
      <c r="A166" s="73" t="s">
        <v>112</v>
      </c>
    </row>
    <row r="167" spans="1:1">
      <c r="A167" s="73" t="s">
        <v>71</v>
      </c>
    </row>
    <row r="168" spans="1:1">
      <c r="A168" s="73" t="s">
        <v>72</v>
      </c>
    </row>
    <row r="169" spans="1:1">
      <c r="A169" s="73" t="s">
        <v>73</v>
      </c>
    </row>
    <row r="170" spans="1:1">
      <c r="A170" s="73" t="s">
        <v>74</v>
      </c>
    </row>
    <row r="171" spans="1:1">
      <c r="A171" s="73" t="s">
        <v>18</v>
      </c>
    </row>
    <row r="172" spans="1:1">
      <c r="A172" s="73" t="s">
        <v>113</v>
      </c>
    </row>
    <row r="173" spans="1:1">
      <c r="A173" s="73" t="s">
        <v>75</v>
      </c>
    </row>
    <row r="174" spans="1:1">
      <c r="A174" s="73" t="s">
        <v>76</v>
      </c>
    </row>
    <row r="175" spans="1:1">
      <c r="A175" s="73" t="s">
        <v>77</v>
      </c>
    </row>
    <row r="176" spans="1:1">
      <c r="A176" s="73" t="s">
        <v>78</v>
      </c>
    </row>
    <row r="177" spans="1:1">
      <c r="A177" s="73" t="s">
        <v>19</v>
      </c>
    </row>
    <row r="178" spans="1:1">
      <c r="A178" s="73" t="s">
        <v>114</v>
      </c>
    </row>
    <row r="179" spans="1:1">
      <c r="A179" s="73" t="s">
        <v>79</v>
      </c>
    </row>
    <row r="180" spans="1:1">
      <c r="A180" s="73" t="s">
        <v>80</v>
      </c>
    </row>
    <row r="181" spans="1:1">
      <c r="A181" s="73" t="s">
        <v>81</v>
      </c>
    </row>
    <row r="182" spans="1:1">
      <c r="A182" s="73" t="s">
        <v>82</v>
      </c>
    </row>
    <row r="183" spans="1:1">
      <c r="A183" s="73" t="s">
        <v>20</v>
      </c>
    </row>
    <row r="184" spans="1:1">
      <c r="A184" s="73" t="s">
        <v>115</v>
      </c>
    </row>
    <row r="185" spans="1:1">
      <c r="A185" s="73" t="s">
        <v>83</v>
      </c>
    </row>
    <row r="186" spans="1:1">
      <c r="A186" s="73" t="s">
        <v>84</v>
      </c>
    </row>
    <row r="187" spans="1:1">
      <c r="A187" s="73" t="s">
        <v>85</v>
      </c>
    </row>
    <row r="188" spans="1:1">
      <c r="A188" s="73" t="s">
        <v>86</v>
      </c>
    </row>
    <row r="189" spans="1:1">
      <c r="A189" s="73" t="s">
        <v>21</v>
      </c>
    </row>
    <row r="190" spans="1:1">
      <c r="A190" s="73" t="s">
        <v>116</v>
      </c>
    </row>
    <row r="191" spans="1:1">
      <c r="A191" s="73" t="s">
        <v>87</v>
      </c>
    </row>
    <row r="192" spans="1:1">
      <c r="A192" s="73" t="s">
        <v>88</v>
      </c>
    </row>
    <row r="193" spans="1:1">
      <c r="A193" s="73" t="s">
        <v>89</v>
      </c>
    </row>
    <row r="194" spans="1:1">
      <c r="A194" s="73" t="s">
        <v>90</v>
      </c>
    </row>
    <row r="195" spans="1:1">
      <c r="A195" s="73" t="s">
        <v>22</v>
      </c>
    </row>
    <row r="196" spans="1:1">
      <c r="A196" s="73" t="s">
        <v>117</v>
      </c>
    </row>
    <row r="197" spans="1:1">
      <c r="A197" s="73" t="s">
        <v>91</v>
      </c>
    </row>
    <row r="198" spans="1:1">
      <c r="A198" s="73" t="s">
        <v>92</v>
      </c>
    </row>
    <row r="199" spans="1:1">
      <c r="A199" s="73" t="s">
        <v>93</v>
      </c>
    </row>
    <row r="200" spans="1:1">
      <c r="A200" s="73" t="s">
        <v>94</v>
      </c>
    </row>
    <row r="201" spans="1:1">
      <c r="A201" s="73" t="s">
        <v>3</v>
      </c>
    </row>
  </sheetData>
  <mergeCells count="26">
    <mergeCell ref="BT5:BV5"/>
    <mergeCell ref="B142:F142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66"/>
  <sheetViews>
    <sheetView showGridLines="0" zoomScaleNormal="100" workbookViewId="0">
      <pane xSplit="6" ySplit="8" topLeftCell="AR9" activePane="bottomRight" state="frozen"/>
      <selection pane="topRight" activeCell="G1" sqref="G1"/>
      <selection pane="bottomLeft" activeCell="A9" sqref="A9"/>
      <selection pane="bottomRight" activeCell="L70" sqref="L70"/>
    </sheetView>
  </sheetViews>
  <sheetFormatPr defaultRowHeight="12"/>
  <cols>
    <col min="1" max="1" width="1" style="75" customWidth="1"/>
    <col min="2" max="2" width="0.875" style="75" customWidth="1"/>
    <col min="3" max="3" width="19.125" style="75" bestFit="1" customWidth="1"/>
    <col min="4" max="13" width="8.625" style="75" customWidth="1"/>
    <col min="14" max="21" width="6.625" style="75" customWidth="1"/>
    <col min="22" max="24" width="7.125" style="75" customWidth="1"/>
    <col min="25" max="33" width="6.625" style="75" customWidth="1"/>
    <col min="34" max="34" width="7.875" style="75" customWidth="1"/>
    <col min="35" max="35" width="6.625" style="75" customWidth="1"/>
    <col min="36" max="36" width="8.5" style="75" customWidth="1"/>
    <col min="37" max="39" width="6.125" style="75" customWidth="1"/>
    <col min="40" max="48" width="5.625" style="75" customWidth="1"/>
    <col min="49" max="49" width="8.875" style="75" customWidth="1"/>
    <col min="50" max="50" width="8.25" style="75" customWidth="1"/>
    <col min="51" max="51" width="8.375" style="75" customWidth="1"/>
    <col min="52" max="52" width="7.25" style="75" customWidth="1"/>
    <col min="53" max="54" width="5.625" style="75" customWidth="1"/>
    <col min="55" max="56" width="7.625" style="75" customWidth="1"/>
    <col min="57" max="57" width="5.625" style="75" customWidth="1"/>
    <col min="58" max="58" width="7.75" style="75" customWidth="1"/>
    <col min="59" max="59" width="8" style="75" bestFit="1" customWidth="1"/>
    <col min="60" max="60" width="6.375" style="75" customWidth="1"/>
    <col min="61" max="62" width="7.625" style="75" customWidth="1"/>
    <col min="63" max="63" width="7.5" style="75" customWidth="1"/>
    <col min="64" max="66" width="5.875" style="75" customWidth="1"/>
    <col min="67" max="69" width="6.125" style="75" customWidth="1"/>
    <col min="70" max="70" width="8" style="75" bestFit="1" customWidth="1"/>
    <col min="71" max="71" width="6.875" style="75" customWidth="1"/>
    <col min="72" max="75" width="5.625" style="75" customWidth="1"/>
    <col min="76" max="113" width="9" style="75"/>
    <col min="114" max="114" width="1.375" style="75" customWidth="1"/>
    <col min="115" max="115" width="3.25" style="75" customWidth="1"/>
    <col min="116" max="116" width="17.625" style="75" customWidth="1"/>
    <col min="117" max="119" width="9.875" style="75" customWidth="1"/>
    <col min="120" max="16384" width="9" style="75"/>
  </cols>
  <sheetData>
    <row r="1" spans="1:76" ht="4.5" customHeight="1"/>
    <row r="2" spans="1:76" ht="19.5" customHeight="1">
      <c r="B2" s="78" t="s">
        <v>318</v>
      </c>
      <c r="C2" s="148"/>
    </row>
    <row r="3" spans="1:76" ht="9.75" customHeight="1">
      <c r="B3" s="78"/>
      <c r="G3" s="125"/>
    </row>
    <row r="4" spans="1:76" ht="15" customHeight="1">
      <c r="B4" s="77" t="s">
        <v>160</v>
      </c>
      <c r="C4" s="56"/>
      <c r="D4" s="56"/>
      <c r="E4" s="147"/>
      <c r="F4" s="146"/>
      <c r="G4" s="145"/>
      <c r="H4" s="145"/>
      <c r="I4" s="144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3"/>
      <c r="BT4" s="142"/>
      <c r="BU4" s="142"/>
      <c r="BV4" s="142"/>
      <c r="BW4" s="142"/>
    </row>
    <row r="5" spans="1:76" ht="19.5" customHeight="1">
      <c r="B5" s="85"/>
      <c r="C5" s="86"/>
      <c r="D5" s="301" t="s">
        <v>317</v>
      </c>
      <c r="E5" s="301"/>
      <c r="F5" s="302"/>
      <c r="G5" s="298" t="s">
        <v>316</v>
      </c>
      <c r="H5" s="299"/>
      <c r="I5" s="300"/>
      <c r="J5" s="299" t="s">
        <v>315</v>
      </c>
      <c r="K5" s="299"/>
      <c r="L5" s="299"/>
      <c r="M5" s="298" t="s">
        <v>314</v>
      </c>
      <c r="N5" s="299"/>
      <c r="O5" s="300"/>
      <c r="P5" s="299" t="s">
        <v>313</v>
      </c>
      <c r="Q5" s="299"/>
      <c r="R5" s="299"/>
      <c r="S5" s="298" t="s">
        <v>312</v>
      </c>
      <c r="T5" s="299"/>
      <c r="U5" s="300"/>
      <c r="V5" s="299" t="s">
        <v>311</v>
      </c>
      <c r="W5" s="299"/>
      <c r="X5" s="299"/>
      <c r="Y5" s="298" t="s">
        <v>310</v>
      </c>
      <c r="Z5" s="299"/>
      <c r="AA5" s="300"/>
      <c r="AB5" s="299" t="s">
        <v>309</v>
      </c>
      <c r="AC5" s="299"/>
      <c r="AD5" s="299"/>
      <c r="AE5" s="298" t="s">
        <v>308</v>
      </c>
      <c r="AF5" s="299"/>
      <c r="AG5" s="300"/>
      <c r="AH5" s="299" t="s">
        <v>307</v>
      </c>
      <c r="AI5" s="299"/>
      <c r="AJ5" s="299"/>
      <c r="AK5" s="298" t="s">
        <v>306</v>
      </c>
      <c r="AL5" s="299"/>
      <c r="AM5" s="300"/>
      <c r="AN5" s="299" t="s">
        <v>305</v>
      </c>
      <c r="AO5" s="299"/>
      <c r="AP5" s="299"/>
      <c r="AQ5" s="298" t="s">
        <v>304</v>
      </c>
      <c r="AR5" s="299"/>
      <c r="AS5" s="300"/>
      <c r="AT5" s="299" t="s">
        <v>303</v>
      </c>
      <c r="AU5" s="299"/>
      <c r="AV5" s="299"/>
      <c r="AW5" s="298" t="s">
        <v>302</v>
      </c>
      <c r="AX5" s="299"/>
      <c r="AY5" s="300"/>
      <c r="AZ5" s="299" t="s">
        <v>301</v>
      </c>
      <c r="BA5" s="299"/>
      <c r="BB5" s="299"/>
      <c r="BC5" s="298" t="s">
        <v>300</v>
      </c>
      <c r="BD5" s="299"/>
      <c r="BE5" s="300"/>
      <c r="BF5" s="299" t="s">
        <v>299</v>
      </c>
      <c r="BG5" s="299"/>
      <c r="BH5" s="299"/>
      <c r="BI5" s="298" t="s">
        <v>298</v>
      </c>
      <c r="BJ5" s="299"/>
      <c r="BK5" s="300"/>
      <c r="BL5" s="299" t="s">
        <v>297</v>
      </c>
      <c r="BM5" s="299"/>
      <c r="BN5" s="299"/>
      <c r="BO5" s="298" t="s">
        <v>296</v>
      </c>
      <c r="BP5" s="299"/>
      <c r="BQ5" s="300"/>
      <c r="BR5" s="299" t="s">
        <v>295</v>
      </c>
      <c r="BS5" s="299"/>
      <c r="BT5" s="299"/>
      <c r="BU5" s="298" t="s">
        <v>294</v>
      </c>
      <c r="BV5" s="299"/>
      <c r="BW5" s="300"/>
      <c r="BX5" s="2"/>
    </row>
    <row r="6" spans="1:76" ht="19.5" customHeight="1">
      <c r="B6" s="141"/>
      <c r="C6" s="140"/>
      <c r="D6" s="87" t="s">
        <v>95</v>
      </c>
      <c r="E6" s="87" t="s">
        <v>0</v>
      </c>
      <c r="F6" s="88" t="s">
        <v>1</v>
      </c>
      <c r="G6" s="87" t="s">
        <v>99</v>
      </c>
      <c r="H6" s="87" t="s">
        <v>0</v>
      </c>
      <c r="I6" s="87" t="s">
        <v>1</v>
      </c>
      <c r="J6" s="139" t="s">
        <v>99</v>
      </c>
      <c r="K6" s="87" t="s">
        <v>0</v>
      </c>
      <c r="L6" s="88" t="s">
        <v>1</v>
      </c>
      <c r="M6" s="87" t="s">
        <v>99</v>
      </c>
      <c r="N6" s="87" t="s">
        <v>0</v>
      </c>
      <c r="O6" s="87" t="s">
        <v>1</v>
      </c>
      <c r="P6" s="139" t="s">
        <v>99</v>
      </c>
      <c r="Q6" s="87" t="s">
        <v>0</v>
      </c>
      <c r="R6" s="88" t="s">
        <v>1</v>
      </c>
      <c r="S6" s="87" t="s">
        <v>99</v>
      </c>
      <c r="T6" s="87" t="s">
        <v>0</v>
      </c>
      <c r="U6" s="87" t="s">
        <v>1</v>
      </c>
      <c r="V6" s="139" t="s">
        <v>99</v>
      </c>
      <c r="W6" s="87" t="s">
        <v>0</v>
      </c>
      <c r="X6" s="88" t="s">
        <v>1</v>
      </c>
      <c r="Y6" s="87" t="s">
        <v>99</v>
      </c>
      <c r="Z6" s="87" t="s">
        <v>0</v>
      </c>
      <c r="AA6" s="87" t="s">
        <v>1</v>
      </c>
      <c r="AB6" s="139" t="s">
        <v>99</v>
      </c>
      <c r="AC6" s="87" t="s">
        <v>0</v>
      </c>
      <c r="AD6" s="88" t="s">
        <v>1</v>
      </c>
      <c r="AE6" s="87" t="s">
        <v>99</v>
      </c>
      <c r="AF6" s="87" t="s">
        <v>0</v>
      </c>
      <c r="AG6" s="87" t="s">
        <v>1</v>
      </c>
      <c r="AH6" s="139" t="s">
        <v>99</v>
      </c>
      <c r="AI6" s="87" t="s">
        <v>0</v>
      </c>
      <c r="AJ6" s="88" t="s">
        <v>1</v>
      </c>
      <c r="AK6" s="87" t="s">
        <v>99</v>
      </c>
      <c r="AL6" s="87" t="s">
        <v>0</v>
      </c>
      <c r="AM6" s="87" t="s">
        <v>1</v>
      </c>
      <c r="AN6" s="139" t="s">
        <v>99</v>
      </c>
      <c r="AO6" s="87" t="s">
        <v>0</v>
      </c>
      <c r="AP6" s="88" t="s">
        <v>1</v>
      </c>
      <c r="AQ6" s="87" t="s">
        <v>99</v>
      </c>
      <c r="AR6" s="87" t="s">
        <v>0</v>
      </c>
      <c r="AS6" s="87" t="s">
        <v>1</v>
      </c>
      <c r="AT6" s="139" t="s">
        <v>99</v>
      </c>
      <c r="AU6" s="87" t="s">
        <v>0</v>
      </c>
      <c r="AV6" s="88" t="s">
        <v>1</v>
      </c>
      <c r="AW6" s="87" t="s">
        <v>99</v>
      </c>
      <c r="AX6" s="87" t="s">
        <v>0</v>
      </c>
      <c r="AY6" s="87" t="s">
        <v>1</v>
      </c>
      <c r="AZ6" s="139" t="s">
        <v>99</v>
      </c>
      <c r="BA6" s="87" t="s">
        <v>0</v>
      </c>
      <c r="BB6" s="88" t="s">
        <v>1</v>
      </c>
      <c r="BC6" s="87" t="s">
        <v>99</v>
      </c>
      <c r="BD6" s="87" t="s">
        <v>0</v>
      </c>
      <c r="BE6" s="87" t="s">
        <v>1</v>
      </c>
      <c r="BF6" s="139" t="s">
        <v>99</v>
      </c>
      <c r="BG6" s="87" t="s">
        <v>0</v>
      </c>
      <c r="BH6" s="88" t="s">
        <v>1</v>
      </c>
      <c r="BI6" s="87" t="s">
        <v>99</v>
      </c>
      <c r="BJ6" s="87" t="s">
        <v>0</v>
      </c>
      <c r="BK6" s="87" t="s">
        <v>1</v>
      </c>
      <c r="BL6" s="139" t="s">
        <v>99</v>
      </c>
      <c r="BM6" s="87" t="s">
        <v>0</v>
      </c>
      <c r="BN6" s="88" t="s">
        <v>1</v>
      </c>
      <c r="BO6" s="87" t="s">
        <v>99</v>
      </c>
      <c r="BP6" s="87" t="s">
        <v>0</v>
      </c>
      <c r="BQ6" s="87" t="s">
        <v>1</v>
      </c>
      <c r="BR6" s="139" t="s">
        <v>99</v>
      </c>
      <c r="BS6" s="87" t="s">
        <v>0</v>
      </c>
      <c r="BT6" s="88" t="s">
        <v>1</v>
      </c>
      <c r="BU6" s="87" t="s">
        <v>99</v>
      </c>
      <c r="BV6" s="87" t="s">
        <v>0</v>
      </c>
      <c r="BW6" s="87" t="s">
        <v>1</v>
      </c>
      <c r="BX6" s="2"/>
    </row>
    <row r="7" spans="1:76" ht="19.5" hidden="1" customHeight="1">
      <c r="A7" s="76"/>
      <c r="B7" s="138" t="s">
        <v>293</v>
      </c>
      <c r="C7" s="137" t="s">
        <v>292</v>
      </c>
      <c r="D7" s="135" t="s">
        <v>291</v>
      </c>
      <c r="E7" s="135" t="s">
        <v>290</v>
      </c>
      <c r="F7" s="135" t="s">
        <v>289</v>
      </c>
      <c r="G7" s="136" t="str">
        <f>G5&amp;"계"</f>
        <v>포항시계</v>
      </c>
      <c r="H7" s="135" t="str">
        <f>G5&amp;"남"</f>
        <v>포항시남</v>
      </c>
      <c r="I7" s="134" t="str">
        <f>G5&amp;"여"</f>
        <v>포항시여</v>
      </c>
      <c r="J7" s="136" t="str">
        <f>J5&amp;"계"</f>
        <v>경주시계</v>
      </c>
      <c r="K7" s="135" t="str">
        <f>J5&amp;"남"</f>
        <v>경주시남</v>
      </c>
      <c r="L7" s="134" t="str">
        <f>J5&amp;"여"</f>
        <v>경주시여</v>
      </c>
      <c r="M7" s="136" t="str">
        <f>M5&amp;"계"</f>
        <v>김천시계</v>
      </c>
      <c r="N7" s="135" t="str">
        <f>M5&amp;"남"</f>
        <v>김천시남</v>
      </c>
      <c r="O7" s="134" t="str">
        <f>M5&amp;"여"</f>
        <v>김천시여</v>
      </c>
      <c r="P7" s="136" t="str">
        <f>P5&amp;"계"</f>
        <v>안동시계</v>
      </c>
      <c r="Q7" s="135" t="str">
        <f>P5&amp;"남"</f>
        <v>안동시남</v>
      </c>
      <c r="R7" s="134" t="str">
        <f>P5&amp;"여"</f>
        <v>안동시여</v>
      </c>
      <c r="S7" s="136" t="str">
        <f>S5&amp;"계"</f>
        <v>구미시계</v>
      </c>
      <c r="T7" s="135" t="str">
        <f>S5&amp;"남"</f>
        <v>구미시남</v>
      </c>
      <c r="U7" s="134" t="str">
        <f>S5&amp;"여"</f>
        <v>구미시여</v>
      </c>
      <c r="V7" s="136" t="str">
        <f>V5&amp;"계"</f>
        <v>영주시계</v>
      </c>
      <c r="W7" s="135" t="str">
        <f>V5&amp;"남"</f>
        <v>영주시남</v>
      </c>
      <c r="X7" s="134" t="str">
        <f>V5&amp;"여"</f>
        <v>영주시여</v>
      </c>
      <c r="Y7" s="136" t="str">
        <f>Y5&amp;"계"</f>
        <v>영천시계</v>
      </c>
      <c r="Z7" s="135" t="str">
        <f>Y5&amp;"남"</f>
        <v>영천시남</v>
      </c>
      <c r="AA7" s="134" t="str">
        <f>Y5&amp;"여"</f>
        <v>영천시여</v>
      </c>
      <c r="AB7" s="136" t="str">
        <f>AB5&amp;"계"</f>
        <v>상주시계</v>
      </c>
      <c r="AC7" s="135" t="str">
        <f>AB5&amp;"남"</f>
        <v>상주시남</v>
      </c>
      <c r="AD7" s="134" t="str">
        <f>AB5&amp;"여"</f>
        <v>상주시여</v>
      </c>
      <c r="AE7" s="136" t="str">
        <f>AE5&amp;"계"</f>
        <v>문경시계</v>
      </c>
      <c r="AF7" s="135" t="str">
        <f>AE5&amp;"남"</f>
        <v>문경시남</v>
      </c>
      <c r="AG7" s="134" t="str">
        <f>AE5&amp;"여"</f>
        <v>문경시여</v>
      </c>
      <c r="AH7" s="136" t="str">
        <f>AH5&amp;"계"</f>
        <v>경산시계</v>
      </c>
      <c r="AI7" s="135" t="str">
        <f>AH5&amp;"남"</f>
        <v>경산시남</v>
      </c>
      <c r="AJ7" s="134" t="str">
        <f>AH5&amp;"여"</f>
        <v>경산시여</v>
      </c>
      <c r="AK7" s="136" t="str">
        <f>AK5&amp;"계"</f>
        <v>군위군계</v>
      </c>
      <c r="AL7" s="135" t="str">
        <f>AK5&amp;"남"</f>
        <v>군위군남</v>
      </c>
      <c r="AM7" s="134" t="str">
        <f>AK5&amp;"여"</f>
        <v>군위군여</v>
      </c>
      <c r="AN7" s="136" t="str">
        <f>AN5&amp;"계"</f>
        <v>의성군계</v>
      </c>
      <c r="AO7" s="135" t="str">
        <f>AN5&amp;"남"</f>
        <v>의성군남</v>
      </c>
      <c r="AP7" s="134" t="str">
        <f>AN5&amp;"여"</f>
        <v>의성군여</v>
      </c>
      <c r="AQ7" s="136" t="str">
        <f>AQ5&amp;"계"</f>
        <v>청송군계</v>
      </c>
      <c r="AR7" s="135" t="str">
        <f>AQ5&amp;"남"</f>
        <v>청송군남</v>
      </c>
      <c r="AS7" s="134" t="str">
        <f>AQ5&amp;"여"</f>
        <v>청송군여</v>
      </c>
      <c r="AT7" s="136" t="str">
        <f>AT5&amp;"계"</f>
        <v>영양군계</v>
      </c>
      <c r="AU7" s="135" t="str">
        <f>AT5&amp;"남"</f>
        <v>영양군남</v>
      </c>
      <c r="AV7" s="134" t="str">
        <f>AT5&amp;"여"</f>
        <v>영양군여</v>
      </c>
      <c r="AW7" s="136" t="str">
        <f>AW5&amp;"계"</f>
        <v>영덕군계</v>
      </c>
      <c r="AX7" s="135" t="str">
        <f>AW5&amp;"남"</f>
        <v>영덕군남</v>
      </c>
      <c r="AY7" s="134" t="str">
        <f>AW5&amp;"여"</f>
        <v>영덕군여</v>
      </c>
      <c r="AZ7" s="136" t="str">
        <f>AZ5&amp;"계"</f>
        <v>청도군계</v>
      </c>
      <c r="BA7" s="135" t="str">
        <f>AZ5&amp;"남"</f>
        <v>청도군남</v>
      </c>
      <c r="BB7" s="134" t="str">
        <f>AZ5&amp;"여"</f>
        <v>청도군여</v>
      </c>
      <c r="BC7" s="136" t="str">
        <f>BC5&amp;"계"</f>
        <v>고령군계</v>
      </c>
      <c r="BD7" s="135" t="str">
        <f>BC5&amp;"남"</f>
        <v>고령군남</v>
      </c>
      <c r="BE7" s="134" t="str">
        <f>BC5&amp;"여"</f>
        <v>고령군여</v>
      </c>
      <c r="BF7" s="136" t="str">
        <f>BF5&amp;"계"</f>
        <v>성주군계</v>
      </c>
      <c r="BG7" s="135" t="str">
        <f>BF5&amp;"남"</f>
        <v>성주군남</v>
      </c>
      <c r="BH7" s="134" t="str">
        <f>BF5&amp;"여"</f>
        <v>성주군여</v>
      </c>
      <c r="BI7" s="136" t="str">
        <f>BI5&amp;"계"</f>
        <v>칠곡군계</v>
      </c>
      <c r="BJ7" s="135" t="str">
        <f>BI5&amp;"남"</f>
        <v>칠곡군남</v>
      </c>
      <c r="BK7" s="134" t="str">
        <f>BI5&amp;"여"</f>
        <v>칠곡군여</v>
      </c>
      <c r="BL7" s="136" t="str">
        <f>BL5&amp;"계"</f>
        <v>예천군계</v>
      </c>
      <c r="BM7" s="135" t="str">
        <f>BL5&amp;"남"</f>
        <v>예천군남</v>
      </c>
      <c r="BN7" s="134" t="str">
        <f>BL5&amp;"여"</f>
        <v>예천군여</v>
      </c>
      <c r="BO7" s="136" t="str">
        <f>BO5&amp;"계"</f>
        <v>봉화군계</v>
      </c>
      <c r="BP7" s="135" t="str">
        <f>BO5&amp;"남"</f>
        <v>봉화군남</v>
      </c>
      <c r="BQ7" s="134" t="str">
        <f>BO5&amp;"여"</f>
        <v>봉화군여</v>
      </c>
      <c r="BR7" s="136" t="str">
        <f>BR5&amp;"계"</f>
        <v>울진군계</v>
      </c>
      <c r="BS7" s="135" t="str">
        <f>BR5&amp;"남"</f>
        <v>울진군남</v>
      </c>
      <c r="BT7" s="134" t="str">
        <f>BR5&amp;"여"</f>
        <v>울진군여</v>
      </c>
      <c r="BU7" s="136" t="str">
        <f>BU5&amp;"계"</f>
        <v>울릉군계</v>
      </c>
      <c r="BV7" s="135" t="str">
        <f>BU5&amp;"남"</f>
        <v>울릉군남</v>
      </c>
      <c r="BW7" s="134" t="str">
        <f>BU5&amp;"여"</f>
        <v>울릉군여</v>
      </c>
      <c r="BX7" s="2"/>
    </row>
    <row r="8" spans="1:76" ht="15" customHeight="1">
      <c r="B8" s="133"/>
      <c r="C8" s="86" t="s">
        <v>288</v>
      </c>
      <c r="D8" s="199">
        <f t="shared" ref="D8:AI8" si="0">SUM(D9:D66)</f>
        <v>56007</v>
      </c>
      <c r="E8" s="199">
        <f t="shared" si="0"/>
        <v>35186</v>
      </c>
      <c r="F8" s="199">
        <f t="shared" si="0"/>
        <v>20821</v>
      </c>
      <c r="G8" s="198">
        <f t="shared" si="0"/>
        <v>5862</v>
      </c>
      <c r="H8" s="199">
        <f t="shared" si="0"/>
        <v>3571</v>
      </c>
      <c r="I8" s="200">
        <f t="shared" si="0"/>
        <v>2291</v>
      </c>
      <c r="J8" s="199">
        <f t="shared" si="0"/>
        <v>11036</v>
      </c>
      <c r="K8" s="199">
        <f t="shared" si="0"/>
        <v>7065</v>
      </c>
      <c r="L8" s="199">
        <f t="shared" si="0"/>
        <v>3971</v>
      </c>
      <c r="M8" s="198">
        <f t="shared" si="0"/>
        <v>2370</v>
      </c>
      <c r="N8" s="199">
        <f t="shared" si="0"/>
        <v>1393</v>
      </c>
      <c r="O8" s="200">
        <f t="shared" si="0"/>
        <v>977</v>
      </c>
      <c r="P8" s="199">
        <f t="shared" si="0"/>
        <v>1536</v>
      </c>
      <c r="Q8" s="199">
        <f t="shared" si="0"/>
        <v>772</v>
      </c>
      <c r="R8" s="199">
        <f t="shared" si="0"/>
        <v>764</v>
      </c>
      <c r="S8" s="198">
        <f t="shared" si="0"/>
        <v>5254</v>
      </c>
      <c r="T8" s="199">
        <f t="shared" si="0"/>
        <v>3043</v>
      </c>
      <c r="U8" s="200">
        <f t="shared" si="0"/>
        <v>2211</v>
      </c>
      <c r="V8" s="199">
        <f t="shared" si="0"/>
        <v>1165</v>
      </c>
      <c r="W8" s="199">
        <f t="shared" si="0"/>
        <v>608</v>
      </c>
      <c r="X8" s="199">
        <f t="shared" si="0"/>
        <v>557</v>
      </c>
      <c r="Y8" s="198">
        <f t="shared" si="0"/>
        <v>3403</v>
      </c>
      <c r="Z8" s="199">
        <f t="shared" si="0"/>
        <v>2511</v>
      </c>
      <c r="AA8" s="200">
        <f t="shared" si="0"/>
        <v>892</v>
      </c>
      <c r="AB8" s="199">
        <f t="shared" si="0"/>
        <v>941</v>
      </c>
      <c r="AC8" s="199">
        <f>SUM(AC9:AC66)</f>
        <v>423</v>
      </c>
      <c r="AD8" s="199">
        <f t="shared" si="0"/>
        <v>518</v>
      </c>
      <c r="AE8" s="198">
        <f t="shared" si="0"/>
        <v>665</v>
      </c>
      <c r="AF8" s="199">
        <f t="shared" si="0"/>
        <v>320</v>
      </c>
      <c r="AG8" s="200">
        <f t="shared" si="0"/>
        <v>345</v>
      </c>
      <c r="AH8" s="199">
        <f t="shared" si="0"/>
        <v>10338</v>
      </c>
      <c r="AI8" s="199">
        <f t="shared" si="0"/>
        <v>6096</v>
      </c>
      <c r="AJ8" s="199">
        <f t="shared" ref="AJ8:BO8" si="1">SUM(AJ9:AJ66)</f>
        <v>4242</v>
      </c>
      <c r="AK8" s="198">
        <f t="shared" si="1"/>
        <v>543</v>
      </c>
      <c r="AL8" s="199">
        <f t="shared" si="1"/>
        <v>430</v>
      </c>
      <c r="AM8" s="200">
        <f t="shared" si="1"/>
        <v>113</v>
      </c>
      <c r="AN8" s="199">
        <f t="shared" si="1"/>
        <v>620</v>
      </c>
      <c r="AO8" s="199">
        <f t="shared" si="1"/>
        <v>343</v>
      </c>
      <c r="AP8" s="199">
        <f t="shared" si="1"/>
        <v>277</v>
      </c>
      <c r="AQ8" s="198">
        <f t="shared" si="1"/>
        <v>205</v>
      </c>
      <c r="AR8" s="199">
        <f t="shared" si="1"/>
        <v>55</v>
      </c>
      <c r="AS8" s="200">
        <f t="shared" si="1"/>
        <v>150</v>
      </c>
      <c r="AT8" s="199">
        <f t="shared" si="1"/>
        <v>207</v>
      </c>
      <c r="AU8" s="199">
        <f t="shared" si="1"/>
        <v>56</v>
      </c>
      <c r="AV8" s="199">
        <f t="shared" si="1"/>
        <v>151</v>
      </c>
      <c r="AW8" s="198">
        <f t="shared" si="1"/>
        <v>970</v>
      </c>
      <c r="AX8" s="199">
        <f t="shared" si="1"/>
        <v>744</v>
      </c>
      <c r="AY8" s="200">
        <f t="shared" si="1"/>
        <v>226</v>
      </c>
      <c r="AZ8" s="199">
        <f t="shared" si="1"/>
        <v>1035</v>
      </c>
      <c r="BA8" s="199">
        <f t="shared" si="1"/>
        <v>521</v>
      </c>
      <c r="BB8" s="199">
        <f t="shared" si="1"/>
        <v>514</v>
      </c>
      <c r="BC8" s="198">
        <f t="shared" si="1"/>
        <v>1730</v>
      </c>
      <c r="BD8" s="199">
        <f t="shared" si="1"/>
        <v>1406</v>
      </c>
      <c r="BE8" s="200">
        <f t="shared" si="1"/>
        <v>324</v>
      </c>
      <c r="BF8" s="199">
        <f t="shared" si="1"/>
        <v>1675</v>
      </c>
      <c r="BG8" s="199">
        <f t="shared" si="1"/>
        <v>1273</v>
      </c>
      <c r="BH8" s="199">
        <f t="shared" si="1"/>
        <v>402</v>
      </c>
      <c r="BI8" s="198">
        <f t="shared" si="1"/>
        <v>3941</v>
      </c>
      <c r="BJ8" s="199">
        <f t="shared" si="1"/>
        <v>2760</v>
      </c>
      <c r="BK8" s="200">
        <f t="shared" si="1"/>
        <v>1181</v>
      </c>
      <c r="BL8" s="199">
        <f t="shared" si="1"/>
        <v>535</v>
      </c>
      <c r="BM8" s="199">
        <f t="shared" si="1"/>
        <v>234</v>
      </c>
      <c r="BN8" s="199">
        <f t="shared" si="1"/>
        <v>301</v>
      </c>
      <c r="BO8" s="198">
        <f t="shared" si="1"/>
        <v>311</v>
      </c>
      <c r="BP8" s="199">
        <f t="shared" ref="BP8:BW8" si="2">SUM(BP9:BP66)</f>
        <v>115</v>
      </c>
      <c r="BQ8" s="200">
        <f t="shared" si="2"/>
        <v>196</v>
      </c>
      <c r="BR8" s="199">
        <f t="shared" si="2"/>
        <v>1480</v>
      </c>
      <c r="BS8" s="199">
        <f t="shared" si="2"/>
        <v>1291</v>
      </c>
      <c r="BT8" s="199">
        <f t="shared" si="2"/>
        <v>189</v>
      </c>
      <c r="BU8" s="198">
        <f t="shared" si="2"/>
        <v>185</v>
      </c>
      <c r="BV8" s="199">
        <f t="shared" si="2"/>
        <v>156</v>
      </c>
      <c r="BW8" s="200">
        <f t="shared" si="2"/>
        <v>29</v>
      </c>
    </row>
    <row r="9" spans="1:76" ht="15" customHeight="1">
      <c r="A9" s="73"/>
      <c r="B9" s="132"/>
      <c r="C9" s="131" t="s">
        <v>287</v>
      </c>
      <c r="D9" s="239">
        <f t="shared" ref="D9:D40" si="3">E9+F9</f>
        <v>3647</v>
      </c>
      <c r="E9" s="240">
        <f t="shared" ref="E9:E40" si="4">H9+K9+N9+Q9+T9+W9+Z9+AC9+AF9+AL9+AO9+AU9+AX9+BA9+BD9+BG9+BJ9+BM9+BP9+BS9+BV9+AI9+AR9</f>
        <v>1994</v>
      </c>
      <c r="F9" s="240">
        <f t="shared" ref="F9:F40" si="5">I9+L9+O9+R9+U9+X9+AA9+AD9+AG9+AM9+AP9+AV9+AY9+BB9+BE9+BH9+BK9+BN9+BQ9+BT9+BW9+AJ9+AS9</f>
        <v>1653</v>
      </c>
      <c r="G9" s="241">
        <f t="shared" ref="G9:G40" si="6">SUM(H9:I9)</f>
        <v>339</v>
      </c>
      <c r="H9" s="242">
        <v>183</v>
      </c>
      <c r="I9" s="243">
        <v>156</v>
      </c>
      <c r="J9" s="241">
        <f t="shared" ref="J9:J40" si="7">SUM(K9:L9)</f>
        <v>843</v>
      </c>
      <c r="K9" s="242">
        <v>501</v>
      </c>
      <c r="L9" s="243">
        <v>342</v>
      </c>
      <c r="M9" s="241">
        <f t="shared" ref="M9:M40" si="8">SUM(N9:O9)</f>
        <v>120</v>
      </c>
      <c r="N9" s="242">
        <v>62</v>
      </c>
      <c r="O9" s="243">
        <v>58</v>
      </c>
      <c r="P9" s="244">
        <f t="shared" ref="P9:P40" si="9">SUM(Q9:R9)</f>
        <v>104</v>
      </c>
      <c r="Q9" s="242">
        <v>53</v>
      </c>
      <c r="R9" s="243">
        <v>51</v>
      </c>
      <c r="S9" s="244">
        <f t="shared" ref="S9:S40" si="10">SUM(T9:U9)</f>
        <v>819</v>
      </c>
      <c r="T9" s="242">
        <v>449</v>
      </c>
      <c r="U9" s="243">
        <v>370</v>
      </c>
      <c r="V9" s="244">
        <f t="shared" ref="V9:V40" si="11">SUM(W9:X9)</f>
        <v>61</v>
      </c>
      <c r="W9" s="242">
        <v>28</v>
      </c>
      <c r="X9" s="243">
        <v>33</v>
      </c>
      <c r="Y9" s="241">
        <f t="shared" ref="Y9:Y40" si="12">SUM(Z9:AA9)</f>
        <v>160</v>
      </c>
      <c r="Z9" s="242">
        <v>93</v>
      </c>
      <c r="AA9" s="243">
        <v>67</v>
      </c>
      <c r="AB9" s="244">
        <f t="shared" ref="AB9:AB40" si="13">SUM(AC9:AD9)</f>
        <v>65</v>
      </c>
      <c r="AC9" s="242">
        <v>30</v>
      </c>
      <c r="AD9" s="243">
        <v>35</v>
      </c>
      <c r="AE9" s="241">
        <f t="shared" ref="AE9:AE40" si="14">SUM(AF9:AG9)</f>
        <v>102</v>
      </c>
      <c r="AF9" s="242">
        <v>53</v>
      </c>
      <c r="AG9" s="243">
        <v>49</v>
      </c>
      <c r="AH9" s="241">
        <f t="shared" ref="AH9:AH40" si="15">SUM(AI9:AJ9)</f>
        <v>367</v>
      </c>
      <c r="AI9" s="242">
        <v>190</v>
      </c>
      <c r="AJ9" s="243">
        <v>177</v>
      </c>
      <c r="AK9" s="241">
        <f t="shared" ref="AK9:AK40" si="16">SUM(AL9:AM9)</f>
        <v>13</v>
      </c>
      <c r="AL9" s="242">
        <v>9</v>
      </c>
      <c r="AM9" s="243">
        <v>4</v>
      </c>
      <c r="AN9" s="244">
        <f t="shared" ref="AN9:AN40" si="17">SUM(AO9:AP9)</f>
        <v>54</v>
      </c>
      <c r="AO9" s="242">
        <v>32</v>
      </c>
      <c r="AP9" s="243">
        <v>22</v>
      </c>
      <c r="AQ9" s="241">
        <f t="shared" ref="AQ9:AQ40" si="18">SUM(AR9:AS9)</f>
        <v>14</v>
      </c>
      <c r="AR9" s="242">
        <v>4</v>
      </c>
      <c r="AS9" s="243">
        <v>10</v>
      </c>
      <c r="AT9" s="244">
        <f t="shared" ref="AT9:AT40" si="19">SUM(AU9:AV9)</f>
        <v>9</v>
      </c>
      <c r="AU9" s="242">
        <v>3</v>
      </c>
      <c r="AV9" s="243">
        <v>6</v>
      </c>
      <c r="AW9" s="241">
        <f t="shared" ref="AW9:AW40" si="20">SUM(AX9:AY9)</f>
        <v>30</v>
      </c>
      <c r="AX9" s="242">
        <v>9</v>
      </c>
      <c r="AY9" s="243">
        <v>21</v>
      </c>
      <c r="AZ9" s="244">
        <f t="shared" ref="AZ9:AZ40" si="21">SUM(BA9:BB9)</f>
        <v>23</v>
      </c>
      <c r="BA9" s="242">
        <v>13</v>
      </c>
      <c r="BB9" s="243">
        <v>10</v>
      </c>
      <c r="BC9" s="241">
        <f t="shared" ref="BC9:BC40" si="22">SUM(BD9:BE9)</f>
        <v>76</v>
      </c>
      <c r="BD9" s="242">
        <v>42</v>
      </c>
      <c r="BE9" s="243">
        <v>34</v>
      </c>
      <c r="BF9" s="244">
        <f t="shared" ref="BF9:BF40" si="23">SUM(BG9:BH9)</f>
        <v>80</v>
      </c>
      <c r="BG9" s="242">
        <v>48</v>
      </c>
      <c r="BH9" s="243">
        <v>32</v>
      </c>
      <c r="BI9" s="241">
        <f t="shared" ref="BI9:BI40" si="24">SUM(BJ9:BK9)</f>
        <v>249</v>
      </c>
      <c r="BJ9" s="242">
        <v>136</v>
      </c>
      <c r="BK9" s="243">
        <v>113</v>
      </c>
      <c r="BL9" s="244">
        <f t="shared" ref="BL9:BL40" si="25">SUM(BM9:BN9)</f>
        <v>30</v>
      </c>
      <c r="BM9" s="242">
        <v>17</v>
      </c>
      <c r="BN9" s="243">
        <v>13</v>
      </c>
      <c r="BO9" s="241">
        <f t="shared" ref="BO9:BO40" si="26">SUM(BP9:BQ9)</f>
        <v>16</v>
      </c>
      <c r="BP9" s="242">
        <v>6</v>
      </c>
      <c r="BQ9" s="243">
        <v>10</v>
      </c>
      <c r="BR9" s="241">
        <f t="shared" ref="BR9:BR40" si="27">SUM(BS9:BT9)</f>
        <v>45</v>
      </c>
      <c r="BS9" s="242">
        <v>19</v>
      </c>
      <c r="BT9" s="243">
        <v>26</v>
      </c>
      <c r="BU9" s="241">
        <f t="shared" ref="BU9:BU40" si="28">SUM(BV9:BW9)</f>
        <v>28</v>
      </c>
      <c r="BV9" s="242">
        <v>14</v>
      </c>
      <c r="BW9" s="243">
        <v>14</v>
      </c>
    </row>
    <row r="10" spans="1:76" ht="15" customHeight="1">
      <c r="A10" s="73"/>
      <c r="B10" s="132"/>
      <c r="C10" s="131" t="s">
        <v>286</v>
      </c>
      <c r="D10" s="239">
        <f t="shared" si="3"/>
        <v>6361</v>
      </c>
      <c r="E10" s="245">
        <f t="shared" si="4"/>
        <v>2851</v>
      </c>
      <c r="F10" s="245">
        <f t="shared" si="5"/>
        <v>3510</v>
      </c>
      <c r="G10" s="241">
        <f t="shared" si="6"/>
        <v>634</v>
      </c>
      <c r="H10" s="242">
        <v>328</v>
      </c>
      <c r="I10" s="243">
        <v>306</v>
      </c>
      <c r="J10" s="241">
        <f t="shared" si="7"/>
        <v>1045</v>
      </c>
      <c r="K10" s="242">
        <v>520</v>
      </c>
      <c r="L10" s="243">
        <v>525</v>
      </c>
      <c r="M10" s="241">
        <f t="shared" si="8"/>
        <v>306</v>
      </c>
      <c r="N10" s="242">
        <v>122</v>
      </c>
      <c r="O10" s="243">
        <v>184</v>
      </c>
      <c r="P10" s="244">
        <f t="shared" si="9"/>
        <v>276</v>
      </c>
      <c r="Q10" s="242">
        <v>101</v>
      </c>
      <c r="R10" s="243">
        <v>175</v>
      </c>
      <c r="S10" s="244">
        <f t="shared" si="10"/>
        <v>694</v>
      </c>
      <c r="T10" s="242">
        <v>233</v>
      </c>
      <c r="U10" s="243">
        <v>461</v>
      </c>
      <c r="V10" s="244">
        <f t="shared" si="11"/>
        <v>202</v>
      </c>
      <c r="W10" s="242">
        <v>104</v>
      </c>
      <c r="X10" s="243">
        <v>98</v>
      </c>
      <c r="Y10" s="241">
        <f t="shared" si="12"/>
        <v>218</v>
      </c>
      <c r="Z10" s="242">
        <v>96</v>
      </c>
      <c r="AA10" s="243">
        <v>122</v>
      </c>
      <c r="AB10" s="244">
        <f t="shared" si="13"/>
        <v>68</v>
      </c>
      <c r="AC10" s="242">
        <v>27</v>
      </c>
      <c r="AD10" s="243">
        <v>41</v>
      </c>
      <c r="AE10" s="241">
        <f t="shared" si="14"/>
        <v>55</v>
      </c>
      <c r="AF10" s="242">
        <v>13</v>
      </c>
      <c r="AG10" s="243">
        <v>42</v>
      </c>
      <c r="AH10" s="241">
        <f t="shared" si="15"/>
        <v>2043</v>
      </c>
      <c r="AI10" s="242">
        <v>929</v>
      </c>
      <c r="AJ10" s="243">
        <v>1114</v>
      </c>
      <c r="AK10" s="241">
        <f t="shared" si="16"/>
        <v>20</v>
      </c>
      <c r="AL10" s="242">
        <v>7</v>
      </c>
      <c r="AM10" s="243">
        <v>13</v>
      </c>
      <c r="AN10" s="244">
        <f t="shared" si="17"/>
        <v>40</v>
      </c>
      <c r="AO10" s="242">
        <v>3</v>
      </c>
      <c r="AP10" s="243">
        <v>37</v>
      </c>
      <c r="AQ10" s="241">
        <f t="shared" si="18"/>
        <v>14</v>
      </c>
      <c r="AR10" s="242">
        <v>4</v>
      </c>
      <c r="AS10" s="243">
        <v>10</v>
      </c>
      <c r="AT10" s="244">
        <f t="shared" si="19"/>
        <v>8</v>
      </c>
      <c r="AU10" s="242">
        <v>1</v>
      </c>
      <c r="AV10" s="243">
        <v>7</v>
      </c>
      <c r="AW10" s="241">
        <f t="shared" si="20"/>
        <v>81</v>
      </c>
      <c r="AX10" s="242">
        <v>61</v>
      </c>
      <c r="AY10" s="243">
        <v>20</v>
      </c>
      <c r="AZ10" s="244">
        <f t="shared" si="21"/>
        <v>27</v>
      </c>
      <c r="BA10" s="242">
        <v>2</v>
      </c>
      <c r="BB10" s="243">
        <v>25</v>
      </c>
      <c r="BC10" s="241">
        <f t="shared" si="22"/>
        <v>49</v>
      </c>
      <c r="BD10" s="242">
        <v>13</v>
      </c>
      <c r="BE10" s="243">
        <v>36</v>
      </c>
      <c r="BF10" s="244">
        <f t="shared" si="23"/>
        <v>49</v>
      </c>
      <c r="BG10" s="242">
        <v>23</v>
      </c>
      <c r="BH10" s="243">
        <v>26</v>
      </c>
      <c r="BI10" s="241">
        <f t="shared" si="24"/>
        <v>327</v>
      </c>
      <c r="BJ10" s="242">
        <v>129</v>
      </c>
      <c r="BK10" s="243">
        <v>198</v>
      </c>
      <c r="BL10" s="244">
        <f t="shared" si="25"/>
        <v>46</v>
      </c>
      <c r="BM10" s="242">
        <v>10</v>
      </c>
      <c r="BN10" s="243">
        <v>36</v>
      </c>
      <c r="BO10" s="241">
        <f t="shared" si="26"/>
        <v>21</v>
      </c>
      <c r="BP10" s="242">
        <v>4</v>
      </c>
      <c r="BQ10" s="243">
        <v>17</v>
      </c>
      <c r="BR10" s="241">
        <f t="shared" si="27"/>
        <v>124</v>
      </c>
      <c r="BS10" s="242">
        <v>108</v>
      </c>
      <c r="BT10" s="243">
        <v>16</v>
      </c>
      <c r="BU10" s="241">
        <f t="shared" si="28"/>
        <v>14</v>
      </c>
      <c r="BV10" s="242">
        <v>13</v>
      </c>
      <c r="BW10" s="243">
        <v>1</v>
      </c>
    </row>
    <row r="11" spans="1:76" ht="15" customHeight="1">
      <c r="A11" s="73"/>
      <c r="B11" s="132"/>
      <c r="C11" s="131" t="s">
        <v>285</v>
      </c>
      <c r="D11" s="239">
        <f t="shared" si="3"/>
        <v>16954</v>
      </c>
      <c r="E11" s="245">
        <f t="shared" si="4"/>
        <v>8866</v>
      </c>
      <c r="F11" s="245">
        <f t="shared" si="5"/>
        <v>8088</v>
      </c>
      <c r="G11" s="241">
        <f t="shared" si="6"/>
        <v>2291</v>
      </c>
      <c r="H11" s="242">
        <v>1389</v>
      </c>
      <c r="I11" s="243">
        <v>902</v>
      </c>
      <c r="J11" s="241">
        <f t="shared" si="7"/>
        <v>3342</v>
      </c>
      <c r="K11" s="242">
        <v>1846</v>
      </c>
      <c r="L11" s="243">
        <v>1496</v>
      </c>
      <c r="M11" s="241">
        <f t="shared" si="8"/>
        <v>631</v>
      </c>
      <c r="N11" s="242">
        <v>276</v>
      </c>
      <c r="O11" s="243">
        <v>355</v>
      </c>
      <c r="P11" s="244">
        <f t="shared" si="9"/>
        <v>506</v>
      </c>
      <c r="Q11" s="242">
        <v>170</v>
      </c>
      <c r="R11" s="243">
        <v>336</v>
      </c>
      <c r="S11" s="244">
        <f t="shared" si="10"/>
        <v>1239</v>
      </c>
      <c r="T11" s="242">
        <v>590</v>
      </c>
      <c r="U11" s="243">
        <v>649</v>
      </c>
      <c r="V11" s="244">
        <f t="shared" si="11"/>
        <v>462</v>
      </c>
      <c r="W11" s="242">
        <v>176</v>
      </c>
      <c r="X11" s="243">
        <v>286</v>
      </c>
      <c r="Y11" s="241">
        <f t="shared" si="12"/>
        <v>1111</v>
      </c>
      <c r="Z11" s="242">
        <v>621</v>
      </c>
      <c r="AA11" s="243">
        <v>490</v>
      </c>
      <c r="AB11" s="244">
        <f t="shared" si="13"/>
        <v>373</v>
      </c>
      <c r="AC11" s="242">
        <v>96</v>
      </c>
      <c r="AD11" s="243">
        <v>277</v>
      </c>
      <c r="AE11" s="241">
        <f t="shared" si="14"/>
        <v>197</v>
      </c>
      <c r="AF11" s="242">
        <v>59</v>
      </c>
      <c r="AG11" s="243">
        <v>138</v>
      </c>
      <c r="AH11" s="241">
        <f t="shared" si="15"/>
        <v>3255</v>
      </c>
      <c r="AI11" s="242">
        <v>1659</v>
      </c>
      <c r="AJ11" s="243">
        <v>1596</v>
      </c>
      <c r="AK11" s="241">
        <f t="shared" si="16"/>
        <v>87</v>
      </c>
      <c r="AL11" s="242">
        <v>33</v>
      </c>
      <c r="AM11" s="243">
        <v>54</v>
      </c>
      <c r="AN11" s="244">
        <f t="shared" si="17"/>
        <v>194</v>
      </c>
      <c r="AO11" s="242">
        <v>67</v>
      </c>
      <c r="AP11" s="243">
        <v>127</v>
      </c>
      <c r="AQ11" s="241">
        <f t="shared" si="18"/>
        <v>91</v>
      </c>
      <c r="AR11" s="242">
        <v>18</v>
      </c>
      <c r="AS11" s="243">
        <v>73</v>
      </c>
      <c r="AT11" s="244">
        <f t="shared" si="19"/>
        <v>134</v>
      </c>
      <c r="AU11" s="242">
        <v>30</v>
      </c>
      <c r="AV11" s="243">
        <v>104</v>
      </c>
      <c r="AW11" s="241">
        <f t="shared" si="20"/>
        <v>417</v>
      </c>
      <c r="AX11" s="242">
        <v>337</v>
      </c>
      <c r="AY11" s="243">
        <v>80</v>
      </c>
      <c r="AZ11" s="244">
        <f t="shared" si="21"/>
        <v>361</v>
      </c>
      <c r="BA11" s="242">
        <v>172</v>
      </c>
      <c r="BB11" s="243">
        <v>189</v>
      </c>
      <c r="BC11" s="241">
        <f t="shared" si="22"/>
        <v>278</v>
      </c>
      <c r="BD11" s="242">
        <v>157</v>
      </c>
      <c r="BE11" s="243">
        <v>121</v>
      </c>
      <c r="BF11" s="244">
        <f t="shared" si="23"/>
        <v>357</v>
      </c>
      <c r="BG11" s="242">
        <v>187</v>
      </c>
      <c r="BH11" s="243">
        <v>170</v>
      </c>
      <c r="BI11" s="241">
        <f t="shared" si="24"/>
        <v>696</v>
      </c>
      <c r="BJ11" s="242">
        <v>366</v>
      </c>
      <c r="BK11" s="243">
        <v>330</v>
      </c>
      <c r="BL11" s="244">
        <f t="shared" si="25"/>
        <v>243</v>
      </c>
      <c r="BM11" s="242">
        <v>90</v>
      </c>
      <c r="BN11" s="243">
        <v>153</v>
      </c>
      <c r="BO11" s="241">
        <f t="shared" si="26"/>
        <v>107</v>
      </c>
      <c r="BP11" s="242">
        <v>33</v>
      </c>
      <c r="BQ11" s="243">
        <v>74</v>
      </c>
      <c r="BR11" s="241">
        <f t="shared" si="27"/>
        <v>553</v>
      </c>
      <c r="BS11" s="242">
        <v>470</v>
      </c>
      <c r="BT11" s="243">
        <v>83</v>
      </c>
      <c r="BU11" s="241">
        <f t="shared" si="28"/>
        <v>29</v>
      </c>
      <c r="BV11" s="242">
        <v>24</v>
      </c>
      <c r="BW11" s="243">
        <v>5</v>
      </c>
    </row>
    <row r="12" spans="1:76" ht="15" customHeight="1">
      <c r="A12" s="73"/>
      <c r="B12" s="132"/>
      <c r="C12" s="131" t="s">
        <v>284</v>
      </c>
      <c r="D12" s="239">
        <f t="shared" si="3"/>
        <v>2656</v>
      </c>
      <c r="E12" s="245">
        <f t="shared" si="4"/>
        <v>1277</v>
      </c>
      <c r="F12" s="245">
        <f t="shared" si="5"/>
        <v>1379</v>
      </c>
      <c r="G12" s="241">
        <f t="shared" si="6"/>
        <v>320</v>
      </c>
      <c r="H12" s="242">
        <v>81</v>
      </c>
      <c r="I12" s="243">
        <v>239</v>
      </c>
      <c r="J12" s="241">
        <f t="shared" si="7"/>
        <v>351</v>
      </c>
      <c r="K12" s="242">
        <v>232</v>
      </c>
      <c r="L12" s="243">
        <v>119</v>
      </c>
      <c r="M12" s="241">
        <f t="shared" si="8"/>
        <v>78</v>
      </c>
      <c r="N12" s="242">
        <v>31</v>
      </c>
      <c r="O12" s="243">
        <v>47</v>
      </c>
      <c r="P12" s="244">
        <f t="shared" si="9"/>
        <v>63</v>
      </c>
      <c r="Q12" s="242">
        <v>18</v>
      </c>
      <c r="R12" s="243">
        <v>45</v>
      </c>
      <c r="S12" s="244">
        <f t="shared" si="10"/>
        <v>375</v>
      </c>
      <c r="T12" s="242">
        <v>183</v>
      </c>
      <c r="U12" s="243">
        <v>192</v>
      </c>
      <c r="V12" s="244">
        <f t="shared" si="11"/>
        <v>68</v>
      </c>
      <c r="W12" s="242">
        <v>17</v>
      </c>
      <c r="X12" s="243">
        <v>51</v>
      </c>
      <c r="Y12" s="241">
        <f t="shared" si="12"/>
        <v>155</v>
      </c>
      <c r="Z12" s="242">
        <v>109</v>
      </c>
      <c r="AA12" s="243">
        <v>46</v>
      </c>
      <c r="AB12" s="244">
        <f t="shared" si="13"/>
        <v>47</v>
      </c>
      <c r="AC12" s="242">
        <v>8</v>
      </c>
      <c r="AD12" s="243">
        <v>39</v>
      </c>
      <c r="AE12" s="241">
        <f t="shared" si="14"/>
        <v>46</v>
      </c>
      <c r="AF12" s="242">
        <v>13</v>
      </c>
      <c r="AG12" s="243">
        <v>33</v>
      </c>
      <c r="AH12" s="241">
        <f t="shared" si="15"/>
        <v>310</v>
      </c>
      <c r="AI12" s="242">
        <v>153</v>
      </c>
      <c r="AJ12" s="243">
        <v>157</v>
      </c>
      <c r="AK12" s="241">
        <f t="shared" si="16"/>
        <v>26</v>
      </c>
      <c r="AL12" s="242">
        <v>16</v>
      </c>
      <c r="AM12" s="243">
        <v>10</v>
      </c>
      <c r="AN12" s="244">
        <f t="shared" si="17"/>
        <v>26</v>
      </c>
      <c r="AO12" s="242">
        <v>6</v>
      </c>
      <c r="AP12" s="243">
        <v>20</v>
      </c>
      <c r="AQ12" s="241">
        <f t="shared" si="18"/>
        <v>21</v>
      </c>
      <c r="AR12" s="242">
        <v>2</v>
      </c>
      <c r="AS12" s="243">
        <v>19</v>
      </c>
      <c r="AT12" s="244">
        <f t="shared" si="19"/>
        <v>10</v>
      </c>
      <c r="AU12" s="242">
        <v>0</v>
      </c>
      <c r="AV12" s="243">
        <v>10</v>
      </c>
      <c r="AW12" s="241">
        <f t="shared" si="20"/>
        <v>49</v>
      </c>
      <c r="AX12" s="242">
        <v>3</v>
      </c>
      <c r="AY12" s="243">
        <v>46</v>
      </c>
      <c r="AZ12" s="244">
        <f t="shared" si="21"/>
        <v>17</v>
      </c>
      <c r="BA12" s="242">
        <v>6</v>
      </c>
      <c r="BB12" s="243">
        <v>11</v>
      </c>
      <c r="BC12" s="241">
        <f t="shared" si="22"/>
        <v>96</v>
      </c>
      <c r="BD12" s="242">
        <v>77</v>
      </c>
      <c r="BE12" s="243">
        <v>19</v>
      </c>
      <c r="BF12" s="244">
        <f t="shared" si="23"/>
        <v>89</v>
      </c>
      <c r="BG12" s="242">
        <v>67</v>
      </c>
      <c r="BH12" s="243">
        <v>22</v>
      </c>
      <c r="BI12" s="241">
        <f t="shared" si="24"/>
        <v>417</v>
      </c>
      <c r="BJ12" s="242">
        <v>236</v>
      </c>
      <c r="BK12" s="243">
        <v>181</v>
      </c>
      <c r="BL12" s="244">
        <f t="shared" si="25"/>
        <v>29</v>
      </c>
      <c r="BM12" s="242">
        <v>5</v>
      </c>
      <c r="BN12" s="243">
        <v>24</v>
      </c>
      <c r="BO12" s="241">
        <f t="shared" si="26"/>
        <v>28</v>
      </c>
      <c r="BP12" s="242">
        <v>11</v>
      </c>
      <c r="BQ12" s="243">
        <v>17</v>
      </c>
      <c r="BR12" s="241">
        <f t="shared" si="27"/>
        <v>31</v>
      </c>
      <c r="BS12" s="242">
        <v>3</v>
      </c>
      <c r="BT12" s="243">
        <v>28</v>
      </c>
      <c r="BU12" s="241">
        <f t="shared" si="28"/>
        <v>4</v>
      </c>
      <c r="BV12" s="242">
        <v>0</v>
      </c>
      <c r="BW12" s="243">
        <v>4</v>
      </c>
    </row>
    <row r="13" spans="1:76" ht="15" customHeight="1">
      <c r="A13" s="73"/>
      <c r="B13" s="132"/>
      <c r="C13" s="131" t="s">
        <v>126</v>
      </c>
      <c r="D13" s="239">
        <f t="shared" si="3"/>
        <v>4339</v>
      </c>
      <c r="E13" s="245">
        <f t="shared" si="4"/>
        <v>3945</v>
      </c>
      <c r="F13" s="245">
        <f t="shared" si="5"/>
        <v>394</v>
      </c>
      <c r="G13" s="241">
        <f t="shared" si="6"/>
        <v>479</v>
      </c>
      <c r="H13" s="242">
        <v>451</v>
      </c>
      <c r="I13" s="243">
        <v>28</v>
      </c>
      <c r="J13" s="241">
        <f t="shared" si="7"/>
        <v>450</v>
      </c>
      <c r="K13" s="242">
        <v>438</v>
      </c>
      <c r="L13" s="243">
        <v>12</v>
      </c>
      <c r="M13" s="241">
        <f t="shared" si="8"/>
        <v>172</v>
      </c>
      <c r="N13" s="242">
        <v>169</v>
      </c>
      <c r="O13" s="243">
        <v>3</v>
      </c>
      <c r="P13" s="244">
        <f t="shared" si="9"/>
        <v>18</v>
      </c>
      <c r="Q13" s="242">
        <v>14</v>
      </c>
      <c r="R13" s="243">
        <v>4</v>
      </c>
      <c r="S13" s="244">
        <f t="shared" si="10"/>
        <v>523</v>
      </c>
      <c r="T13" s="242">
        <v>439</v>
      </c>
      <c r="U13" s="243">
        <v>84</v>
      </c>
      <c r="V13" s="244">
        <f t="shared" si="11"/>
        <v>10</v>
      </c>
      <c r="W13" s="242">
        <v>10</v>
      </c>
      <c r="X13" s="243">
        <v>0</v>
      </c>
      <c r="Y13" s="241">
        <f t="shared" si="12"/>
        <v>312</v>
      </c>
      <c r="Z13" s="242">
        <v>284</v>
      </c>
      <c r="AA13" s="243">
        <v>28</v>
      </c>
      <c r="AB13" s="244">
        <f t="shared" si="13"/>
        <v>41</v>
      </c>
      <c r="AC13" s="242">
        <v>33</v>
      </c>
      <c r="AD13" s="243">
        <v>8</v>
      </c>
      <c r="AE13" s="241">
        <f t="shared" si="14"/>
        <v>3</v>
      </c>
      <c r="AF13" s="242">
        <v>3</v>
      </c>
      <c r="AG13" s="243">
        <v>0</v>
      </c>
      <c r="AH13" s="241">
        <f t="shared" si="15"/>
        <v>506</v>
      </c>
      <c r="AI13" s="242">
        <v>404</v>
      </c>
      <c r="AJ13" s="243">
        <v>102</v>
      </c>
      <c r="AK13" s="241">
        <f t="shared" si="16"/>
        <v>43</v>
      </c>
      <c r="AL13" s="242">
        <v>43</v>
      </c>
      <c r="AM13" s="243">
        <v>0</v>
      </c>
      <c r="AN13" s="244">
        <f t="shared" si="17"/>
        <v>10</v>
      </c>
      <c r="AO13" s="242">
        <v>8</v>
      </c>
      <c r="AP13" s="243">
        <v>2</v>
      </c>
      <c r="AQ13" s="241">
        <f t="shared" si="18"/>
        <v>2</v>
      </c>
      <c r="AR13" s="242">
        <v>2</v>
      </c>
      <c r="AS13" s="243">
        <v>0</v>
      </c>
      <c r="AT13" s="244">
        <f t="shared" si="19"/>
        <v>0</v>
      </c>
      <c r="AU13" s="242">
        <v>0</v>
      </c>
      <c r="AV13" s="243">
        <v>0</v>
      </c>
      <c r="AW13" s="241">
        <f t="shared" si="20"/>
        <v>162</v>
      </c>
      <c r="AX13" s="242">
        <v>160</v>
      </c>
      <c r="AY13" s="243">
        <v>2</v>
      </c>
      <c r="AZ13" s="244">
        <f t="shared" si="21"/>
        <v>1</v>
      </c>
      <c r="BA13" s="242">
        <v>1</v>
      </c>
      <c r="BB13" s="243">
        <v>0</v>
      </c>
      <c r="BC13" s="241">
        <f t="shared" si="22"/>
        <v>362</v>
      </c>
      <c r="BD13" s="242">
        <v>325</v>
      </c>
      <c r="BE13" s="243">
        <v>37</v>
      </c>
      <c r="BF13" s="244">
        <f t="shared" si="23"/>
        <v>193</v>
      </c>
      <c r="BG13" s="242">
        <v>168</v>
      </c>
      <c r="BH13" s="243">
        <v>25</v>
      </c>
      <c r="BI13" s="241">
        <f t="shared" si="24"/>
        <v>532</v>
      </c>
      <c r="BJ13" s="242">
        <v>474</v>
      </c>
      <c r="BK13" s="243">
        <v>58</v>
      </c>
      <c r="BL13" s="244">
        <f t="shared" si="25"/>
        <v>12</v>
      </c>
      <c r="BM13" s="242">
        <v>12</v>
      </c>
      <c r="BN13" s="243">
        <v>0</v>
      </c>
      <c r="BO13" s="241">
        <f t="shared" si="26"/>
        <v>0</v>
      </c>
      <c r="BP13" s="242">
        <v>0</v>
      </c>
      <c r="BQ13" s="243">
        <v>0</v>
      </c>
      <c r="BR13" s="241">
        <f t="shared" si="27"/>
        <v>451</v>
      </c>
      <c r="BS13" s="242">
        <v>450</v>
      </c>
      <c r="BT13" s="243">
        <v>1</v>
      </c>
      <c r="BU13" s="241">
        <f t="shared" si="28"/>
        <v>57</v>
      </c>
      <c r="BV13" s="242">
        <v>57</v>
      </c>
      <c r="BW13" s="243">
        <v>0</v>
      </c>
    </row>
    <row r="14" spans="1:76" ht="15" customHeight="1">
      <c r="A14" s="73"/>
      <c r="B14" s="132"/>
      <c r="C14" s="131" t="s">
        <v>283</v>
      </c>
      <c r="D14" s="239">
        <f t="shared" si="3"/>
        <v>2190</v>
      </c>
      <c r="E14" s="245">
        <f t="shared" si="4"/>
        <v>2094</v>
      </c>
      <c r="F14" s="245">
        <f t="shared" si="5"/>
        <v>96</v>
      </c>
      <c r="G14" s="241">
        <f t="shared" si="6"/>
        <v>144</v>
      </c>
      <c r="H14" s="242">
        <v>134</v>
      </c>
      <c r="I14" s="243">
        <v>10</v>
      </c>
      <c r="J14" s="241">
        <f t="shared" si="7"/>
        <v>456</v>
      </c>
      <c r="K14" s="242">
        <v>452</v>
      </c>
      <c r="L14" s="243">
        <v>4</v>
      </c>
      <c r="M14" s="241">
        <f t="shared" si="8"/>
        <v>106</v>
      </c>
      <c r="N14" s="242">
        <v>104</v>
      </c>
      <c r="O14" s="243">
        <v>2</v>
      </c>
      <c r="P14" s="244">
        <f t="shared" si="9"/>
        <v>9</v>
      </c>
      <c r="Q14" s="242">
        <v>9</v>
      </c>
      <c r="R14" s="243">
        <v>0</v>
      </c>
      <c r="S14" s="244">
        <f t="shared" si="10"/>
        <v>232</v>
      </c>
      <c r="T14" s="242">
        <v>211</v>
      </c>
      <c r="U14" s="243">
        <v>21</v>
      </c>
      <c r="V14" s="244">
        <f t="shared" si="11"/>
        <v>9</v>
      </c>
      <c r="W14" s="242">
        <v>7</v>
      </c>
      <c r="X14" s="243">
        <v>2</v>
      </c>
      <c r="Y14" s="241">
        <f t="shared" si="12"/>
        <v>246</v>
      </c>
      <c r="Z14" s="242">
        <v>240</v>
      </c>
      <c r="AA14" s="243">
        <v>6</v>
      </c>
      <c r="AB14" s="244">
        <f t="shared" si="13"/>
        <v>14</v>
      </c>
      <c r="AC14" s="242">
        <v>14</v>
      </c>
      <c r="AD14" s="243">
        <v>0</v>
      </c>
      <c r="AE14" s="241">
        <f t="shared" si="14"/>
        <v>4</v>
      </c>
      <c r="AF14" s="242">
        <v>4</v>
      </c>
      <c r="AG14" s="243">
        <v>0</v>
      </c>
      <c r="AH14" s="241">
        <f t="shared" si="15"/>
        <v>300</v>
      </c>
      <c r="AI14" s="242">
        <v>257</v>
      </c>
      <c r="AJ14" s="243">
        <v>43</v>
      </c>
      <c r="AK14" s="241">
        <f t="shared" si="16"/>
        <v>112</v>
      </c>
      <c r="AL14" s="242">
        <v>112</v>
      </c>
      <c r="AM14" s="243">
        <v>0</v>
      </c>
      <c r="AN14" s="244">
        <f t="shared" si="17"/>
        <v>13</v>
      </c>
      <c r="AO14" s="242">
        <v>13</v>
      </c>
      <c r="AP14" s="243">
        <v>0</v>
      </c>
      <c r="AQ14" s="241">
        <f t="shared" si="18"/>
        <v>0</v>
      </c>
      <c r="AR14" s="242">
        <v>0</v>
      </c>
      <c r="AS14" s="243">
        <v>0</v>
      </c>
      <c r="AT14" s="244">
        <f t="shared" si="19"/>
        <v>1</v>
      </c>
      <c r="AU14" s="242">
        <v>1</v>
      </c>
      <c r="AV14" s="243">
        <v>0</v>
      </c>
      <c r="AW14" s="241">
        <f t="shared" si="20"/>
        <v>26</v>
      </c>
      <c r="AX14" s="242">
        <v>26</v>
      </c>
      <c r="AY14" s="243">
        <v>0</v>
      </c>
      <c r="AZ14" s="244">
        <f t="shared" si="21"/>
        <v>26</v>
      </c>
      <c r="BA14" s="242">
        <v>26</v>
      </c>
      <c r="BB14" s="243">
        <v>0</v>
      </c>
      <c r="BC14" s="241">
        <f t="shared" si="22"/>
        <v>110</v>
      </c>
      <c r="BD14" s="242">
        <v>110</v>
      </c>
      <c r="BE14" s="243">
        <v>0</v>
      </c>
      <c r="BF14" s="244">
        <f t="shared" si="23"/>
        <v>119</v>
      </c>
      <c r="BG14" s="242">
        <v>116</v>
      </c>
      <c r="BH14" s="243">
        <v>3</v>
      </c>
      <c r="BI14" s="241">
        <f t="shared" si="24"/>
        <v>236</v>
      </c>
      <c r="BJ14" s="242">
        <v>231</v>
      </c>
      <c r="BK14" s="243">
        <v>5</v>
      </c>
      <c r="BL14" s="244">
        <f t="shared" si="25"/>
        <v>2</v>
      </c>
      <c r="BM14" s="242">
        <v>2</v>
      </c>
      <c r="BN14" s="243">
        <v>0</v>
      </c>
      <c r="BO14" s="241">
        <f t="shared" si="26"/>
        <v>0</v>
      </c>
      <c r="BP14" s="242">
        <v>0</v>
      </c>
      <c r="BQ14" s="243">
        <v>0</v>
      </c>
      <c r="BR14" s="241">
        <f t="shared" si="27"/>
        <v>20</v>
      </c>
      <c r="BS14" s="242">
        <v>20</v>
      </c>
      <c r="BT14" s="243">
        <v>0</v>
      </c>
      <c r="BU14" s="241">
        <f t="shared" si="28"/>
        <v>5</v>
      </c>
      <c r="BV14" s="242">
        <v>5</v>
      </c>
      <c r="BW14" s="243">
        <v>0</v>
      </c>
    </row>
    <row r="15" spans="1:76" ht="15" customHeight="1">
      <c r="A15" s="73"/>
      <c r="B15" s="132"/>
      <c r="C15" s="131" t="s">
        <v>282</v>
      </c>
      <c r="D15" s="239">
        <f t="shared" si="3"/>
        <v>3338</v>
      </c>
      <c r="E15" s="245">
        <f t="shared" si="4"/>
        <v>2318</v>
      </c>
      <c r="F15" s="245">
        <f t="shared" si="5"/>
        <v>1020</v>
      </c>
      <c r="G15" s="241">
        <f t="shared" si="6"/>
        <v>169</v>
      </c>
      <c r="H15" s="242">
        <v>114</v>
      </c>
      <c r="I15" s="243">
        <v>55</v>
      </c>
      <c r="J15" s="241">
        <f t="shared" si="7"/>
        <v>447</v>
      </c>
      <c r="K15" s="242">
        <v>359</v>
      </c>
      <c r="L15" s="243">
        <v>88</v>
      </c>
      <c r="M15" s="241">
        <f t="shared" si="8"/>
        <v>271</v>
      </c>
      <c r="N15" s="242">
        <v>196</v>
      </c>
      <c r="O15" s="243">
        <v>75</v>
      </c>
      <c r="P15" s="244">
        <f t="shared" si="9"/>
        <v>46</v>
      </c>
      <c r="Q15" s="242">
        <v>32</v>
      </c>
      <c r="R15" s="243">
        <v>14</v>
      </c>
      <c r="S15" s="244">
        <f t="shared" si="10"/>
        <v>360</v>
      </c>
      <c r="T15" s="242">
        <v>258</v>
      </c>
      <c r="U15" s="243">
        <v>102</v>
      </c>
      <c r="V15" s="244">
        <f t="shared" si="11"/>
        <v>60</v>
      </c>
      <c r="W15" s="242">
        <v>53</v>
      </c>
      <c r="X15" s="243">
        <v>7</v>
      </c>
      <c r="Y15" s="241">
        <f t="shared" si="12"/>
        <v>164</v>
      </c>
      <c r="Z15" s="242">
        <v>132</v>
      </c>
      <c r="AA15" s="243">
        <v>32</v>
      </c>
      <c r="AB15" s="244">
        <f t="shared" si="13"/>
        <v>112</v>
      </c>
      <c r="AC15" s="242">
        <v>61</v>
      </c>
      <c r="AD15" s="243">
        <v>51</v>
      </c>
      <c r="AE15" s="241">
        <f t="shared" si="14"/>
        <v>81</v>
      </c>
      <c r="AF15" s="242">
        <v>55</v>
      </c>
      <c r="AG15" s="243">
        <v>26</v>
      </c>
      <c r="AH15" s="241">
        <f t="shared" si="15"/>
        <v>254</v>
      </c>
      <c r="AI15" s="242">
        <v>179</v>
      </c>
      <c r="AJ15" s="243">
        <v>75</v>
      </c>
      <c r="AK15" s="241">
        <f t="shared" si="16"/>
        <v>62</v>
      </c>
      <c r="AL15" s="242">
        <v>44</v>
      </c>
      <c r="AM15" s="243">
        <v>18</v>
      </c>
      <c r="AN15" s="244">
        <f t="shared" si="17"/>
        <v>83</v>
      </c>
      <c r="AO15" s="242">
        <v>50</v>
      </c>
      <c r="AP15" s="243">
        <v>33</v>
      </c>
      <c r="AQ15" s="241">
        <f t="shared" si="18"/>
        <v>20</v>
      </c>
      <c r="AR15" s="242">
        <v>5</v>
      </c>
      <c r="AS15" s="243">
        <v>15</v>
      </c>
      <c r="AT15" s="244">
        <f t="shared" si="19"/>
        <v>20</v>
      </c>
      <c r="AU15" s="242">
        <v>9</v>
      </c>
      <c r="AV15" s="243">
        <v>11</v>
      </c>
      <c r="AW15" s="241">
        <f t="shared" si="20"/>
        <v>75</v>
      </c>
      <c r="AX15" s="242">
        <v>59</v>
      </c>
      <c r="AY15" s="243">
        <v>16</v>
      </c>
      <c r="AZ15" s="244">
        <f t="shared" si="21"/>
        <v>442</v>
      </c>
      <c r="BA15" s="242">
        <v>201</v>
      </c>
      <c r="BB15" s="243">
        <v>241</v>
      </c>
      <c r="BC15" s="241">
        <f t="shared" si="22"/>
        <v>110</v>
      </c>
      <c r="BD15" s="242">
        <v>86</v>
      </c>
      <c r="BE15" s="243">
        <v>24</v>
      </c>
      <c r="BF15" s="244">
        <f t="shared" si="23"/>
        <v>176</v>
      </c>
      <c r="BG15" s="242">
        <v>146</v>
      </c>
      <c r="BH15" s="243">
        <v>30</v>
      </c>
      <c r="BI15" s="241">
        <f t="shared" si="24"/>
        <v>192</v>
      </c>
      <c r="BJ15" s="242">
        <v>149</v>
      </c>
      <c r="BK15" s="243">
        <v>43</v>
      </c>
      <c r="BL15" s="244">
        <f t="shared" si="25"/>
        <v>40</v>
      </c>
      <c r="BM15" s="242">
        <v>23</v>
      </c>
      <c r="BN15" s="243">
        <v>17</v>
      </c>
      <c r="BO15" s="241">
        <f t="shared" si="26"/>
        <v>54</v>
      </c>
      <c r="BP15" s="242">
        <v>15</v>
      </c>
      <c r="BQ15" s="243">
        <v>39</v>
      </c>
      <c r="BR15" s="241">
        <f t="shared" si="27"/>
        <v>75</v>
      </c>
      <c r="BS15" s="242">
        <v>68</v>
      </c>
      <c r="BT15" s="243">
        <v>7</v>
      </c>
      <c r="BU15" s="241">
        <f t="shared" si="28"/>
        <v>25</v>
      </c>
      <c r="BV15" s="242">
        <v>24</v>
      </c>
      <c r="BW15" s="243">
        <v>1</v>
      </c>
    </row>
    <row r="16" spans="1:76" ht="15" customHeight="1">
      <c r="A16" s="73"/>
      <c r="B16" s="132"/>
      <c r="C16" s="131" t="s">
        <v>129</v>
      </c>
      <c r="D16" s="239">
        <f t="shared" si="3"/>
        <v>3221</v>
      </c>
      <c r="E16" s="245">
        <f t="shared" si="4"/>
        <v>2354</v>
      </c>
      <c r="F16" s="245">
        <f t="shared" si="5"/>
        <v>867</v>
      </c>
      <c r="G16" s="241">
        <f t="shared" si="6"/>
        <v>77</v>
      </c>
      <c r="H16" s="242">
        <v>47</v>
      </c>
      <c r="I16" s="243">
        <v>30</v>
      </c>
      <c r="J16" s="241">
        <f t="shared" si="7"/>
        <v>1401</v>
      </c>
      <c r="K16" s="242">
        <v>843</v>
      </c>
      <c r="L16" s="243">
        <v>558</v>
      </c>
      <c r="M16" s="241">
        <f t="shared" si="8"/>
        <v>32</v>
      </c>
      <c r="N16" s="242">
        <v>25</v>
      </c>
      <c r="O16" s="243">
        <v>7</v>
      </c>
      <c r="P16" s="244">
        <f t="shared" si="9"/>
        <v>20</v>
      </c>
      <c r="Q16" s="242">
        <v>14</v>
      </c>
      <c r="R16" s="243">
        <v>6</v>
      </c>
      <c r="S16" s="244">
        <f t="shared" si="10"/>
        <v>130</v>
      </c>
      <c r="T16" s="242">
        <v>96</v>
      </c>
      <c r="U16" s="243">
        <v>34</v>
      </c>
      <c r="V16" s="244">
        <f t="shared" si="11"/>
        <v>27</v>
      </c>
      <c r="W16" s="242">
        <v>21</v>
      </c>
      <c r="X16" s="243">
        <v>6</v>
      </c>
      <c r="Y16" s="241">
        <f t="shared" si="12"/>
        <v>196</v>
      </c>
      <c r="Z16" s="242">
        <v>192</v>
      </c>
      <c r="AA16" s="243">
        <v>4</v>
      </c>
      <c r="AB16" s="244">
        <f t="shared" si="13"/>
        <v>11</v>
      </c>
      <c r="AC16" s="242">
        <v>7</v>
      </c>
      <c r="AD16" s="243">
        <v>4</v>
      </c>
      <c r="AE16" s="241">
        <f t="shared" si="14"/>
        <v>11</v>
      </c>
      <c r="AF16" s="242">
        <v>6</v>
      </c>
      <c r="AG16" s="243">
        <v>5</v>
      </c>
      <c r="AH16" s="241">
        <f t="shared" si="15"/>
        <v>839</v>
      </c>
      <c r="AI16" s="242">
        <v>684</v>
      </c>
      <c r="AJ16" s="243">
        <v>155</v>
      </c>
      <c r="AK16" s="241">
        <f t="shared" si="16"/>
        <v>9</v>
      </c>
      <c r="AL16" s="242">
        <v>9</v>
      </c>
      <c r="AM16" s="243">
        <v>0</v>
      </c>
      <c r="AN16" s="244">
        <f t="shared" si="17"/>
        <v>29</v>
      </c>
      <c r="AO16" s="242">
        <v>18</v>
      </c>
      <c r="AP16" s="243">
        <v>11</v>
      </c>
      <c r="AQ16" s="241">
        <f t="shared" si="18"/>
        <v>6</v>
      </c>
      <c r="AR16" s="242">
        <v>2</v>
      </c>
      <c r="AS16" s="243">
        <v>4</v>
      </c>
      <c r="AT16" s="244">
        <f t="shared" si="19"/>
        <v>0</v>
      </c>
      <c r="AU16" s="242">
        <v>0</v>
      </c>
      <c r="AV16" s="243">
        <v>0</v>
      </c>
      <c r="AW16" s="241">
        <f t="shared" si="20"/>
        <v>0</v>
      </c>
      <c r="AX16" s="242">
        <v>0</v>
      </c>
      <c r="AY16" s="243">
        <v>0</v>
      </c>
      <c r="AZ16" s="244">
        <f t="shared" si="21"/>
        <v>10</v>
      </c>
      <c r="BA16" s="242">
        <v>10</v>
      </c>
      <c r="BB16" s="243">
        <v>0</v>
      </c>
      <c r="BC16" s="241">
        <f t="shared" si="22"/>
        <v>175</v>
      </c>
      <c r="BD16" s="242">
        <v>162</v>
      </c>
      <c r="BE16" s="243">
        <v>13</v>
      </c>
      <c r="BF16" s="244">
        <f t="shared" si="23"/>
        <v>105</v>
      </c>
      <c r="BG16" s="242">
        <v>96</v>
      </c>
      <c r="BH16" s="243">
        <v>9</v>
      </c>
      <c r="BI16" s="241">
        <f t="shared" si="24"/>
        <v>133</v>
      </c>
      <c r="BJ16" s="242">
        <v>117</v>
      </c>
      <c r="BK16" s="243">
        <v>16</v>
      </c>
      <c r="BL16" s="244">
        <f t="shared" si="25"/>
        <v>5</v>
      </c>
      <c r="BM16" s="242">
        <v>3</v>
      </c>
      <c r="BN16" s="243">
        <v>2</v>
      </c>
      <c r="BO16" s="241">
        <f t="shared" si="26"/>
        <v>1</v>
      </c>
      <c r="BP16" s="242">
        <v>0</v>
      </c>
      <c r="BQ16" s="243">
        <v>1</v>
      </c>
      <c r="BR16" s="241">
        <f t="shared" si="27"/>
        <v>4</v>
      </c>
      <c r="BS16" s="242">
        <v>2</v>
      </c>
      <c r="BT16" s="243">
        <v>2</v>
      </c>
      <c r="BU16" s="241">
        <f t="shared" si="28"/>
        <v>0</v>
      </c>
      <c r="BV16" s="242">
        <v>0</v>
      </c>
      <c r="BW16" s="243">
        <v>0</v>
      </c>
    </row>
    <row r="17" spans="1:75" ht="15" customHeight="1">
      <c r="A17" s="73"/>
      <c r="B17" s="132"/>
      <c r="C17" s="131" t="s">
        <v>281</v>
      </c>
      <c r="D17" s="239">
        <f t="shared" si="3"/>
        <v>804</v>
      </c>
      <c r="E17" s="245">
        <f t="shared" si="4"/>
        <v>502</v>
      </c>
      <c r="F17" s="245">
        <f t="shared" si="5"/>
        <v>302</v>
      </c>
      <c r="G17" s="241">
        <f t="shared" si="6"/>
        <v>169</v>
      </c>
      <c r="H17" s="242">
        <v>99</v>
      </c>
      <c r="I17" s="243">
        <v>70</v>
      </c>
      <c r="J17" s="241">
        <f t="shared" si="7"/>
        <v>47</v>
      </c>
      <c r="K17" s="242">
        <v>25</v>
      </c>
      <c r="L17" s="243">
        <v>22</v>
      </c>
      <c r="M17" s="241">
        <f t="shared" si="8"/>
        <v>16</v>
      </c>
      <c r="N17" s="242">
        <v>9</v>
      </c>
      <c r="O17" s="243">
        <v>7</v>
      </c>
      <c r="P17" s="244">
        <f t="shared" si="9"/>
        <v>42</v>
      </c>
      <c r="Q17" s="242">
        <v>24</v>
      </c>
      <c r="R17" s="243">
        <v>18</v>
      </c>
      <c r="S17" s="244">
        <f t="shared" si="10"/>
        <v>53</v>
      </c>
      <c r="T17" s="242">
        <v>27</v>
      </c>
      <c r="U17" s="243">
        <v>26</v>
      </c>
      <c r="V17" s="244">
        <f t="shared" si="11"/>
        <v>18</v>
      </c>
      <c r="W17" s="242">
        <v>9</v>
      </c>
      <c r="X17" s="243">
        <v>9</v>
      </c>
      <c r="Y17" s="241">
        <f t="shared" si="12"/>
        <v>12</v>
      </c>
      <c r="Z17" s="242">
        <v>10</v>
      </c>
      <c r="AA17" s="243">
        <v>2</v>
      </c>
      <c r="AB17" s="244">
        <f t="shared" si="13"/>
        <v>12</v>
      </c>
      <c r="AC17" s="242">
        <v>7</v>
      </c>
      <c r="AD17" s="243">
        <v>5</v>
      </c>
      <c r="AE17" s="241">
        <f t="shared" si="14"/>
        <v>9</v>
      </c>
      <c r="AF17" s="242">
        <v>4</v>
      </c>
      <c r="AG17" s="243">
        <v>5</v>
      </c>
      <c r="AH17" s="241">
        <f t="shared" si="15"/>
        <v>133</v>
      </c>
      <c r="AI17" s="242">
        <v>87</v>
      </c>
      <c r="AJ17" s="243">
        <v>46</v>
      </c>
      <c r="AK17" s="241">
        <f t="shared" si="16"/>
        <v>2</v>
      </c>
      <c r="AL17" s="242">
        <v>1</v>
      </c>
      <c r="AM17" s="243">
        <v>1</v>
      </c>
      <c r="AN17" s="244">
        <f t="shared" si="17"/>
        <v>3</v>
      </c>
      <c r="AO17" s="242">
        <v>3</v>
      </c>
      <c r="AP17" s="243">
        <v>0</v>
      </c>
      <c r="AQ17" s="241">
        <f t="shared" si="18"/>
        <v>3</v>
      </c>
      <c r="AR17" s="242">
        <v>2</v>
      </c>
      <c r="AS17" s="243">
        <v>1</v>
      </c>
      <c r="AT17" s="244">
        <f t="shared" si="19"/>
        <v>2</v>
      </c>
      <c r="AU17" s="242">
        <v>2</v>
      </c>
      <c r="AV17" s="243">
        <v>0</v>
      </c>
      <c r="AW17" s="241">
        <f t="shared" si="20"/>
        <v>3</v>
      </c>
      <c r="AX17" s="242">
        <v>1</v>
      </c>
      <c r="AY17" s="243">
        <v>2</v>
      </c>
      <c r="AZ17" s="244">
        <f t="shared" si="21"/>
        <v>6</v>
      </c>
      <c r="BA17" s="242">
        <v>3</v>
      </c>
      <c r="BB17" s="243">
        <v>3</v>
      </c>
      <c r="BC17" s="241">
        <f t="shared" si="22"/>
        <v>1</v>
      </c>
      <c r="BD17" s="242">
        <v>1</v>
      </c>
      <c r="BE17" s="243">
        <v>0</v>
      </c>
      <c r="BF17" s="244">
        <f t="shared" si="23"/>
        <v>2</v>
      </c>
      <c r="BG17" s="242">
        <v>2</v>
      </c>
      <c r="BH17" s="243">
        <v>0</v>
      </c>
      <c r="BI17" s="241">
        <f t="shared" si="24"/>
        <v>253</v>
      </c>
      <c r="BJ17" s="242">
        <v>176</v>
      </c>
      <c r="BK17" s="243">
        <v>77</v>
      </c>
      <c r="BL17" s="244">
        <f t="shared" si="25"/>
        <v>6</v>
      </c>
      <c r="BM17" s="242">
        <v>4</v>
      </c>
      <c r="BN17" s="243">
        <v>2</v>
      </c>
      <c r="BO17" s="241">
        <f t="shared" si="26"/>
        <v>2</v>
      </c>
      <c r="BP17" s="242">
        <v>2</v>
      </c>
      <c r="BQ17" s="243">
        <v>0</v>
      </c>
      <c r="BR17" s="241">
        <f t="shared" si="27"/>
        <v>10</v>
      </c>
      <c r="BS17" s="242">
        <v>4</v>
      </c>
      <c r="BT17" s="243">
        <v>6</v>
      </c>
      <c r="BU17" s="241">
        <f t="shared" si="28"/>
        <v>0</v>
      </c>
      <c r="BV17" s="242">
        <v>0</v>
      </c>
      <c r="BW17" s="243">
        <v>0</v>
      </c>
    </row>
    <row r="18" spans="1:75" ht="15" customHeight="1">
      <c r="A18" s="73"/>
      <c r="B18" s="132"/>
      <c r="C18" s="131" t="s">
        <v>280</v>
      </c>
      <c r="D18" s="239">
        <f t="shared" si="3"/>
        <v>1245</v>
      </c>
      <c r="E18" s="245">
        <f t="shared" si="4"/>
        <v>827</v>
      </c>
      <c r="F18" s="245">
        <f t="shared" si="5"/>
        <v>418</v>
      </c>
      <c r="G18" s="241">
        <f t="shared" si="6"/>
        <v>113</v>
      </c>
      <c r="H18" s="242">
        <v>51</v>
      </c>
      <c r="I18" s="243">
        <v>62</v>
      </c>
      <c r="J18" s="241">
        <f t="shared" si="7"/>
        <v>130</v>
      </c>
      <c r="K18" s="242">
        <v>95</v>
      </c>
      <c r="L18" s="243">
        <v>35</v>
      </c>
      <c r="M18" s="241">
        <f t="shared" si="8"/>
        <v>51</v>
      </c>
      <c r="N18" s="242">
        <v>37</v>
      </c>
      <c r="O18" s="243">
        <v>14</v>
      </c>
      <c r="P18" s="244">
        <f t="shared" si="9"/>
        <v>92</v>
      </c>
      <c r="Q18" s="242">
        <v>67</v>
      </c>
      <c r="R18" s="243">
        <v>25</v>
      </c>
      <c r="S18" s="244">
        <f t="shared" si="10"/>
        <v>132</v>
      </c>
      <c r="T18" s="242">
        <v>85</v>
      </c>
      <c r="U18" s="243">
        <v>47</v>
      </c>
      <c r="V18" s="244">
        <f t="shared" si="11"/>
        <v>33</v>
      </c>
      <c r="W18" s="242">
        <v>23</v>
      </c>
      <c r="X18" s="243">
        <v>10</v>
      </c>
      <c r="Y18" s="241">
        <f t="shared" si="12"/>
        <v>94</v>
      </c>
      <c r="Z18" s="242">
        <v>80</v>
      </c>
      <c r="AA18" s="243">
        <v>14</v>
      </c>
      <c r="AB18" s="244">
        <f t="shared" si="13"/>
        <v>26</v>
      </c>
      <c r="AC18" s="242">
        <v>14</v>
      </c>
      <c r="AD18" s="243">
        <v>12</v>
      </c>
      <c r="AE18" s="241">
        <f t="shared" si="14"/>
        <v>49</v>
      </c>
      <c r="AF18" s="242">
        <v>30</v>
      </c>
      <c r="AG18" s="243">
        <v>19</v>
      </c>
      <c r="AH18" s="241">
        <f t="shared" si="15"/>
        <v>141</v>
      </c>
      <c r="AI18" s="242">
        <v>93</v>
      </c>
      <c r="AJ18" s="243">
        <v>48</v>
      </c>
      <c r="AK18" s="241">
        <f t="shared" si="16"/>
        <v>15</v>
      </c>
      <c r="AL18" s="242">
        <v>11</v>
      </c>
      <c r="AM18" s="243">
        <v>4</v>
      </c>
      <c r="AN18" s="244">
        <f t="shared" si="17"/>
        <v>17</v>
      </c>
      <c r="AO18" s="242">
        <v>12</v>
      </c>
      <c r="AP18" s="243">
        <v>5</v>
      </c>
      <c r="AQ18" s="241">
        <f t="shared" si="18"/>
        <v>5</v>
      </c>
      <c r="AR18" s="242">
        <v>2</v>
      </c>
      <c r="AS18" s="243">
        <v>3</v>
      </c>
      <c r="AT18" s="244">
        <f t="shared" si="19"/>
        <v>1</v>
      </c>
      <c r="AU18" s="242">
        <v>0</v>
      </c>
      <c r="AV18" s="243">
        <v>1</v>
      </c>
      <c r="AW18" s="241">
        <f t="shared" si="20"/>
        <v>15</v>
      </c>
      <c r="AX18" s="242">
        <v>9</v>
      </c>
      <c r="AY18" s="243">
        <v>6</v>
      </c>
      <c r="AZ18" s="244">
        <f t="shared" si="21"/>
        <v>0</v>
      </c>
      <c r="BA18" s="242">
        <v>0</v>
      </c>
      <c r="BB18" s="243">
        <v>0</v>
      </c>
      <c r="BC18" s="241">
        <f t="shared" si="22"/>
        <v>68</v>
      </c>
      <c r="BD18" s="242">
        <v>54</v>
      </c>
      <c r="BE18" s="243">
        <v>14</v>
      </c>
      <c r="BF18" s="244">
        <f t="shared" si="23"/>
        <v>81</v>
      </c>
      <c r="BG18" s="242">
        <v>48</v>
      </c>
      <c r="BH18" s="243">
        <v>33</v>
      </c>
      <c r="BI18" s="241">
        <f t="shared" si="24"/>
        <v>139</v>
      </c>
      <c r="BJ18" s="242">
        <v>91</v>
      </c>
      <c r="BK18" s="243">
        <v>48</v>
      </c>
      <c r="BL18" s="244">
        <f t="shared" si="25"/>
        <v>9</v>
      </c>
      <c r="BM18" s="242">
        <v>1</v>
      </c>
      <c r="BN18" s="243">
        <v>8</v>
      </c>
      <c r="BO18" s="241">
        <f t="shared" si="26"/>
        <v>11</v>
      </c>
      <c r="BP18" s="242">
        <v>2</v>
      </c>
      <c r="BQ18" s="243">
        <v>9</v>
      </c>
      <c r="BR18" s="241">
        <f t="shared" si="27"/>
        <v>21</v>
      </c>
      <c r="BS18" s="242">
        <v>20</v>
      </c>
      <c r="BT18" s="243">
        <v>1</v>
      </c>
      <c r="BU18" s="241">
        <f t="shared" si="28"/>
        <v>2</v>
      </c>
      <c r="BV18" s="242">
        <v>2</v>
      </c>
      <c r="BW18" s="243">
        <v>0</v>
      </c>
    </row>
    <row r="19" spans="1:75" ht="15" customHeight="1">
      <c r="A19" s="73"/>
      <c r="B19" s="132"/>
      <c r="C19" s="131" t="s">
        <v>279</v>
      </c>
      <c r="D19" s="239">
        <f t="shared" si="3"/>
        <v>374</v>
      </c>
      <c r="E19" s="245">
        <f t="shared" si="4"/>
        <v>182</v>
      </c>
      <c r="F19" s="245">
        <f t="shared" si="5"/>
        <v>192</v>
      </c>
      <c r="G19" s="241">
        <f t="shared" si="6"/>
        <v>70</v>
      </c>
      <c r="H19" s="242">
        <v>43</v>
      </c>
      <c r="I19" s="243">
        <v>27</v>
      </c>
      <c r="J19" s="241">
        <f t="shared" si="7"/>
        <v>59</v>
      </c>
      <c r="K19" s="242">
        <v>26</v>
      </c>
      <c r="L19" s="243">
        <v>33</v>
      </c>
      <c r="M19" s="241">
        <f t="shared" si="8"/>
        <v>30</v>
      </c>
      <c r="N19" s="242">
        <v>16</v>
      </c>
      <c r="O19" s="243">
        <v>14</v>
      </c>
      <c r="P19" s="244">
        <f t="shared" si="9"/>
        <v>33</v>
      </c>
      <c r="Q19" s="242">
        <v>17</v>
      </c>
      <c r="R19" s="243">
        <v>16</v>
      </c>
      <c r="S19" s="244">
        <f t="shared" si="10"/>
        <v>28</v>
      </c>
      <c r="T19" s="242">
        <v>11</v>
      </c>
      <c r="U19" s="243">
        <v>17</v>
      </c>
      <c r="V19" s="244">
        <f t="shared" si="11"/>
        <v>9</v>
      </c>
      <c r="W19" s="242">
        <v>5</v>
      </c>
      <c r="X19" s="243">
        <v>4</v>
      </c>
      <c r="Y19" s="241">
        <f t="shared" si="12"/>
        <v>16</v>
      </c>
      <c r="Z19" s="242">
        <v>10</v>
      </c>
      <c r="AA19" s="243">
        <v>6</v>
      </c>
      <c r="AB19" s="244">
        <f t="shared" si="13"/>
        <v>10</v>
      </c>
      <c r="AC19" s="242">
        <v>5</v>
      </c>
      <c r="AD19" s="243">
        <v>5</v>
      </c>
      <c r="AE19" s="241">
        <f t="shared" si="14"/>
        <v>10</v>
      </c>
      <c r="AF19" s="242">
        <v>6</v>
      </c>
      <c r="AG19" s="243">
        <v>4</v>
      </c>
      <c r="AH19" s="241">
        <f t="shared" si="15"/>
        <v>52</v>
      </c>
      <c r="AI19" s="242">
        <v>14</v>
      </c>
      <c r="AJ19" s="243">
        <v>38</v>
      </c>
      <c r="AK19" s="241">
        <f t="shared" si="16"/>
        <v>2</v>
      </c>
      <c r="AL19" s="242">
        <v>1</v>
      </c>
      <c r="AM19" s="243">
        <v>1</v>
      </c>
      <c r="AN19" s="244">
        <f t="shared" si="17"/>
        <v>6</v>
      </c>
      <c r="AO19" s="242">
        <v>1</v>
      </c>
      <c r="AP19" s="243">
        <v>5</v>
      </c>
      <c r="AQ19" s="241">
        <f t="shared" si="18"/>
        <v>1</v>
      </c>
      <c r="AR19" s="242">
        <v>1</v>
      </c>
      <c r="AS19" s="243">
        <v>0</v>
      </c>
      <c r="AT19" s="244">
        <f t="shared" si="19"/>
        <v>0</v>
      </c>
      <c r="AU19" s="242">
        <v>0</v>
      </c>
      <c r="AV19" s="243">
        <v>0</v>
      </c>
      <c r="AW19" s="241">
        <f t="shared" si="20"/>
        <v>5</v>
      </c>
      <c r="AX19" s="242">
        <v>2</v>
      </c>
      <c r="AY19" s="243">
        <v>3</v>
      </c>
      <c r="AZ19" s="244">
        <f t="shared" si="21"/>
        <v>7</v>
      </c>
      <c r="BA19" s="242">
        <v>5</v>
      </c>
      <c r="BB19" s="243">
        <v>2</v>
      </c>
      <c r="BC19" s="241">
        <f t="shared" si="22"/>
        <v>1</v>
      </c>
      <c r="BD19" s="242">
        <v>0</v>
      </c>
      <c r="BE19" s="243">
        <v>1</v>
      </c>
      <c r="BF19" s="244">
        <f t="shared" si="23"/>
        <v>6</v>
      </c>
      <c r="BG19" s="242">
        <v>3</v>
      </c>
      <c r="BH19" s="243">
        <v>3</v>
      </c>
      <c r="BI19" s="241">
        <f t="shared" si="24"/>
        <v>23</v>
      </c>
      <c r="BJ19" s="242">
        <v>13</v>
      </c>
      <c r="BK19" s="243">
        <v>10</v>
      </c>
      <c r="BL19" s="244">
        <f t="shared" si="25"/>
        <v>1</v>
      </c>
      <c r="BM19" s="242">
        <v>0</v>
      </c>
      <c r="BN19" s="243">
        <v>1</v>
      </c>
      <c r="BO19" s="241">
        <f t="shared" si="26"/>
        <v>5</v>
      </c>
      <c r="BP19" s="242">
        <v>3</v>
      </c>
      <c r="BQ19" s="243">
        <v>2</v>
      </c>
      <c r="BR19" s="241">
        <f t="shared" si="27"/>
        <v>0</v>
      </c>
      <c r="BS19" s="242">
        <v>0</v>
      </c>
      <c r="BT19" s="243">
        <v>0</v>
      </c>
      <c r="BU19" s="241">
        <f t="shared" si="28"/>
        <v>0</v>
      </c>
      <c r="BV19" s="242">
        <v>0</v>
      </c>
      <c r="BW19" s="243">
        <v>0</v>
      </c>
    </row>
    <row r="20" spans="1:75" ht="15" customHeight="1">
      <c r="A20" s="73"/>
      <c r="B20" s="132"/>
      <c r="C20" s="131" t="s">
        <v>278</v>
      </c>
      <c r="D20" s="239">
        <f t="shared" si="3"/>
        <v>1005</v>
      </c>
      <c r="E20" s="245">
        <f t="shared" si="4"/>
        <v>460</v>
      </c>
      <c r="F20" s="245">
        <f t="shared" si="5"/>
        <v>545</v>
      </c>
      <c r="G20" s="241">
        <f t="shared" si="6"/>
        <v>96</v>
      </c>
      <c r="H20" s="242">
        <v>42</v>
      </c>
      <c r="I20" s="243">
        <v>54</v>
      </c>
      <c r="J20" s="241">
        <f t="shared" si="7"/>
        <v>92</v>
      </c>
      <c r="K20" s="242">
        <v>50</v>
      </c>
      <c r="L20" s="243">
        <v>42</v>
      </c>
      <c r="M20" s="241">
        <f t="shared" si="8"/>
        <v>222</v>
      </c>
      <c r="N20" s="242">
        <v>86</v>
      </c>
      <c r="O20" s="243">
        <v>136</v>
      </c>
      <c r="P20" s="244">
        <f t="shared" si="9"/>
        <v>26</v>
      </c>
      <c r="Q20" s="242">
        <v>4</v>
      </c>
      <c r="R20" s="243">
        <v>22</v>
      </c>
      <c r="S20" s="244">
        <f t="shared" si="10"/>
        <v>92</v>
      </c>
      <c r="T20" s="242">
        <v>49</v>
      </c>
      <c r="U20" s="243">
        <v>43</v>
      </c>
      <c r="V20" s="244">
        <f t="shared" si="11"/>
        <v>9</v>
      </c>
      <c r="W20" s="242">
        <v>3</v>
      </c>
      <c r="X20" s="243">
        <v>6</v>
      </c>
      <c r="Y20" s="241">
        <f t="shared" si="12"/>
        <v>21</v>
      </c>
      <c r="Z20" s="242">
        <v>13</v>
      </c>
      <c r="AA20" s="243">
        <v>8</v>
      </c>
      <c r="AB20" s="244">
        <f t="shared" si="13"/>
        <v>8</v>
      </c>
      <c r="AC20" s="242">
        <v>1</v>
      </c>
      <c r="AD20" s="243">
        <v>7</v>
      </c>
      <c r="AE20" s="241">
        <f t="shared" si="14"/>
        <v>2</v>
      </c>
      <c r="AF20" s="242">
        <v>0</v>
      </c>
      <c r="AG20" s="243">
        <v>2</v>
      </c>
      <c r="AH20" s="241">
        <f t="shared" si="15"/>
        <v>350</v>
      </c>
      <c r="AI20" s="242">
        <v>159</v>
      </c>
      <c r="AJ20" s="243">
        <v>191</v>
      </c>
      <c r="AK20" s="241">
        <f t="shared" si="16"/>
        <v>2</v>
      </c>
      <c r="AL20" s="242">
        <v>2</v>
      </c>
      <c r="AM20" s="243">
        <v>0</v>
      </c>
      <c r="AN20" s="244">
        <f t="shared" si="17"/>
        <v>3</v>
      </c>
      <c r="AO20" s="242">
        <v>2</v>
      </c>
      <c r="AP20" s="243">
        <v>1</v>
      </c>
      <c r="AQ20" s="241">
        <f t="shared" si="18"/>
        <v>3</v>
      </c>
      <c r="AR20" s="242">
        <v>3</v>
      </c>
      <c r="AS20" s="243">
        <v>0</v>
      </c>
      <c r="AT20" s="244">
        <f t="shared" si="19"/>
        <v>2</v>
      </c>
      <c r="AU20" s="242">
        <v>0</v>
      </c>
      <c r="AV20" s="243">
        <v>2</v>
      </c>
      <c r="AW20" s="241">
        <f t="shared" si="20"/>
        <v>6</v>
      </c>
      <c r="AX20" s="242">
        <v>5</v>
      </c>
      <c r="AY20" s="243">
        <v>1</v>
      </c>
      <c r="AZ20" s="244">
        <f t="shared" si="21"/>
        <v>0</v>
      </c>
      <c r="BA20" s="242">
        <v>0</v>
      </c>
      <c r="BB20" s="243">
        <v>0</v>
      </c>
      <c r="BC20" s="241">
        <f t="shared" si="22"/>
        <v>10</v>
      </c>
      <c r="BD20" s="242">
        <v>9</v>
      </c>
      <c r="BE20" s="243">
        <v>1</v>
      </c>
      <c r="BF20" s="244">
        <f t="shared" si="23"/>
        <v>9</v>
      </c>
      <c r="BG20" s="242">
        <v>5</v>
      </c>
      <c r="BH20" s="243">
        <v>4</v>
      </c>
      <c r="BI20" s="241">
        <f t="shared" si="24"/>
        <v>35</v>
      </c>
      <c r="BJ20" s="242">
        <v>22</v>
      </c>
      <c r="BK20" s="243">
        <v>13</v>
      </c>
      <c r="BL20" s="244">
        <f t="shared" si="25"/>
        <v>13</v>
      </c>
      <c r="BM20" s="242">
        <v>5</v>
      </c>
      <c r="BN20" s="243">
        <v>8</v>
      </c>
      <c r="BO20" s="241">
        <f t="shared" si="26"/>
        <v>4</v>
      </c>
      <c r="BP20" s="242">
        <v>0</v>
      </c>
      <c r="BQ20" s="243">
        <v>4</v>
      </c>
      <c r="BR20" s="241">
        <f t="shared" si="27"/>
        <v>0</v>
      </c>
      <c r="BS20" s="242">
        <v>0</v>
      </c>
      <c r="BT20" s="243">
        <v>0</v>
      </c>
      <c r="BU20" s="241">
        <f t="shared" si="28"/>
        <v>0</v>
      </c>
      <c r="BV20" s="242">
        <v>0</v>
      </c>
      <c r="BW20" s="243">
        <v>0</v>
      </c>
    </row>
    <row r="21" spans="1:75" ht="15" customHeight="1">
      <c r="A21" s="73"/>
      <c r="B21" s="132"/>
      <c r="C21" s="131" t="s">
        <v>277</v>
      </c>
      <c r="D21" s="239">
        <f t="shared" si="3"/>
        <v>674</v>
      </c>
      <c r="E21" s="245">
        <f t="shared" si="4"/>
        <v>159</v>
      </c>
      <c r="F21" s="245">
        <f t="shared" si="5"/>
        <v>515</v>
      </c>
      <c r="G21" s="241">
        <f t="shared" si="6"/>
        <v>92</v>
      </c>
      <c r="H21" s="242">
        <v>21</v>
      </c>
      <c r="I21" s="243">
        <v>71</v>
      </c>
      <c r="J21" s="241">
        <f t="shared" si="7"/>
        <v>72</v>
      </c>
      <c r="K21" s="242">
        <v>9</v>
      </c>
      <c r="L21" s="243">
        <v>63</v>
      </c>
      <c r="M21" s="241">
        <f t="shared" si="8"/>
        <v>21</v>
      </c>
      <c r="N21" s="242">
        <v>1</v>
      </c>
      <c r="O21" s="243">
        <v>20</v>
      </c>
      <c r="P21" s="244">
        <f t="shared" si="9"/>
        <v>28</v>
      </c>
      <c r="Q21" s="242">
        <v>2</v>
      </c>
      <c r="R21" s="243">
        <v>26</v>
      </c>
      <c r="S21" s="244">
        <f t="shared" si="10"/>
        <v>161</v>
      </c>
      <c r="T21" s="242">
        <v>89</v>
      </c>
      <c r="U21" s="243">
        <v>72</v>
      </c>
      <c r="V21" s="244">
        <f t="shared" si="11"/>
        <v>13</v>
      </c>
      <c r="W21" s="242">
        <v>0</v>
      </c>
      <c r="X21" s="243">
        <v>13</v>
      </c>
      <c r="Y21" s="241">
        <f t="shared" si="12"/>
        <v>21</v>
      </c>
      <c r="Z21" s="242">
        <v>3</v>
      </c>
      <c r="AA21" s="243">
        <v>18</v>
      </c>
      <c r="AB21" s="244">
        <f t="shared" si="13"/>
        <v>18</v>
      </c>
      <c r="AC21" s="242">
        <v>2</v>
      </c>
      <c r="AD21" s="243">
        <v>16</v>
      </c>
      <c r="AE21" s="241">
        <f t="shared" si="14"/>
        <v>7</v>
      </c>
      <c r="AF21" s="242">
        <v>2</v>
      </c>
      <c r="AG21" s="243">
        <v>5</v>
      </c>
      <c r="AH21" s="241">
        <f t="shared" si="15"/>
        <v>98</v>
      </c>
      <c r="AI21" s="242">
        <v>21</v>
      </c>
      <c r="AJ21" s="243">
        <v>77</v>
      </c>
      <c r="AK21" s="241">
        <f t="shared" si="16"/>
        <v>1</v>
      </c>
      <c r="AL21" s="242">
        <v>0</v>
      </c>
      <c r="AM21" s="243">
        <v>1</v>
      </c>
      <c r="AN21" s="244">
        <f t="shared" si="17"/>
        <v>6</v>
      </c>
      <c r="AO21" s="242">
        <v>1</v>
      </c>
      <c r="AP21" s="243">
        <v>5</v>
      </c>
      <c r="AQ21" s="241">
        <f t="shared" si="18"/>
        <v>10</v>
      </c>
      <c r="AR21" s="242">
        <v>1</v>
      </c>
      <c r="AS21" s="243">
        <v>9</v>
      </c>
      <c r="AT21" s="244">
        <f t="shared" si="19"/>
        <v>9</v>
      </c>
      <c r="AU21" s="242">
        <v>0</v>
      </c>
      <c r="AV21" s="243">
        <v>9</v>
      </c>
      <c r="AW21" s="241">
        <f t="shared" si="20"/>
        <v>16</v>
      </c>
      <c r="AX21" s="242">
        <v>1</v>
      </c>
      <c r="AY21" s="243">
        <v>15</v>
      </c>
      <c r="AZ21" s="244">
        <f t="shared" si="21"/>
        <v>11</v>
      </c>
      <c r="BA21" s="242">
        <v>2</v>
      </c>
      <c r="BB21" s="243">
        <v>9</v>
      </c>
      <c r="BC21" s="241">
        <f t="shared" si="22"/>
        <v>6</v>
      </c>
      <c r="BD21" s="242">
        <v>0</v>
      </c>
      <c r="BE21" s="243">
        <v>6</v>
      </c>
      <c r="BF21" s="244">
        <f t="shared" si="23"/>
        <v>20</v>
      </c>
      <c r="BG21" s="242">
        <v>1</v>
      </c>
      <c r="BH21" s="243">
        <v>19</v>
      </c>
      <c r="BI21" s="241">
        <f t="shared" si="24"/>
        <v>9</v>
      </c>
      <c r="BJ21" s="242">
        <v>1</v>
      </c>
      <c r="BK21" s="243">
        <v>8</v>
      </c>
      <c r="BL21" s="244">
        <f t="shared" si="25"/>
        <v>23</v>
      </c>
      <c r="BM21" s="242">
        <v>1</v>
      </c>
      <c r="BN21" s="243">
        <v>22</v>
      </c>
      <c r="BO21" s="241">
        <f t="shared" si="26"/>
        <v>20</v>
      </c>
      <c r="BP21" s="242">
        <v>0</v>
      </c>
      <c r="BQ21" s="243">
        <v>20</v>
      </c>
      <c r="BR21" s="241">
        <f t="shared" si="27"/>
        <v>9</v>
      </c>
      <c r="BS21" s="242">
        <v>1</v>
      </c>
      <c r="BT21" s="243">
        <v>8</v>
      </c>
      <c r="BU21" s="241">
        <f t="shared" si="28"/>
        <v>3</v>
      </c>
      <c r="BV21" s="242">
        <v>0</v>
      </c>
      <c r="BW21" s="243">
        <v>3</v>
      </c>
    </row>
    <row r="22" spans="1:75" ht="15" customHeight="1">
      <c r="A22" s="73"/>
      <c r="B22" s="132"/>
      <c r="C22" s="131" t="s">
        <v>276</v>
      </c>
      <c r="D22" s="239">
        <f t="shared" si="3"/>
        <v>2598</v>
      </c>
      <c r="E22" s="245">
        <f t="shared" si="4"/>
        <v>2360</v>
      </c>
      <c r="F22" s="245">
        <f t="shared" si="5"/>
        <v>238</v>
      </c>
      <c r="G22" s="241">
        <f t="shared" si="6"/>
        <v>96</v>
      </c>
      <c r="H22" s="242">
        <v>88</v>
      </c>
      <c r="I22" s="243">
        <v>8</v>
      </c>
      <c r="J22" s="241">
        <f t="shared" si="7"/>
        <v>293</v>
      </c>
      <c r="K22" s="242">
        <v>273</v>
      </c>
      <c r="L22" s="243">
        <v>20</v>
      </c>
      <c r="M22" s="241">
        <f t="shared" si="8"/>
        <v>170</v>
      </c>
      <c r="N22" s="242">
        <v>153</v>
      </c>
      <c r="O22" s="243">
        <v>17</v>
      </c>
      <c r="P22" s="244">
        <f t="shared" si="9"/>
        <v>85</v>
      </c>
      <c r="Q22" s="242">
        <v>78</v>
      </c>
      <c r="R22" s="243">
        <v>7</v>
      </c>
      <c r="S22" s="244">
        <f t="shared" si="10"/>
        <v>122</v>
      </c>
      <c r="T22" s="242">
        <v>105</v>
      </c>
      <c r="U22" s="243">
        <v>17</v>
      </c>
      <c r="V22" s="244">
        <f t="shared" si="11"/>
        <v>70</v>
      </c>
      <c r="W22" s="242">
        <v>63</v>
      </c>
      <c r="X22" s="243">
        <v>7</v>
      </c>
      <c r="Y22" s="241">
        <f t="shared" si="12"/>
        <v>304</v>
      </c>
      <c r="Z22" s="242">
        <v>298</v>
      </c>
      <c r="AA22" s="243">
        <v>6</v>
      </c>
      <c r="AB22" s="244">
        <f t="shared" si="13"/>
        <v>63</v>
      </c>
      <c r="AC22" s="242">
        <v>62</v>
      </c>
      <c r="AD22" s="243">
        <v>1</v>
      </c>
      <c r="AE22" s="241">
        <f t="shared" si="14"/>
        <v>51</v>
      </c>
      <c r="AF22" s="242">
        <v>44</v>
      </c>
      <c r="AG22" s="243">
        <v>7</v>
      </c>
      <c r="AH22" s="241">
        <f t="shared" si="15"/>
        <v>338</v>
      </c>
      <c r="AI22" s="242">
        <v>283</v>
      </c>
      <c r="AJ22" s="243">
        <v>55</v>
      </c>
      <c r="AK22" s="241">
        <f t="shared" si="16"/>
        <v>81</v>
      </c>
      <c r="AL22" s="242">
        <v>77</v>
      </c>
      <c r="AM22" s="243">
        <v>4</v>
      </c>
      <c r="AN22" s="244">
        <f t="shared" si="17"/>
        <v>105</v>
      </c>
      <c r="AO22" s="242">
        <v>99</v>
      </c>
      <c r="AP22" s="243">
        <v>6</v>
      </c>
      <c r="AQ22" s="241">
        <f t="shared" si="18"/>
        <v>2</v>
      </c>
      <c r="AR22" s="242">
        <v>0</v>
      </c>
      <c r="AS22" s="243">
        <v>2</v>
      </c>
      <c r="AT22" s="244">
        <f t="shared" si="19"/>
        <v>6</v>
      </c>
      <c r="AU22" s="242">
        <v>6</v>
      </c>
      <c r="AV22" s="243">
        <v>0</v>
      </c>
      <c r="AW22" s="241">
        <f t="shared" si="20"/>
        <v>28</v>
      </c>
      <c r="AX22" s="242">
        <v>21</v>
      </c>
      <c r="AY22" s="243">
        <v>7</v>
      </c>
      <c r="AZ22" s="244">
        <f t="shared" si="21"/>
        <v>77</v>
      </c>
      <c r="BA22" s="242">
        <v>56</v>
      </c>
      <c r="BB22" s="243">
        <v>21</v>
      </c>
      <c r="BC22" s="241">
        <f t="shared" si="22"/>
        <v>208</v>
      </c>
      <c r="BD22" s="242">
        <v>202</v>
      </c>
      <c r="BE22" s="243">
        <v>6</v>
      </c>
      <c r="BF22" s="244">
        <f t="shared" si="23"/>
        <v>175</v>
      </c>
      <c r="BG22" s="242">
        <v>160</v>
      </c>
      <c r="BH22" s="243">
        <v>15</v>
      </c>
      <c r="BI22" s="241">
        <f t="shared" si="24"/>
        <v>234</v>
      </c>
      <c r="BJ22" s="242">
        <v>209</v>
      </c>
      <c r="BK22" s="243">
        <v>25</v>
      </c>
      <c r="BL22" s="244">
        <f t="shared" si="25"/>
        <v>52</v>
      </c>
      <c r="BM22" s="242">
        <v>47</v>
      </c>
      <c r="BN22" s="243">
        <v>5</v>
      </c>
      <c r="BO22" s="241">
        <f t="shared" si="26"/>
        <v>26</v>
      </c>
      <c r="BP22" s="242">
        <v>25</v>
      </c>
      <c r="BQ22" s="243">
        <v>1</v>
      </c>
      <c r="BR22" s="241">
        <f t="shared" si="27"/>
        <v>12</v>
      </c>
      <c r="BS22" s="242">
        <v>11</v>
      </c>
      <c r="BT22" s="243">
        <v>1</v>
      </c>
      <c r="BU22" s="241">
        <f t="shared" si="28"/>
        <v>0</v>
      </c>
      <c r="BV22" s="242">
        <v>0</v>
      </c>
      <c r="BW22" s="243">
        <v>0</v>
      </c>
    </row>
    <row r="23" spans="1:75" ht="15" customHeight="1">
      <c r="A23" s="73"/>
      <c r="B23" s="132"/>
      <c r="C23" s="131" t="s">
        <v>123</v>
      </c>
      <c r="D23" s="239">
        <f t="shared" si="3"/>
        <v>623</v>
      </c>
      <c r="E23" s="245">
        <f t="shared" si="4"/>
        <v>587</v>
      </c>
      <c r="F23" s="245">
        <f t="shared" si="5"/>
        <v>36</v>
      </c>
      <c r="G23" s="241">
        <f t="shared" si="6"/>
        <v>20</v>
      </c>
      <c r="H23" s="242">
        <v>16</v>
      </c>
      <c r="I23" s="243">
        <v>4</v>
      </c>
      <c r="J23" s="241">
        <f t="shared" si="7"/>
        <v>114</v>
      </c>
      <c r="K23" s="242">
        <v>108</v>
      </c>
      <c r="L23" s="243">
        <v>6</v>
      </c>
      <c r="M23" s="241">
        <f t="shared" si="8"/>
        <v>34</v>
      </c>
      <c r="N23" s="242">
        <v>33</v>
      </c>
      <c r="O23" s="243">
        <v>1</v>
      </c>
      <c r="P23" s="244">
        <f t="shared" si="9"/>
        <v>29</v>
      </c>
      <c r="Q23" s="242">
        <v>28</v>
      </c>
      <c r="R23" s="243">
        <v>1</v>
      </c>
      <c r="S23" s="244">
        <f t="shared" si="10"/>
        <v>28</v>
      </c>
      <c r="T23" s="242">
        <v>25</v>
      </c>
      <c r="U23" s="243">
        <v>3</v>
      </c>
      <c r="V23" s="244">
        <f t="shared" si="11"/>
        <v>0</v>
      </c>
      <c r="W23" s="242">
        <v>0</v>
      </c>
      <c r="X23" s="243">
        <v>0</v>
      </c>
      <c r="Y23" s="241">
        <f t="shared" si="12"/>
        <v>80</v>
      </c>
      <c r="Z23" s="242">
        <v>77</v>
      </c>
      <c r="AA23" s="243">
        <v>3</v>
      </c>
      <c r="AB23" s="244">
        <f t="shared" si="13"/>
        <v>13</v>
      </c>
      <c r="AC23" s="242">
        <v>11</v>
      </c>
      <c r="AD23" s="243">
        <v>2</v>
      </c>
      <c r="AE23" s="241">
        <f t="shared" si="14"/>
        <v>0</v>
      </c>
      <c r="AF23" s="242">
        <v>0</v>
      </c>
      <c r="AG23" s="243">
        <v>0</v>
      </c>
      <c r="AH23" s="241">
        <f t="shared" si="15"/>
        <v>133</v>
      </c>
      <c r="AI23" s="242">
        <v>120</v>
      </c>
      <c r="AJ23" s="243">
        <v>13</v>
      </c>
      <c r="AK23" s="241">
        <f t="shared" si="16"/>
        <v>11</v>
      </c>
      <c r="AL23" s="242">
        <v>11</v>
      </c>
      <c r="AM23" s="243">
        <v>0</v>
      </c>
      <c r="AN23" s="244">
        <f t="shared" si="17"/>
        <v>3</v>
      </c>
      <c r="AO23" s="242">
        <v>3</v>
      </c>
      <c r="AP23" s="243">
        <v>0</v>
      </c>
      <c r="AQ23" s="241">
        <f t="shared" si="18"/>
        <v>0</v>
      </c>
      <c r="AR23" s="242">
        <v>0</v>
      </c>
      <c r="AS23" s="243">
        <v>0</v>
      </c>
      <c r="AT23" s="244">
        <f t="shared" si="19"/>
        <v>0</v>
      </c>
      <c r="AU23" s="242">
        <v>0</v>
      </c>
      <c r="AV23" s="243">
        <v>0</v>
      </c>
      <c r="AW23" s="241">
        <f t="shared" si="20"/>
        <v>0</v>
      </c>
      <c r="AX23" s="242">
        <v>0</v>
      </c>
      <c r="AY23" s="243">
        <v>0</v>
      </c>
      <c r="AZ23" s="244">
        <f t="shared" si="21"/>
        <v>6</v>
      </c>
      <c r="BA23" s="242">
        <v>6</v>
      </c>
      <c r="BB23" s="243">
        <v>0</v>
      </c>
      <c r="BC23" s="241">
        <f t="shared" si="22"/>
        <v>38</v>
      </c>
      <c r="BD23" s="242">
        <v>35</v>
      </c>
      <c r="BE23" s="243">
        <v>3</v>
      </c>
      <c r="BF23" s="244">
        <f t="shared" si="23"/>
        <v>48</v>
      </c>
      <c r="BG23" s="242">
        <v>48</v>
      </c>
      <c r="BH23" s="243">
        <v>0</v>
      </c>
      <c r="BI23" s="241">
        <f t="shared" si="24"/>
        <v>63</v>
      </c>
      <c r="BJ23" s="242">
        <v>63</v>
      </c>
      <c r="BK23" s="243">
        <v>0</v>
      </c>
      <c r="BL23" s="244">
        <f t="shared" si="25"/>
        <v>3</v>
      </c>
      <c r="BM23" s="242">
        <v>3</v>
      </c>
      <c r="BN23" s="243">
        <v>0</v>
      </c>
      <c r="BO23" s="241">
        <f t="shared" si="26"/>
        <v>0</v>
      </c>
      <c r="BP23" s="242">
        <v>0</v>
      </c>
      <c r="BQ23" s="243">
        <v>0</v>
      </c>
      <c r="BR23" s="241">
        <f t="shared" si="27"/>
        <v>0</v>
      </c>
      <c r="BS23" s="242">
        <v>0</v>
      </c>
      <c r="BT23" s="243">
        <v>0</v>
      </c>
      <c r="BU23" s="241">
        <f t="shared" si="28"/>
        <v>0</v>
      </c>
      <c r="BV23" s="242">
        <v>0</v>
      </c>
      <c r="BW23" s="243">
        <v>0</v>
      </c>
    </row>
    <row r="24" spans="1:75" ht="15" customHeight="1">
      <c r="A24" s="73"/>
      <c r="B24" s="132"/>
      <c r="C24" s="131" t="s">
        <v>275</v>
      </c>
      <c r="D24" s="246">
        <f t="shared" si="3"/>
        <v>575</v>
      </c>
      <c r="E24" s="245">
        <f t="shared" si="4"/>
        <v>532</v>
      </c>
      <c r="F24" s="245">
        <f t="shared" si="5"/>
        <v>43</v>
      </c>
      <c r="G24" s="241">
        <f t="shared" si="6"/>
        <v>36</v>
      </c>
      <c r="H24" s="242">
        <v>27</v>
      </c>
      <c r="I24" s="243">
        <v>9</v>
      </c>
      <c r="J24" s="241">
        <f t="shared" si="7"/>
        <v>50</v>
      </c>
      <c r="K24" s="242">
        <v>50</v>
      </c>
      <c r="L24" s="243">
        <v>0</v>
      </c>
      <c r="M24" s="241">
        <f t="shared" si="8"/>
        <v>6</v>
      </c>
      <c r="N24" s="242">
        <v>6</v>
      </c>
      <c r="O24" s="243">
        <v>0</v>
      </c>
      <c r="P24" s="244">
        <f t="shared" si="9"/>
        <v>7</v>
      </c>
      <c r="Q24" s="242">
        <v>7</v>
      </c>
      <c r="R24" s="243">
        <v>0</v>
      </c>
      <c r="S24" s="244">
        <f t="shared" si="10"/>
        <v>37</v>
      </c>
      <c r="T24" s="242">
        <v>35</v>
      </c>
      <c r="U24" s="243">
        <v>2</v>
      </c>
      <c r="V24" s="244">
        <f t="shared" si="11"/>
        <v>1</v>
      </c>
      <c r="W24" s="242">
        <v>1</v>
      </c>
      <c r="X24" s="243">
        <v>0</v>
      </c>
      <c r="Y24" s="241">
        <f t="shared" si="12"/>
        <v>29</v>
      </c>
      <c r="Z24" s="242">
        <v>29</v>
      </c>
      <c r="AA24" s="243">
        <v>0</v>
      </c>
      <c r="AB24" s="244">
        <f t="shared" si="13"/>
        <v>13</v>
      </c>
      <c r="AC24" s="242">
        <v>13</v>
      </c>
      <c r="AD24" s="243">
        <v>0</v>
      </c>
      <c r="AE24" s="241">
        <f t="shared" si="14"/>
        <v>2</v>
      </c>
      <c r="AF24" s="242">
        <v>2</v>
      </c>
      <c r="AG24" s="243">
        <v>0</v>
      </c>
      <c r="AH24" s="241">
        <f t="shared" si="15"/>
        <v>258</v>
      </c>
      <c r="AI24" s="242">
        <v>228</v>
      </c>
      <c r="AJ24" s="243">
        <v>30</v>
      </c>
      <c r="AK24" s="241">
        <f t="shared" si="16"/>
        <v>0</v>
      </c>
      <c r="AL24" s="242">
        <v>0</v>
      </c>
      <c r="AM24" s="243">
        <v>0</v>
      </c>
      <c r="AN24" s="244">
        <f t="shared" si="17"/>
        <v>0</v>
      </c>
      <c r="AO24" s="242">
        <v>0</v>
      </c>
      <c r="AP24" s="243">
        <v>0</v>
      </c>
      <c r="AQ24" s="241">
        <f t="shared" si="18"/>
        <v>0</v>
      </c>
      <c r="AR24" s="242">
        <v>0</v>
      </c>
      <c r="AS24" s="243">
        <v>0</v>
      </c>
      <c r="AT24" s="244">
        <f t="shared" si="19"/>
        <v>0</v>
      </c>
      <c r="AU24" s="242">
        <v>0</v>
      </c>
      <c r="AV24" s="243">
        <v>0</v>
      </c>
      <c r="AW24" s="241">
        <f t="shared" si="20"/>
        <v>3</v>
      </c>
      <c r="AX24" s="242">
        <v>3</v>
      </c>
      <c r="AY24" s="243">
        <v>0</v>
      </c>
      <c r="AZ24" s="244">
        <f t="shared" si="21"/>
        <v>0</v>
      </c>
      <c r="BA24" s="242">
        <v>0</v>
      </c>
      <c r="BB24" s="243">
        <v>0</v>
      </c>
      <c r="BC24" s="241">
        <f t="shared" si="22"/>
        <v>13</v>
      </c>
      <c r="BD24" s="242">
        <v>12</v>
      </c>
      <c r="BE24" s="243">
        <v>1</v>
      </c>
      <c r="BF24" s="244">
        <f t="shared" si="23"/>
        <v>39</v>
      </c>
      <c r="BG24" s="242">
        <v>39</v>
      </c>
      <c r="BH24" s="243">
        <v>0</v>
      </c>
      <c r="BI24" s="241">
        <f t="shared" si="24"/>
        <v>79</v>
      </c>
      <c r="BJ24" s="242">
        <v>78</v>
      </c>
      <c r="BK24" s="243">
        <v>1</v>
      </c>
      <c r="BL24" s="244">
        <f t="shared" si="25"/>
        <v>0</v>
      </c>
      <c r="BM24" s="242">
        <v>0</v>
      </c>
      <c r="BN24" s="243">
        <v>0</v>
      </c>
      <c r="BO24" s="241">
        <f t="shared" si="26"/>
        <v>1</v>
      </c>
      <c r="BP24" s="242">
        <v>1</v>
      </c>
      <c r="BQ24" s="243">
        <v>0</v>
      </c>
      <c r="BR24" s="241">
        <f t="shared" si="27"/>
        <v>1</v>
      </c>
      <c r="BS24" s="242">
        <v>1</v>
      </c>
      <c r="BT24" s="243">
        <v>0</v>
      </c>
      <c r="BU24" s="241">
        <f t="shared" si="28"/>
        <v>0</v>
      </c>
      <c r="BV24" s="242">
        <v>0</v>
      </c>
      <c r="BW24" s="243">
        <v>0</v>
      </c>
    </row>
    <row r="25" spans="1:75" ht="15" customHeight="1">
      <c r="A25" s="73"/>
      <c r="B25" s="132"/>
      <c r="C25" s="131" t="s">
        <v>274</v>
      </c>
      <c r="D25" s="246">
        <f t="shared" si="3"/>
        <v>112</v>
      </c>
      <c r="E25" s="245">
        <f t="shared" si="4"/>
        <v>76</v>
      </c>
      <c r="F25" s="245">
        <f t="shared" si="5"/>
        <v>36</v>
      </c>
      <c r="G25" s="241">
        <f t="shared" si="6"/>
        <v>26</v>
      </c>
      <c r="H25" s="242">
        <v>18</v>
      </c>
      <c r="I25" s="243">
        <v>8</v>
      </c>
      <c r="J25" s="241">
        <f t="shared" si="7"/>
        <v>15</v>
      </c>
      <c r="K25" s="242">
        <v>12</v>
      </c>
      <c r="L25" s="243">
        <v>3</v>
      </c>
      <c r="M25" s="241">
        <f t="shared" si="8"/>
        <v>2</v>
      </c>
      <c r="N25" s="242">
        <v>2</v>
      </c>
      <c r="O25" s="243">
        <v>0</v>
      </c>
      <c r="P25" s="244">
        <f t="shared" si="9"/>
        <v>5</v>
      </c>
      <c r="Q25" s="242">
        <v>4</v>
      </c>
      <c r="R25" s="243">
        <v>1</v>
      </c>
      <c r="S25" s="244">
        <f t="shared" si="10"/>
        <v>12</v>
      </c>
      <c r="T25" s="242">
        <v>7</v>
      </c>
      <c r="U25" s="243">
        <v>5</v>
      </c>
      <c r="V25" s="244">
        <f t="shared" si="11"/>
        <v>1</v>
      </c>
      <c r="W25" s="242">
        <v>1</v>
      </c>
      <c r="X25" s="243">
        <v>0</v>
      </c>
      <c r="Y25" s="241">
        <f t="shared" si="12"/>
        <v>3</v>
      </c>
      <c r="Z25" s="242">
        <v>1</v>
      </c>
      <c r="AA25" s="243">
        <v>2</v>
      </c>
      <c r="AB25" s="244">
        <f t="shared" si="13"/>
        <v>2</v>
      </c>
      <c r="AC25" s="242">
        <v>1</v>
      </c>
      <c r="AD25" s="243">
        <v>1</v>
      </c>
      <c r="AE25" s="241">
        <f t="shared" si="14"/>
        <v>1</v>
      </c>
      <c r="AF25" s="242">
        <v>0</v>
      </c>
      <c r="AG25" s="243">
        <v>1</v>
      </c>
      <c r="AH25" s="241">
        <f t="shared" si="15"/>
        <v>25</v>
      </c>
      <c r="AI25" s="242">
        <v>19</v>
      </c>
      <c r="AJ25" s="243">
        <v>6</v>
      </c>
      <c r="AK25" s="241">
        <f t="shared" si="16"/>
        <v>0</v>
      </c>
      <c r="AL25" s="242">
        <v>0</v>
      </c>
      <c r="AM25" s="243">
        <v>0</v>
      </c>
      <c r="AN25" s="244">
        <f t="shared" si="17"/>
        <v>1</v>
      </c>
      <c r="AO25" s="242">
        <v>0</v>
      </c>
      <c r="AP25" s="243">
        <v>1</v>
      </c>
      <c r="AQ25" s="241">
        <f t="shared" si="18"/>
        <v>1</v>
      </c>
      <c r="AR25" s="242">
        <v>1</v>
      </c>
      <c r="AS25" s="243">
        <v>0</v>
      </c>
      <c r="AT25" s="244">
        <f t="shared" si="19"/>
        <v>0</v>
      </c>
      <c r="AU25" s="242">
        <v>0</v>
      </c>
      <c r="AV25" s="243">
        <v>0</v>
      </c>
      <c r="AW25" s="241">
        <f t="shared" si="20"/>
        <v>0</v>
      </c>
      <c r="AX25" s="242">
        <v>0</v>
      </c>
      <c r="AY25" s="243">
        <v>0</v>
      </c>
      <c r="AZ25" s="244">
        <f t="shared" si="21"/>
        <v>1</v>
      </c>
      <c r="BA25" s="242">
        <v>1</v>
      </c>
      <c r="BB25" s="243">
        <v>0</v>
      </c>
      <c r="BC25" s="241">
        <f t="shared" si="22"/>
        <v>0</v>
      </c>
      <c r="BD25" s="242">
        <v>0</v>
      </c>
      <c r="BE25" s="243">
        <v>0</v>
      </c>
      <c r="BF25" s="244">
        <f t="shared" si="23"/>
        <v>2</v>
      </c>
      <c r="BG25" s="242">
        <v>0</v>
      </c>
      <c r="BH25" s="243">
        <v>2</v>
      </c>
      <c r="BI25" s="241">
        <f t="shared" si="24"/>
        <v>7</v>
      </c>
      <c r="BJ25" s="242">
        <v>3</v>
      </c>
      <c r="BK25" s="243">
        <v>4</v>
      </c>
      <c r="BL25" s="244">
        <f t="shared" si="25"/>
        <v>3</v>
      </c>
      <c r="BM25" s="242">
        <v>3</v>
      </c>
      <c r="BN25" s="243">
        <v>0</v>
      </c>
      <c r="BO25" s="241">
        <f t="shared" si="26"/>
        <v>1</v>
      </c>
      <c r="BP25" s="242">
        <v>0</v>
      </c>
      <c r="BQ25" s="243">
        <v>1</v>
      </c>
      <c r="BR25" s="241">
        <f t="shared" si="27"/>
        <v>4</v>
      </c>
      <c r="BS25" s="242">
        <v>3</v>
      </c>
      <c r="BT25" s="243">
        <v>1</v>
      </c>
      <c r="BU25" s="241">
        <f t="shared" si="28"/>
        <v>0</v>
      </c>
      <c r="BV25" s="242">
        <v>0</v>
      </c>
      <c r="BW25" s="243">
        <v>0</v>
      </c>
    </row>
    <row r="26" spans="1:75" ht="15" customHeight="1">
      <c r="A26" s="73"/>
      <c r="B26" s="132"/>
      <c r="C26" s="131" t="s">
        <v>273</v>
      </c>
      <c r="D26" s="246">
        <f t="shared" si="3"/>
        <v>1519</v>
      </c>
      <c r="E26" s="245">
        <f t="shared" si="4"/>
        <v>1497</v>
      </c>
      <c r="F26" s="245">
        <f t="shared" si="5"/>
        <v>22</v>
      </c>
      <c r="G26" s="241">
        <f t="shared" si="6"/>
        <v>105</v>
      </c>
      <c r="H26" s="242">
        <v>104</v>
      </c>
      <c r="I26" s="243">
        <v>1</v>
      </c>
      <c r="J26" s="241">
        <f t="shared" si="7"/>
        <v>219</v>
      </c>
      <c r="K26" s="242">
        <v>219</v>
      </c>
      <c r="L26" s="243">
        <v>0</v>
      </c>
      <c r="M26" s="241">
        <f t="shared" si="8"/>
        <v>26</v>
      </c>
      <c r="N26" s="242">
        <v>26</v>
      </c>
      <c r="O26" s="243">
        <v>0</v>
      </c>
      <c r="P26" s="244">
        <f t="shared" si="9"/>
        <v>95</v>
      </c>
      <c r="Q26" s="242">
        <v>95</v>
      </c>
      <c r="R26" s="243">
        <v>0</v>
      </c>
      <c r="S26" s="244">
        <f t="shared" si="10"/>
        <v>82</v>
      </c>
      <c r="T26" s="242">
        <v>81</v>
      </c>
      <c r="U26" s="243">
        <v>1</v>
      </c>
      <c r="V26" s="244">
        <f t="shared" si="11"/>
        <v>61</v>
      </c>
      <c r="W26" s="242">
        <v>61</v>
      </c>
      <c r="X26" s="243">
        <v>0</v>
      </c>
      <c r="Y26" s="241">
        <f t="shared" si="12"/>
        <v>163</v>
      </c>
      <c r="Z26" s="242">
        <v>163</v>
      </c>
      <c r="AA26" s="243">
        <v>0</v>
      </c>
      <c r="AB26" s="244">
        <f t="shared" si="13"/>
        <v>11</v>
      </c>
      <c r="AC26" s="242">
        <v>11</v>
      </c>
      <c r="AD26" s="243">
        <v>0</v>
      </c>
      <c r="AE26" s="241">
        <f t="shared" si="14"/>
        <v>11</v>
      </c>
      <c r="AF26" s="242">
        <v>11</v>
      </c>
      <c r="AG26" s="243">
        <v>0</v>
      </c>
      <c r="AH26" s="241">
        <f t="shared" si="15"/>
        <v>166</v>
      </c>
      <c r="AI26" s="242">
        <v>149</v>
      </c>
      <c r="AJ26" s="243">
        <v>17</v>
      </c>
      <c r="AK26" s="241">
        <f t="shared" si="16"/>
        <v>47</v>
      </c>
      <c r="AL26" s="242">
        <v>47</v>
      </c>
      <c r="AM26" s="243">
        <v>0</v>
      </c>
      <c r="AN26" s="244">
        <f t="shared" si="17"/>
        <v>16</v>
      </c>
      <c r="AO26" s="242">
        <v>16</v>
      </c>
      <c r="AP26" s="243">
        <v>0</v>
      </c>
      <c r="AQ26" s="241">
        <f t="shared" si="18"/>
        <v>1</v>
      </c>
      <c r="AR26" s="242">
        <v>1</v>
      </c>
      <c r="AS26" s="243">
        <v>0</v>
      </c>
      <c r="AT26" s="244">
        <f t="shared" si="19"/>
        <v>3</v>
      </c>
      <c r="AU26" s="242">
        <v>3</v>
      </c>
      <c r="AV26" s="243">
        <v>0</v>
      </c>
      <c r="AW26" s="241">
        <f t="shared" si="20"/>
        <v>39</v>
      </c>
      <c r="AX26" s="242">
        <v>39</v>
      </c>
      <c r="AY26" s="243">
        <v>0</v>
      </c>
      <c r="AZ26" s="244">
        <f t="shared" si="21"/>
        <v>9</v>
      </c>
      <c r="BA26" s="242">
        <v>9</v>
      </c>
      <c r="BB26" s="243">
        <v>0</v>
      </c>
      <c r="BC26" s="241">
        <f t="shared" si="22"/>
        <v>100</v>
      </c>
      <c r="BD26" s="242">
        <v>99</v>
      </c>
      <c r="BE26" s="243">
        <v>1</v>
      </c>
      <c r="BF26" s="244">
        <f t="shared" si="23"/>
        <v>95</v>
      </c>
      <c r="BG26" s="242">
        <v>95</v>
      </c>
      <c r="BH26" s="243">
        <v>0</v>
      </c>
      <c r="BI26" s="241">
        <f t="shared" si="24"/>
        <v>186</v>
      </c>
      <c r="BJ26" s="242">
        <v>185</v>
      </c>
      <c r="BK26" s="243">
        <v>1</v>
      </c>
      <c r="BL26" s="244">
        <f t="shared" si="25"/>
        <v>1</v>
      </c>
      <c r="BM26" s="242">
        <v>1</v>
      </c>
      <c r="BN26" s="243">
        <v>0</v>
      </c>
      <c r="BO26" s="241">
        <f t="shared" si="26"/>
        <v>11</v>
      </c>
      <c r="BP26" s="242">
        <v>10</v>
      </c>
      <c r="BQ26" s="243">
        <v>1</v>
      </c>
      <c r="BR26" s="241">
        <f t="shared" si="27"/>
        <v>58</v>
      </c>
      <c r="BS26" s="242">
        <v>58</v>
      </c>
      <c r="BT26" s="243">
        <v>0</v>
      </c>
      <c r="BU26" s="241">
        <f t="shared" si="28"/>
        <v>14</v>
      </c>
      <c r="BV26" s="242">
        <v>14</v>
      </c>
      <c r="BW26" s="243">
        <v>0</v>
      </c>
    </row>
    <row r="27" spans="1:75" ht="15" customHeight="1">
      <c r="A27" s="73"/>
      <c r="B27" s="132"/>
      <c r="C27" s="131" t="s">
        <v>272</v>
      </c>
      <c r="D27" s="246">
        <f t="shared" si="3"/>
        <v>494</v>
      </c>
      <c r="E27" s="245">
        <f t="shared" si="4"/>
        <v>335</v>
      </c>
      <c r="F27" s="245">
        <f t="shared" si="5"/>
        <v>159</v>
      </c>
      <c r="G27" s="241">
        <f t="shared" si="6"/>
        <v>137</v>
      </c>
      <c r="H27" s="242">
        <v>73</v>
      </c>
      <c r="I27" s="243">
        <v>64</v>
      </c>
      <c r="J27" s="241">
        <f t="shared" si="7"/>
        <v>76</v>
      </c>
      <c r="K27" s="242">
        <v>74</v>
      </c>
      <c r="L27" s="243">
        <v>2</v>
      </c>
      <c r="M27" s="241">
        <f t="shared" si="8"/>
        <v>3</v>
      </c>
      <c r="N27" s="242">
        <v>2</v>
      </c>
      <c r="O27" s="243">
        <v>1</v>
      </c>
      <c r="P27" s="244">
        <f t="shared" si="9"/>
        <v>10</v>
      </c>
      <c r="Q27" s="242">
        <v>7</v>
      </c>
      <c r="R27" s="243">
        <v>3</v>
      </c>
      <c r="S27" s="244">
        <f t="shared" si="10"/>
        <v>9</v>
      </c>
      <c r="T27" s="242">
        <v>6</v>
      </c>
      <c r="U27" s="243">
        <v>3</v>
      </c>
      <c r="V27" s="244">
        <f t="shared" si="11"/>
        <v>0</v>
      </c>
      <c r="W27" s="242">
        <v>0</v>
      </c>
      <c r="X27" s="243">
        <v>0</v>
      </c>
      <c r="Y27" s="241">
        <f t="shared" si="12"/>
        <v>2</v>
      </c>
      <c r="Z27" s="242">
        <v>2</v>
      </c>
      <c r="AA27" s="243">
        <v>0</v>
      </c>
      <c r="AB27" s="244">
        <f t="shared" si="13"/>
        <v>3</v>
      </c>
      <c r="AC27" s="242">
        <v>2</v>
      </c>
      <c r="AD27" s="243">
        <v>1</v>
      </c>
      <c r="AE27" s="241">
        <f t="shared" si="14"/>
        <v>0</v>
      </c>
      <c r="AF27" s="242">
        <v>0</v>
      </c>
      <c r="AG27" s="243">
        <v>0</v>
      </c>
      <c r="AH27" s="241">
        <f t="shared" si="15"/>
        <v>245</v>
      </c>
      <c r="AI27" s="242">
        <v>162</v>
      </c>
      <c r="AJ27" s="243">
        <v>83</v>
      </c>
      <c r="AK27" s="241">
        <f t="shared" si="16"/>
        <v>0</v>
      </c>
      <c r="AL27" s="242">
        <v>0</v>
      </c>
      <c r="AM27" s="243">
        <v>0</v>
      </c>
      <c r="AN27" s="244">
        <f t="shared" si="17"/>
        <v>0</v>
      </c>
      <c r="AO27" s="242">
        <v>0</v>
      </c>
      <c r="AP27" s="243">
        <v>0</v>
      </c>
      <c r="AQ27" s="241">
        <f t="shared" si="18"/>
        <v>1</v>
      </c>
      <c r="AR27" s="242">
        <v>1</v>
      </c>
      <c r="AS27" s="243">
        <v>0</v>
      </c>
      <c r="AT27" s="244">
        <f t="shared" si="19"/>
        <v>0</v>
      </c>
      <c r="AU27" s="242">
        <v>0</v>
      </c>
      <c r="AV27" s="243">
        <v>0</v>
      </c>
      <c r="AW27" s="241">
        <f t="shared" si="20"/>
        <v>1</v>
      </c>
      <c r="AX27" s="242">
        <v>1</v>
      </c>
      <c r="AY27" s="243">
        <v>0</v>
      </c>
      <c r="AZ27" s="244">
        <f t="shared" si="21"/>
        <v>0</v>
      </c>
      <c r="BA27" s="242">
        <v>0</v>
      </c>
      <c r="BB27" s="243">
        <v>0</v>
      </c>
      <c r="BC27" s="241">
        <f t="shared" si="22"/>
        <v>3</v>
      </c>
      <c r="BD27" s="242">
        <v>2</v>
      </c>
      <c r="BE27" s="243">
        <v>1</v>
      </c>
      <c r="BF27" s="244">
        <f t="shared" si="23"/>
        <v>1</v>
      </c>
      <c r="BG27" s="242">
        <v>1</v>
      </c>
      <c r="BH27" s="243">
        <v>0</v>
      </c>
      <c r="BI27" s="241">
        <f t="shared" si="24"/>
        <v>3</v>
      </c>
      <c r="BJ27" s="242">
        <v>2</v>
      </c>
      <c r="BK27" s="243">
        <v>1</v>
      </c>
      <c r="BL27" s="244">
        <f t="shared" si="25"/>
        <v>0</v>
      </c>
      <c r="BM27" s="242">
        <v>0</v>
      </c>
      <c r="BN27" s="243">
        <v>0</v>
      </c>
      <c r="BO27" s="241">
        <f t="shared" si="26"/>
        <v>0</v>
      </c>
      <c r="BP27" s="242">
        <v>0</v>
      </c>
      <c r="BQ27" s="243">
        <v>0</v>
      </c>
      <c r="BR27" s="241">
        <f t="shared" si="27"/>
        <v>0</v>
      </c>
      <c r="BS27" s="242">
        <v>0</v>
      </c>
      <c r="BT27" s="243">
        <v>0</v>
      </c>
      <c r="BU27" s="241">
        <f t="shared" si="28"/>
        <v>0</v>
      </c>
      <c r="BV27" s="242">
        <v>0</v>
      </c>
      <c r="BW27" s="243">
        <v>0</v>
      </c>
    </row>
    <row r="28" spans="1:75" ht="15" customHeight="1">
      <c r="A28" s="73"/>
      <c r="B28" s="132"/>
      <c r="C28" s="131" t="s">
        <v>271</v>
      </c>
      <c r="D28" s="246">
        <f t="shared" si="3"/>
        <v>119</v>
      </c>
      <c r="E28" s="245">
        <f t="shared" si="4"/>
        <v>61</v>
      </c>
      <c r="F28" s="245">
        <f t="shared" si="5"/>
        <v>58</v>
      </c>
      <c r="G28" s="241">
        <f t="shared" si="6"/>
        <v>18</v>
      </c>
      <c r="H28" s="242">
        <v>9</v>
      </c>
      <c r="I28" s="243">
        <v>9</v>
      </c>
      <c r="J28" s="241">
        <f t="shared" si="7"/>
        <v>15</v>
      </c>
      <c r="K28" s="242">
        <v>10</v>
      </c>
      <c r="L28" s="243">
        <v>5</v>
      </c>
      <c r="M28" s="241">
        <f t="shared" si="8"/>
        <v>5</v>
      </c>
      <c r="N28" s="242">
        <v>2</v>
      </c>
      <c r="O28" s="243">
        <v>3</v>
      </c>
      <c r="P28" s="244">
        <f t="shared" si="9"/>
        <v>3</v>
      </c>
      <c r="Q28" s="242">
        <v>2</v>
      </c>
      <c r="R28" s="243">
        <v>1</v>
      </c>
      <c r="S28" s="244">
        <f t="shared" si="10"/>
        <v>21</v>
      </c>
      <c r="T28" s="242">
        <v>9</v>
      </c>
      <c r="U28" s="243">
        <v>12</v>
      </c>
      <c r="V28" s="244">
        <f t="shared" si="11"/>
        <v>13</v>
      </c>
      <c r="W28" s="242">
        <v>4</v>
      </c>
      <c r="X28" s="243">
        <v>9</v>
      </c>
      <c r="Y28" s="241">
        <f t="shared" si="12"/>
        <v>2</v>
      </c>
      <c r="Z28" s="242">
        <v>0</v>
      </c>
      <c r="AA28" s="243">
        <v>2</v>
      </c>
      <c r="AB28" s="244">
        <f t="shared" si="13"/>
        <v>3</v>
      </c>
      <c r="AC28" s="242">
        <v>3</v>
      </c>
      <c r="AD28" s="243">
        <v>0</v>
      </c>
      <c r="AE28" s="241">
        <f t="shared" si="14"/>
        <v>2</v>
      </c>
      <c r="AF28" s="242">
        <v>1</v>
      </c>
      <c r="AG28" s="243">
        <v>1</v>
      </c>
      <c r="AH28" s="241">
        <f t="shared" si="15"/>
        <v>11</v>
      </c>
      <c r="AI28" s="242">
        <v>9</v>
      </c>
      <c r="AJ28" s="243">
        <v>2</v>
      </c>
      <c r="AK28" s="241">
        <f t="shared" si="16"/>
        <v>0</v>
      </c>
      <c r="AL28" s="242">
        <v>0</v>
      </c>
      <c r="AM28" s="243">
        <v>0</v>
      </c>
      <c r="AN28" s="244">
        <f t="shared" si="17"/>
        <v>1</v>
      </c>
      <c r="AO28" s="242">
        <v>1</v>
      </c>
      <c r="AP28" s="243">
        <v>0</v>
      </c>
      <c r="AQ28" s="241">
        <f t="shared" si="18"/>
        <v>1</v>
      </c>
      <c r="AR28" s="242">
        <v>0</v>
      </c>
      <c r="AS28" s="243">
        <v>1</v>
      </c>
      <c r="AT28" s="244">
        <f t="shared" si="19"/>
        <v>1</v>
      </c>
      <c r="AU28" s="242">
        <v>1</v>
      </c>
      <c r="AV28" s="243">
        <v>0</v>
      </c>
      <c r="AW28" s="241">
        <f t="shared" si="20"/>
        <v>0</v>
      </c>
      <c r="AX28" s="242">
        <v>0</v>
      </c>
      <c r="AY28" s="243">
        <v>0</v>
      </c>
      <c r="AZ28" s="244">
        <f t="shared" si="21"/>
        <v>0</v>
      </c>
      <c r="BA28" s="242">
        <v>0</v>
      </c>
      <c r="BB28" s="243">
        <v>0</v>
      </c>
      <c r="BC28" s="241">
        <f t="shared" si="22"/>
        <v>4</v>
      </c>
      <c r="BD28" s="242">
        <v>3</v>
      </c>
      <c r="BE28" s="243">
        <v>1</v>
      </c>
      <c r="BF28" s="244">
        <f t="shared" si="23"/>
        <v>0</v>
      </c>
      <c r="BG28" s="242">
        <v>0</v>
      </c>
      <c r="BH28" s="243">
        <v>0</v>
      </c>
      <c r="BI28" s="241">
        <f t="shared" si="24"/>
        <v>7</v>
      </c>
      <c r="BJ28" s="242">
        <v>2</v>
      </c>
      <c r="BK28" s="243">
        <v>5</v>
      </c>
      <c r="BL28" s="244">
        <f t="shared" si="25"/>
        <v>3</v>
      </c>
      <c r="BM28" s="242">
        <v>1</v>
      </c>
      <c r="BN28" s="243">
        <v>2</v>
      </c>
      <c r="BO28" s="241">
        <f t="shared" si="26"/>
        <v>0</v>
      </c>
      <c r="BP28" s="242">
        <v>0</v>
      </c>
      <c r="BQ28" s="243">
        <v>0</v>
      </c>
      <c r="BR28" s="241">
        <f t="shared" si="27"/>
        <v>7</v>
      </c>
      <c r="BS28" s="242">
        <v>3</v>
      </c>
      <c r="BT28" s="243">
        <v>4</v>
      </c>
      <c r="BU28" s="241">
        <f t="shared" si="28"/>
        <v>2</v>
      </c>
      <c r="BV28" s="242">
        <v>1</v>
      </c>
      <c r="BW28" s="243">
        <v>1</v>
      </c>
    </row>
    <row r="29" spans="1:75" ht="15" customHeight="1">
      <c r="A29" s="73"/>
      <c r="B29" s="132"/>
      <c r="C29" s="131" t="s">
        <v>270</v>
      </c>
      <c r="D29" s="246">
        <f t="shared" si="3"/>
        <v>94</v>
      </c>
      <c r="E29" s="245">
        <f t="shared" si="4"/>
        <v>68</v>
      </c>
      <c r="F29" s="245">
        <f t="shared" si="5"/>
        <v>26</v>
      </c>
      <c r="G29" s="241">
        <f t="shared" si="6"/>
        <v>21</v>
      </c>
      <c r="H29" s="242">
        <v>15</v>
      </c>
      <c r="I29" s="243">
        <v>6</v>
      </c>
      <c r="J29" s="241">
        <f t="shared" si="7"/>
        <v>13</v>
      </c>
      <c r="K29" s="242">
        <v>6</v>
      </c>
      <c r="L29" s="243">
        <v>7</v>
      </c>
      <c r="M29" s="241">
        <f t="shared" si="8"/>
        <v>3</v>
      </c>
      <c r="N29" s="242">
        <v>1</v>
      </c>
      <c r="O29" s="243">
        <v>2</v>
      </c>
      <c r="P29" s="244">
        <f t="shared" si="9"/>
        <v>6</v>
      </c>
      <c r="Q29" s="242">
        <v>6</v>
      </c>
      <c r="R29" s="243">
        <v>0</v>
      </c>
      <c r="S29" s="244">
        <f t="shared" si="10"/>
        <v>7</v>
      </c>
      <c r="T29" s="242">
        <v>4</v>
      </c>
      <c r="U29" s="243">
        <v>3</v>
      </c>
      <c r="V29" s="244">
        <f t="shared" si="11"/>
        <v>4</v>
      </c>
      <c r="W29" s="242">
        <v>4</v>
      </c>
      <c r="X29" s="243">
        <v>0</v>
      </c>
      <c r="Y29" s="241">
        <f t="shared" si="12"/>
        <v>1</v>
      </c>
      <c r="Z29" s="242">
        <v>1</v>
      </c>
      <c r="AA29" s="243">
        <v>0</v>
      </c>
      <c r="AB29" s="244">
        <f t="shared" si="13"/>
        <v>4</v>
      </c>
      <c r="AC29" s="242">
        <v>3</v>
      </c>
      <c r="AD29" s="243">
        <v>1</v>
      </c>
      <c r="AE29" s="241">
        <f t="shared" si="14"/>
        <v>0</v>
      </c>
      <c r="AF29" s="242">
        <v>0</v>
      </c>
      <c r="AG29" s="243">
        <v>0</v>
      </c>
      <c r="AH29" s="241">
        <f t="shared" si="15"/>
        <v>18</v>
      </c>
      <c r="AI29" s="242">
        <v>16</v>
      </c>
      <c r="AJ29" s="243">
        <v>2</v>
      </c>
      <c r="AK29" s="241">
        <f t="shared" si="16"/>
        <v>0</v>
      </c>
      <c r="AL29" s="242">
        <v>0</v>
      </c>
      <c r="AM29" s="243">
        <v>0</v>
      </c>
      <c r="AN29" s="244">
        <f t="shared" si="17"/>
        <v>0</v>
      </c>
      <c r="AO29" s="242">
        <v>0</v>
      </c>
      <c r="AP29" s="243">
        <v>0</v>
      </c>
      <c r="AQ29" s="241">
        <f t="shared" si="18"/>
        <v>0</v>
      </c>
      <c r="AR29" s="242">
        <v>0</v>
      </c>
      <c r="AS29" s="243">
        <v>0</v>
      </c>
      <c r="AT29" s="244">
        <f t="shared" si="19"/>
        <v>0</v>
      </c>
      <c r="AU29" s="242">
        <v>0</v>
      </c>
      <c r="AV29" s="243">
        <v>0</v>
      </c>
      <c r="AW29" s="241">
        <f t="shared" si="20"/>
        <v>2</v>
      </c>
      <c r="AX29" s="242">
        <v>1</v>
      </c>
      <c r="AY29" s="243">
        <v>1</v>
      </c>
      <c r="AZ29" s="244">
        <f t="shared" si="21"/>
        <v>2</v>
      </c>
      <c r="BA29" s="242">
        <v>1</v>
      </c>
      <c r="BB29" s="243">
        <v>1</v>
      </c>
      <c r="BC29" s="241">
        <f t="shared" si="22"/>
        <v>0</v>
      </c>
      <c r="BD29" s="242">
        <v>0</v>
      </c>
      <c r="BE29" s="243">
        <v>0</v>
      </c>
      <c r="BF29" s="244">
        <f t="shared" si="23"/>
        <v>3</v>
      </c>
      <c r="BG29" s="242">
        <v>2</v>
      </c>
      <c r="BH29" s="243">
        <v>1</v>
      </c>
      <c r="BI29" s="241">
        <f t="shared" si="24"/>
        <v>5</v>
      </c>
      <c r="BJ29" s="242">
        <v>3</v>
      </c>
      <c r="BK29" s="243">
        <v>2</v>
      </c>
      <c r="BL29" s="244">
        <f t="shared" si="25"/>
        <v>1</v>
      </c>
      <c r="BM29" s="242">
        <v>1</v>
      </c>
      <c r="BN29" s="243">
        <v>0</v>
      </c>
      <c r="BO29" s="241">
        <f t="shared" si="26"/>
        <v>1</v>
      </c>
      <c r="BP29" s="242">
        <v>1</v>
      </c>
      <c r="BQ29" s="243">
        <v>0</v>
      </c>
      <c r="BR29" s="241">
        <f t="shared" si="27"/>
        <v>3</v>
      </c>
      <c r="BS29" s="242">
        <v>3</v>
      </c>
      <c r="BT29" s="243">
        <v>0</v>
      </c>
      <c r="BU29" s="241">
        <f t="shared" si="28"/>
        <v>0</v>
      </c>
      <c r="BV29" s="242">
        <v>0</v>
      </c>
      <c r="BW29" s="243">
        <v>0</v>
      </c>
    </row>
    <row r="30" spans="1:75" ht="15" customHeight="1">
      <c r="A30" s="73"/>
      <c r="B30" s="132"/>
      <c r="C30" s="131" t="s">
        <v>128</v>
      </c>
      <c r="D30" s="246">
        <f t="shared" si="3"/>
        <v>268</v>
      </c>
      <c r="E30" s="245">
        <f t="shared" si="4"/>
        <v>100</v>
      </c>
      <c r="F30" s="245">
        <f t="shared" si="5"/>
        <v>168</v>
      </c>
      <c r="G30" s="241">
        <f t="shared" si="6"/>
        <v>22</v>
      </c>
      <c r="H30" s="242">
        <v>5</v>
      </c>
      <c r="I30" s="243">
        <v>17</v>
      </c>
      <c r="J30" s="241">
        <f t="shared" si="7"/>
        <v>176</v>
      </c>
      <c r="K30" s="242">
        <v>72</v>
      </c>
      <c r="L30" s="243">
        <v>104</v>
      </c>
      <c r="M30" s="241">
        <f t="shared" si="8"/>
        <v>11</v>
      </c>
      <c r="N30" s="242">
        <v>4</v>
      </c>
      <c r="O30" s="243">
        <v>7</v>
      </c>
      <c r="P30" s="244">
        <f t="shared" si="9"/>
        <v>0</v>
      </c>
      <c r="Q30" s="242">
        <v>0</v>
      </c>
      <c r="R30" s="243">
        <v>0</v>
      </c>
      <c r="S30" s="244">
        <f t="shared" si="10"/>
        <v>12</v>
      </c>
      <c r="T30" s="242">
        <v>3</v>
      </c>
      <c r="U30" s="243">
        <v>9</v>
      </c>
      <c r="V30" s="244">
        <f t="shared" si="11"/>
        <v>3</v>
      </c>
      <c r="W30" s="242">
        <v>0</v>
      </c>
      <c r="X30" s="243">
        <v>3</v>
      </c>
      <c r="Y30" s="241">
        <f t="shared" si="12"/>
        <v>6</v>
      </c>
      <c r="Z30" s="242">
        <v>1</v>
      </c>
      <c r="AA30" s="243">
        <v>5</v>
      </c>
      <c r="AB30" s="244">
        <f t="shared" si="13"/>
        <v>2</v>
      </c>
      <c r="AC30" s="242">
        <v>0</v>
      </c>
      <c r="AD30" s="243">
        <v>2</v>
      </c>
      <c r="AE30" s="241">
        <f t="shared" si="14"/>
        <v>2</v>
      </c>
      <c r="AF30" s="242">
        <v>1</v>
      </c>
      <c r="AG30" s="243">
        <v>1</v>
      </c>
      <c r="AH30" s="241">
        <f t="shared" si="15"/>
        <v>26</v>
      </c>
      <c r="AI30" s="242">
        <v>12</v>
      </c>
      <c r="AJ30" s="243">
        <v>14</v>
      </c>
      <c r="AK30" s="241">
        <f t="shared" si="16"/>
        <v>0</v>
      </c>
      <c r="AL30" s="242">
        <v>0</v>
      </c>
      <c r="AM30" s="243">
        <v>0</v>
      </c>
      <c r="AN30" s="244">
        <f t="shared" si="17"/>
        <v>0</v>
      </c>
      <c r="AO30" s="242">
        <v>0</v>
      </c>
      <c r="AP30" s="243">
        <v>0</v>
      </c>
      <c r="AQ30" s="241">
        <f t="shared" si="18"/>
        <v>2</v>
      </c>
      <c r="AR30" s="242">
        <v>1</v>
      </c>
      <c r="AS30" s="243">
        <v>1</v>
      </c>
      <c r="AT30" s="244">
        <f t="shared" si="19"/>
        <v>0</v>
      </c>
      <c r="AU30" s="242">
        <v>0</v>
      </c>
      <c r="AV30" s="243">
        <v>0</v>
      </c>
      <c r="AW30" s="241">
        <f t="shared" si="20"/>
        <v>1</v>
      </c>
      <c r="AX30" s="242">
        <v>0</v>
      </c>
      <c r="AY30" s="243">
        <v>1</v>
      </c>
      <c r="AZ30" s="244">
        <f t="shared" si="21"/>
        <v>0</v>
      </c>
      <c r="BA30" s="242">
        <v>0</v>
      </c>
      <c r="BB30" s="243">
        <v>0</v>
      </c>
      <c r="BC30" s="241">
        <f t="shared" si="22"/>
        <v>0</v>
      </c>
      <c r="BD30" s="242">
        <v>0</v>
      </c>
      <c r="BE30" s="243">
        <v>0</v>
      </c>
      <c r="BF30" s="244">
        <f t="shared" si="23"/>
        <v>1</v>
      </c>
      <c r="BG30" s="242">
        <v>1</v>
      </c>
      <c r="BH30" s="243">
        <v>0</v>
      </c>
      <c r="BI30" s="241">
        <f t="shared" si="24"/>
        <v>3</v>
      </c>
      <c r="BJ30" s="242">
        <v>0</v>
      </c>
      <c r="BK30" s="243">
        <v>3</v>
      </c>
      <c r="BL30" s="244">
        <f t="shared" si="25"/>
        <v>1</v>
      </c>
      <c r="BM30" s="242">
        <v>0</v>
      </c>
      <c r="BN30" s="243">
        <v>1</v>
      </c>
      <c r="BO30" s="241">
        <f t="shared" si="26"/>
        <v>0</v>
      </c>
      <c r="BP30" s="242">
        <v>0</v>
      </c>
      <c r="BQ30" s="243">
        <v>0</v>
      </c>
      <c r="BR30" s="241">
        <f t="shared" si="27"/>
        <v>0</v>
      </c>
      <c r="BS30" s="242">
        <v>0</v>
      </c>
      <c r="BT30" s="243">
        <v>0</v>
      </c>
      <c r="BU30" s="241">
        <f t="shared" si="28"/>
        <v>0</v>
      </c>
      <c r="BV30" s="242">
        <v>0</v>
      </c>
      <c r="BW30" s="243">
        <v>0</v>
      </c>
    </row>
    <row r="31" spans="1:75" ht="15" customHeight="1">
      <c r="A31" s="73"/>
      <c r="B31" s="132"/>
      <c r="C31" s="131" t="s">
        <v>269</v>
      </c>
      <c r="D31" s="246">
        <f t="shared" si="3"/>
        <v>20</v>
      </c>
      <c r="E31" s="245">
        <f t="shared" si="4"/>
        <v>10</v>
      </c>
      <c r="F31" s="245">
        <f t="shared" si="5"/>
        <v>10</v>
      </c>
      <c r="G31" s="241">
        <f t="shared" si="6"/>
        <v>0</v>
      </c>
      <c r="H31" s="242">
        <v>0</v>
      </c>
      <c r="I31" s="243">
        <v>0</v>
      </c>
      <c r="J31" s="241">
        <f t="shared" si="7"/>
        <v>16</v>
      </c>
      <c r="K31" s="242">
        <v>10</v>
      </c>
      <c r="L31" s="243">
        <v>6</v>
      </c>
      <c r="M31" s="241">
        <f t="shared" si="8"/>
        <v>0</v>
      </c>
      <c r="N31" s="242">
        <v>0</v>
      </c>
      <c r="O31" s="243">
        <v>0</v>
      </c>
      <c r="P31" s="244">
        <f t="shared" si="9"/>
        <v>0</v>
      </c>
      <c r="Q31" s="242">
        <v>0</v>
      </c>
      <c r="R31" s="243">
        <v>0</v>
      </c>
      <c r="S31" s="244">
        <f t="shared" si="10"/>
        <v>0</v>
      </c>
      <c r="T31" s="242">
        <v>0</v>
      </c>
      <c r="U31" s="243">
        <v>0</v>
      </c>
      <c r="V31" s="244">
        <f t="shared" si="11"/>
        <v>0</v>
      </c>
      <c r="W31" s="242">
        <v>0</v>
      </c>
      <c r="X31" s="243">
        <v>0</v>
      </c>
      <c r="Y31" s="241">
        <f t="shared" si="12"/>
        <v>0</v>
      </c>
      <c r="Z31" s="242">
        <v>0</v>
      </c>
      <c r="AA31" s="243">
        <v>0</v>
      </c>
      <c r="AB31" s="244">
        <f t="shared" si="13"/>
        <v>0</v>
      </c>
      <c r="AC31" s="242">
        <v>0</v>
      </c>
      <c r="AD31" s="243">
        <v>0</v>
      </c>
      <c r="AE31" s="241">
        <f t="shared" si="14"/>
        <v>0</v>
      </c>
      <c r="AF31" s="242">
        <v>0</v>
      </c>
      <c r="AG31" s="243">
        <v>0</v>
      </c>
      <c r="AH31" s="241">
        <f t="shared" si="15"/>
        <v>3</v>
      </c>
      <c r="AI31" s="242">
        <v>0</v>
      </c>
      <c r="AJ31" s="243">
        <v>3</v>
      </c>
      <c r="AK31" s="241">
        <f t="shared" si="16"/>
        <v>1</v>
      </c>
      <c r="AL31" s="242">
        <v>0</v>
      </c>
      <c r="AM31" s="243">
        <v>1</v>
      </c>
      <c r="AN31" s="244">
        <f t="shared" si="17"/>
        <v>0</v>
      </c>
      <c r="AO31" s="242">
        <v>0</v>
      </c>
      <c r="AP31" s="243">
        <v>0</v>
      </c>
      <c r="AQ31" s="241">
        <f t="shared" si="18"/>
        <v>0</v>
      </c>
      <c r="AR31" s="242">
        <v>0</v>
      </c>
      <c r="AS31" s="243">
        <v>0</v>
      </c>
      <c r="AT31" s="244">
        <f t="shared" si="19"/>
        <v>0</v>
      </c>
      <c r="AU31" s="242">
        <v>0</v>
      </c>
      <c r="AV31" s="243">
        <v>0</v>
      </c>
      <c r="AW31" s="241">
        <f t="shared" si="20"/>
        <v>0</v>
      </c>
      <c r="AX31" s="242">
        <v>0</v>
      </c>
      <c r="AY31" s="243">
        <v>0</v>
      </c>
      <c r="AZ31" s="244">
        <f t="shared" si="21"/>
        <v>0</v>
      </c>
      <c r="BA31" s="242">
        <v>0</v>
      </c>
      <c r="BB31" s="243">
        <v>0</v>
      </c>
      <c r="BC31" s="241">
        <f t="shared" si="22"/>
        <v>0</v>
      </c>
      <c r="BD31" s="242">
        <v>0</v>
      </c>
      <c r="BE31" s="243">
        <v>0</v>
      </c>
      <c r="BF31" s="244">
        <f t="shared" si="23"/>
        <v>0</v>
      </c>
      <c r="BG31" s="242">
        <v>0</v>
      </c>
      <c r="BH31" s="243">
        <v>0</v>
      </c>
      <c r="BI31" s="241">
        <f t="shared" si="24"/>
        <v>0</v>
      </c>
      <c r="BJ31" s="242">
        <v>0</v>
      </c>
      <c r="BK31" s="243">
        <v>0</v>
      </c>
      <c r="BL31" s="244">
        <f t="shared" si="25"/>
        <v>0</v>
      </c>
      <c r="BM31" s="242">
        <v>0</v>
      </c>
      <c r="BN31" s="243">
        <v>0</v>
      </c>
      <c r="BO31" s="241">
        <f t="shared" si="26"/>
        <v>0</v>
      </c>
      <c r="BP31" s="242">
        <v>0</v>
      </c>
      <c r="BQ31" s="243">
        <v>0</v>
      </c>
      <c r="BR31" s="241">
        <f t="shared" si="27"/>
        <v>0</v>
      </c>
      <c r="BS31" s="242">
        <v>0</v>
      </c>
      <c r="BT31" s="243">
        <v>0</v>
      </c>
      <c r="BU31" s="241">
        <f t="shared" si="28"/>
        <v>0</v>
      </c>
      <c r="BV31" s="242">
        <v>0</v>
      </c>
      <c r="BW31" s="243">
        <v>0</v>
      </c>
    </row>
    <row r="32" spans="1:75" ht="15" customHeight="1">
      <c r="A32" s="73"/>
      <c r="B32" s="132"/>
      <c r="C32" s="131" t="s">
        <v>268</v>
      </c>
      <c r="D32" s="246">
        <f t="shared" si="3"/>
        <v>60</v>
      </c>
      <c r="E32" s="245">
        <f t="shared" si="4"/>
        <v>40</v>
      </c>
      <c r="F32" s="245">
        <f t="shared" si="5"/>
        <v>20</v>
      </c>
      <c r="G32" s="241">
        <f t="shared" si="6"/>
        <v>27</v>
      </c>
      <c r="H32" s="242">
        <v>18</v>
      </c>
      <c r="I32" s="243">
        <v>9</v>
      </c>
      <c r="J32" s="241">
        <f t="shared" si="7"/>
        <v>3</v>
      </c>
      <c r="K32" s="242">
        <v>3</v>
      </c>
      <c r="L32" s="243">
        <v>0</v>
      </c>
      <c r="M32" s="241">
        <f t="shared" si="8"/>
        <v>0</v>
      </c>
      <c r="N32" s="242">
        <v>0</v>
      </c>
      <c r="O32" s="243">
        <v>0</v>
      </c>
      <c r="P32" s="244">
        <f t="shared" si="9"/>
        <v>0</v>
      </c>
      <c r="Q32" s="242">
        <v>0</v>
      </c>
      <c r="R32" s="243">
        <v>0</v>
      </c>
      <c r="S32" s="244">
        <f t="shared" si="10"/>
        <v>5</v>
      </c>
      <c r="T32" s="242">
        <v>4</v>
      </c>
      <c r="U32" s="243">
        <v>1</v>
      </c>
      <c r="V32" s="244">
        <f t="shared" si="11"/>
        <v>0</v>
      </c>
      <c r="W32" s="242">
        <v>0</v>
      </c>
      <c r="X32" s="243">
        <v>0</v>
      </c>
      <c r="Y32" s="241">
        <f t="shared" si="12"/>
        <v>1</v>
      </c>
      <c r="Z32" s="242">
        <v>0</v>
      </c>
      <c r="AA32" s="243">
        <v>1</v>
      </c>
      <c r="AB32" s="244">
        <f t="shared" si="13"/>
        <v>0</v>
      </c>
      <c r="AC32" s="242">
        <v>0</v>
      </c>
      <c r="AD32" s="243">
        <v>0</v>
      </c>
      <c r="AE32" s="241">
        <f t="shared" si="14"/>
        <v>0</v>
      </c>
      <c r="AF32" s="242">
        <v>0</v>
      </c>
      <c r="AG32" s="243">
        <v>0</v>
      </c>
      <c r="AH32" s="241">
        <f t="shared" si="15"/>
        <v>19</v>
      </c>
      <c r="AI32" s="242">
        <v>11</v>
      </c>
      <c r="AJ32" s="243">
        <v>8</v>
      </c>
      <c r="AK32" s="241">
        <f t="shared" si="16"/>
        <v>0</v>
      </c>
      <c r="AL32" s="242">
        <v>0</v>
      </c>
      <c r="AM32" s="243">
        <v>0</v>
      </c>
      <c r="AN32" s="244">
        <f t="shared" si="17"/>
        <v>1</v>
      </c>
      <c r="AO32" s="242">
        <v>1</v>
      </c>
      <c r="AP32" s="243">
        <v>0</v>
      </c>
      <c r="AQ32" s="241">
        <f t="shared" si="18"/>
        <v>0</v>
      </c>
      <c r="AR32" s="242">
        <v>0</v>
      </c>
      <c r="AS32" s="243">
        <v>0</v>
      </c>
      <c r="AT32" s="244">
        <f t="shared" si="19"/>
        <v>0</v>
      </c>
      <c r="AU32" s="242">
        <v>0</v>
      </c>
      <c r="AV32" s="243">
        <v>0</v>
      </c>
      <c r="AW32" s="241">
        <f t="shared" si="20"/>
        <v>2</v>
      </c>
      <c r="AX32" s="242">
        <v>1</v>
      </c>
      <c r="AY32" s="243">
        <v>1</v>
      </c>
      <c r="AZ32" s="244">
        <f t="shared" si="21"/>
        <v>0</v>
      </c>
      <c r="BA32" s="242">
        <v>0</v>
      </c>
      <c r="BB32" s="243">
        <v>0</v>
      </c>
      <c r="BC32" s="241">
        <f t="shared" si="22"/>
        <v>0</v>
      </c>
      <c r="BD32" s="242">
        <v>0</v>
      </c>
      <c r="BE32" s="243">
        <v>0</v>
      </c>
      <c r="BF32" s="244">
        <f t="shared" si="23"/>
        <v>0</v>
      </c>
      <c r="BG32" s="242">
        <v>0</v>
      </c>
      <c r="BH32" s="243">
        <v>0</v>
      </c>
      <c r="BI32" s="241">
        <f t="shared" si="24"/>
        <v>0</v>
      </c>
      <c r="BJ32" s="242">
        <v>0</v>
      </c>
      <c r="BK32" s="243">
        <v>0</v>
      </c>
      <c r="BL32" s="244">
        <f t="shared" si="25"/>
        <v>1</v>
      </c>
      <c r="BM32" s="242">
        <v>1</v>
      </c>
      <c r="BN32" s="243">
        <v>0</v>
      </c>
      <c r="BO32" s="241">
        <f t="shared" si="26"/>
        <v>1</v>
      </c>
      <c r="BP32" s="242">
        <v>1</v>
      </c>
      <c r="BQ32" s="243">
        <v>0</v>
      </c>
      <c r="BR32" s="241">
        <f t="shared" si="27"/>
        <v>0</v>
      </c>
      <c r="BS32" s="242">
        <v>0</v>
      </c>
      <c r="BT32" s="243">
        <v>0</v>
      </c>
      <c r="BU32" s="241">
        <f t="shared" si="28"/>
        <v>0</v>
      </c>
      <c r="BV32" s="242">
        <v>0</v>
      </c>
      <c r="BW32" s="243">
        <v>0</v>
      </c>
    </row>
    <row r="33" spans="1:75" ht="15" customHeight="1">
      <c r="A33" s="73"/>
      <c r="B33" s="132"/>
      <c r="C33" s="131" t="s">
        <v>120</v>
      </c>
      <c r="D33" s="246">
        <f t="shared" si="3"/>
        <v>254</v>
      </c>
      <c r="E33" s="245">
        <f t="shared" si="4"/>
        <v>144</v>
      </c>
      <c r="F33" s="245">
        <f t="shared" si="5"/>
        <v>110</v>
      </c>
      <c r="G33" s="241">
        <f t="shared" si="6"/>
        <v>16</v>
      </c>
      <c r="H33" s="242">
        <v>10</v>
      </c>
      <c r="I33" s="243">
        <v>6</v>
      </c>
      <c r="J33" s="241">
        <f t="shared" si="7"/>
        <v>164</v>
      </c>
      <c r="K33" s="242">
        <v>99</v>
      </c>
      <c r="L33" s="243">
        <v>65</v>
      </c>
      <c r="M33" s="241">
        <f t="shared" si="8"/>
        <v>5</v>
      </c>
      <c r="N33" s="242">
        <v>3</v>
      </c>
      <c r="O33" s="243">
        <v>2</v>
      </c>
      <c r="P33" s="244">
        <f t="shared" si="9"/>
        <v>2</v>
      </c>
      <c r="Q33" s="242">
        <v>1</v>
      </c>
      <c r="R33" s="243">
        <v>1</v>
      </c>
      <c r="S33" s="244">
        <f t="shared" si="10"/>
        <v>10</v>
      </c>
      <c r="T33" s="242">
        <v>1</v>
      </c>
      <c r="U33" s="243">
        <v>9</v>
      </c>
      <c r="V33" s="244">
        <f t="shared" si="11"/>
        <v>1</v>
      </c>
      <c r="W33" s="242">
        <v>1</v>
      </c>
      <c r="X33" s="243">
        <v>0</v>
      </c>
      <c r="Y33" s="241">
        <f t="shared" si="12"/>
        <v>18</v>
      </c>
      <c r="Z33" s="242">
        <v>14</v>
      </c>
      <c r="AA33" s="243">
        <v>4</v>
      </c>
      <c r="AB33" s="244">
        <f t="shared" si="13"/>
        <v>0</v>
      </c>
      <c r="AC33" s="242">
        <v>0</v>
      </c>
      <c r="AD33" s="243">
        <v>0</v>
      </c>
      <c r="AE33" s="241">
        <f t="shared" si="14"/>
        <v>1</v>
      </c>
      <c r="AF33" s="242">
        <v>0</v>
      </c>
      <c r="AG33" s="243">
        <v>1</v>
      </c>
      <c r="AH33" s="241">
        <f t="shared" si="15"/>
        <v>18</v>
      </c>
      <c r="AI33" s="242">
        <v>5</v>
      </c>
      <c r="AJ33" s="243">
        <v>13</v>
      </c>
      <c r="AK33" s="241">
        <f t="shared" si="16"/>
        <v>1</v>
      </c>
      <c r="AL33" s="242">
        <v>1</v>
      </c>
      <c r="AM33" s="243">
        <v>0</v>
      </c>
      <c r="AN33" s="244">
        <f t="shared" si="17"/>
        <v>4</v>
      </c>
      <c r="AO33" s="242">
        <v>4</v>
      </c>
      <c r="AP33" s="243">
        <v>0</v>
      </c>
      <c r="AQ33" s="241">
        <f t="shared" si="18"/>
        <v>0</v>
      </c>
      <c r="AR33" s="242">
        <v>0</v>
      </c>
      <c r="AS33" s="243">
        <v>0</v>
      </c>
      <c r="AT33" s="244">
        <f t="shared" si="19"/>
        <v>0</v>
      </c>
      <c r="AU33" s="242">
        <v>0</v>
      </c>
      <c r="AV33" s="243">
        <v>0</v>
      </c>
      <c r="AW33" s="241">
        <f t="shared" si="20"/>
        <v>4</v>
      </c>
      <c r="AX33" s="242">
        <v>1</v>
      </c>
      <c r="AY33" s="243">
        <v>3</v>
      </c>
      <c r="AZ33" s="244">
        <f t="shared" si="21"/>
        <v>2</v>
      </c>
      <c r="BA33" s="242">
        <v>2</v>
      </c>
      <c r="BB33" s="243">
        <v>0</v>
      </c>
      <c r="BC33" s="241">
        <f t="shared" si="22"/>
        <v>1</v>
      </c>
      <c r="BD33" s="242">
        <v>1</v>
      </c>
      <c r="BE33" s="243">
        <v>0</v>
      </c>
      <c r="BF33" s="244">
        <f t="shared" si="23"/>
        <v>3</v>
      </c>
      <c r="BG33" s="242">
        <v>1</v>
      </c>
      <c r="BH33" s="243">
        <v>2</v>
      </c>
      <c r="BI33" s="241">
        <f t="shared" si="24"/>
        <v>1</v>
      </c>
      <c r="BJ33" s="242">
        <v>0</v>
      </c>
      <c r="BK33" s="243">
        <v>1</v>
      </c>
      <c r="BL33" s="244">
        <f t="shared" si="25"/>
        <v>3</v>
      </c>
      <c r="BM33" s="242">
        <v>0</v>
      </c>
      <c r="BN33" s="243">
        <v>3</v>
      </c>
      <c r="BO33" s="241">
        <f t="shared" si="26"/>
        <v>0</v>
      </c>
      <c r="BP33" s="242">
        <v>0</v>
      </c>
      <c r="BQ33" s="243">
        <v>0</v>
      </c>
      <c r="BR33" s="241">
        <f t="shared" si="27"/>
        <v>0</v>
      </c>
      <c r="BS33" s="242">
        <v>0</v>
      </c>
      <c r="BT33" s="243">
        <v>0</v>
      </c>
      <c r="BU33" s="241">
        <f t="shared" si="28"/>
        <v>0</v>
      </c>
      <c r="BV33" s="242">
        <v>0</v>
      </c>
      <c r="BW33" s="243">
        <v>0</v>
      </c>
    </row>
    <row r="34" spans="1:75" ht="15" customHeight="1">
      <c r="A34" s="73"/>
      <c r="B34" s="132"/>
      <c r="C34" s="131" t="s">
        <v>267</v>
      </c>
      <c r="D34" s="246">
        <f t="shared" si="3"/>
        <v>84</v>
      </c>
      <c r="E34" s="245">
        <f t="shared" si="4"/>
        <v>75</v>
      </c>
      <c r="F34" s="245">
        <f t="shared" si="5"/>
        <v>9</v>
      </c>
      <c r="G34" s="241">
        <f t="shared" si="6"/>
        <v>7</v>
      </c>
      <c r="H34" s="242">
        <v>7</v>
      </c>
      <c r="I34" s="243">
        <v>0</v>
      </c>
      <c r="J34" s="241">
        <f t="shared" si="7"/>
        <v>7</v>
      </c>
      <c r="K34" s="242">
        <v>7</v>
      </c>
      <c r="L34" s="243">
        <v>0</v>
      </c>
      <c r="M34" s="241">
        <f t="shared" si="8"/>
        <v>5</v>
      </c>
      <c r="N34" s="242">
        <v>3</v>
      </c>
      <c r="O34" s="243">
        <v>2</v>
      </c>
      <c r="P34" s="244">
        <f t="shared" si="9"/>
        <v>1</v>
      </c>
      <c r="Q34" s="242">
        <v>1</v>
      </c>
      <c r="R34" s="243">
        <v>0</v>
      </c>
      <c r="S34" s="244">
        <f t="shared" si="10"/>
        <v>3</v>
      </c>
      <c r="T34" s="242">
        <v>2</v>
      </c>
      <c r="U34" s="243">
        <v>1</v>
      </c>
      <c r="V34" s="244">
        <f t="shared" si="11"/>
        <v>0</v>
      </c>
      <c r="W34" s="242">
        <v>0</v>
      </c>
      <c r="X34" s="243">
        <v>0</v>
      </c>
      <c r="Y34" s="241">
        <f t="shared" si="12"/>
        <v>3</v>
      </c>
      <c r="Z34" s="242">
        <v>2</v>
      </c>
      <c r="AA34" s="243">
        <v>1</v>
      </c>
      <c r="AB34" s="244">
        <f t="shared" si="13"/>
        <v>0</v>
      </c>
      <c r="AC34" s="242">
        <v>0</v>
      </c>
      <c r="AD34" s="243">
        <v>0</v>
      </c>
      <c r="AE34" s="241">
        <f t="shared" si="14"/>
        <v>2</v>
      </c>
      <c r="AF34" s="242">
        <v>2</v>
      </c>
      <c r="AG34" s="243">
        <v>0</v>
      </c>
      <c r="AH34" s="241">
        <f t="shared" si="15"/>
        <v>3</v>
      </c>
      <c r="AI34" s="242">
        <v>1</v>
      </c>
      <c r="AJ34" s="243">
        <v>2</v>
      </c>
      <c r="AK34" s="241">
        <f t="shared" si="16"/>
        <v>0</v>
      </c>
      <c r="AL34" s="242">
        <v>0</v>
      </c>
      <c r="AM34" s="243">
        <v>0</v>
      </c>
      <c r="AN34" s="244">
        <f t="shared" si="17"/>
        <v>0</v>
      </c>
      <c r="AO34" s="242">
        <v>0</v>
      </c>
      <c r="AP34" s="243">
        <v>0</v>
      </c>
      <c r="AQ34" s="241">
        <f t="shared" si="18"/>
        <v>0</v>
      </c>
      <c r="AR34" s="242">
        <v>0</v>
      </c>
      <c r="AS34" s="243">
        <v>0</v>
      </c>
      <c r="AT34" s="244">
        <f t="shared" si="19"/>
        <v>0</v>
      </c>
      <c r="AU34" s="242">
        <v>0</v>
      </c>
      <c r="AV34" s="243">
        <v>0</v>
      </c>
      <c r="AW34" s="241">
        <f t="shared" si="20"/>
        <v>2</v>
      </c>
      <c r="AX34" s="242">
        <v>2</v>
      </c>
      <c r="AY34" s="243">
        <v>0</v>
      </c>
      <c r="AZ34" s="244">
        <f t="shared" si="21"/>
        <v>0</v>
      </c>
      <c r="BA34" s="242">
        <v>0</v>
      </c>
      <c r="BB34" s="243">
        <v>0</v>
      </c>
      <c r="BC34" s="241">
        <f t="shared" si="22"/>
        <v>7</v>
      </c>
      <c r="BD34" s="242">
        <v>4</v>
      </c>
      <c r="BE34" s="243">
        <v>3</v>
      </c>
      <c r="BF34" s="244">
        <f t="shared" si="23"/>
        <v>1</v>
      </c>
      <c r="BG34" s="242">
        <v>1</v>
      </c>
      <c r="BH34" s="243">
        <v>0</v>
      </c>
      <c r="BI34" s="241">
        <f t="shared" si="24"/>
        <v>1</v>
      </c>
      <c r="BJ34" s="242">
        <v>1</v>
      </c>
      <c r="BK34" s="243">
        <v>0</v>
      </c>
      <c r="BL34" s="244">
        <f t="shared" si="25"/>
        <v>0</v>
      </c>
      <c r="BM34" s="242">
        <v>0</v>
      </c>
      <c r="BN34" s="243">
        <v>0</v>
      </c>
      <c r="BO34" s="241">
        <f t="shared" si="26"/>
        <v>0</v>
      </c>
      <c r="BP34" s="242">
        <v>0</v>
      </c>
      <c r="BQ34" s="243">
        <v>0</v>
      </c>
      <c r="BR34" s="241">
        <f t="shared" si="27"/>
        <v>40</v>
      </c>
      <c r="BS34" s="242">
        <v>40</v>
      </c>
      <c r="BT34" s="243">
        <v>0</v>
      </c>
      <c r="BU34" s="241">
        <f t="shared" si="28"/>
        <v>2</v>
      </c>
      <c r="BV34" s="242">
        <v>2</v>
      </c>
      <c r="BW34" s="243">
        <v>0</v>
      </c>
    </row>
    <row r="35" spans="1:75" ht="15" customHeight="1">
      <c r="A35" s="73"/>
      <c r="B35" s="132"/>
      <c r="C35" s="131" t="s">
        <v>127</v>
      </c>
      <c r="D35" s="246">
        <f t="shared" si="3"/>
        <v>38</v>
      </c>
      <c r="E35" s="245">
        <f t="shared" si="4"/>
        <v>25</v>
      </c>
      <c r="F35" s="245">
        <f t="shared" si="5"/>
        <v>13</v>
      </c>
      <c r="G35" s="241">
        <f t="shared" si="6"/>
        <v>10</v>
      </c>
      <c r="H35" s="242">
        <v>6</v>
      </c>
      <c r="I35" s="243">
        <v>4</v>
      </c>
      <c r="J35" s="241">
        <f t="shared" si="7"/>
        <v>1</v>
      </c>
      <c r="K35" s="242">
        <v>1</v>
      </c>
      <c r="L35" s="243">
        <v>0</v>
      </c>
      <c r="M35" s="241">
        <f t="shared" si="8"/>
        <v>2</v>
      </c>
      <c r="N35" s="242">
        <v>2</v>
      </c>
      <c r="O35" s="243">
        <v>0</v>
      </c>
      <c r="P35" s="244">
        <f t="shared" si="9"/>
        <v>4</v>
      </c>
      <c r="Q35" s="242">
        <v>4</v>
      </c>
      <c r="R35" s="243">
        <v>0</v>
      </c>
      <c r="S35" s="244">
        <f t="shared" si="10"/>
        <v>2</v>
      </c>
      <c r="T35" s="242">
        <v>0</v>
      </c>
      <c r="U35" s="243">
        <v>2</v>
      </c>
      <c r="V35" s="244">
        <f t="shared" si="11"/>
        <v>1</v>
      </c>
      <c r="W35" s="242">
        <v>0</v>
      </c>
      <c r="X35" s="243">
        <v>1</v>
      </c>
      <c r="Y35" s="241">
        <f t="shared" si="12"/>
        <v>0</v>
      </c>
      <c r="Z35" s="242">
        <v>0</v>
      </c>
      <c r="AA35" s="243">
        <v>0</v>
      </c>
      <c r="AB35" s="244">
        <f t="shared" si="13"/>
        <v>0</v>
      </c>
      <c r="AC35" s="242">
        <v>0</v>
      </c>
      <c r="AD35" s="243">
        <v>0</v>
      </c>
      <c r="AE35" s="241">
        <f t="shared" si="14"/>
        <v>3</v>
      </c>
      <c r="AF35" s="242">
        <v>3</v>
      </c>
      <c r="AG35" s="243">
        <v>0</v>
      </c>
      <c r="AH35" s="241">
        <f t="shared" si="15"/>
        <v>9</v>
      </c>
      <c r="AI35" s="242">
        <v>6</v>
      </c>
      <c r="AJ35" s="243">
        <v>3</v>
      </c>
      <c r="AK35" s="241">
        <f t="shared" si="16"/>
        <v>0</v>
      </c>
      <c r="AL35" s="242">
        <v>0</v>
      </c>
      <c r="AM35" s="243">
        <v>0</v>
      </c>
      <c r="AN35" s="244">
        <f t="shared" si="17"/>
        <v>0</v>
      </c>
      <c r="AO35" s="242">
        <v>0</v>
      </c>
      <c r="AP35" s="243">
        <v>0</v>
      </c>
      <c r="AQ35" s="241">
        <f t="shared" si="18"/>
        <v>0</v>
      </c>
      <c r="AR35" s="242">
        <v>0</v>
      </c>
      <c r="AS35" s="243">
        <v>0</v>
      </c>
      <c r="AT35" s="244">
        <f t="shared" si="19"/>
        <v>0</v>
      </c>
      <c r="AU35" s="242">
        <v>0</v>
      </c>
      <c r="AV35" s="243">
        <v>0</v>
      </c>
      <c r="AW35" s="241">
        <f t="shared" si="20"/>
        <v>1</v>
      </c>
      <c r="AX35" s="242">
        <v>0</v>
      </c>
      <c r="AY35" s="243">
        <v>1</v>
      </c>
      <c r="AZ35" s="244">
        <f t="shared" si="21"/>
        <v>0</v>
      </c>
      <c r="BA35" s="242">
        <v>0</v>
      </c>
      <c r="BB35" s="243">
        <v>0</v>
      </c>
      <c r="BC35" s="241">
        <f t="shared" si="22"/>
        <v>0</v>
      </c>
      <c r="BD35" s="242">
        <v>0</v>
      </c>
      <c r="BE35" s="243">
        <v>0</v>
      </c>
      <c r="BF35" s="244">
        <f t="shared" si="23"/>
        <v>1</v>
      </c>
      <c r="BG35" s="242">
        <v>0</v>
      </c>
      <c r="BH35" s="243">
        <v>1</v>
      </c>
      <c r="BI35" s="241">
        <f t="shared" si="24"/>
        <v>2</v>
      </c>
      <c r="BJ35" s="242">
        <v>2</v>
      </c>
      <c r="BK35" s="243">
        <v>0</v>
      </c>
      <c r="BL35" s="244">
        <f t="shared" si="25"/>
        <v>0</v>
      </c>
      <c r="BM35" s="242">
        <v>0</v>
      </c>
      <c r="BN35" s="243">
        <v>0</v>
      </c>
      <c r="BO35" s="241">
        <f t="shared" si="26"/>
        <v>0</v>
      </c>
      <c r="BP35" s="242">
        <v>0</v>
      </c>
      <c r="BQ35" s="243">
        <v>0</v>
      </c>
      <c r="BR35" s="241">
        <f t="shared" si="27"/>
        <v>2</v>
      </c>
      <c r="BS35" s="242">
        <v>1</v>
      </c>
      <c r="BT35" s="243">
        <v>1</v>
      </c>
      <c r="BU35" s="241">
        <f t="shared" si="28"/>
        <v>0</v>
      </c>
      <c r="BV35" s="242">
        <v>0</v>
      </c>
      <c r="BW35" s="243">
        <v>0</v>
      </c>
    </row>
    <row r="36" spans="1:75" ht="15" customHeight="1">
      <c r="A36" s="73"/>
      <c r="B36" s="132"/>
      <c r="C36" s="131" t="s">
        <v>121</v>
      </c>
      <c r="D36" s="246">
        <f t="shared" si="3"/>
        <v>926</v>
      </c>
      <c r="E36" s="245">
        <f t="shared" si="4"/>
        <v>533</v>
      </c>
      <c r="F36" s="245">
        <f t="shared" si="5"/>
        <v>393</v>
      </c>
      <c r="G36" s="241">
        <f t="shared" si="6"/>
        <v>16</v>
      </c>
      <c r="H36" s="242">
        <v>12</v>
      </c>
      <c r="I36" s="243">
        <v>4</v>
      </c>
      <c r="J36" s="241">
        <f t="shared" si="7"/>
        <v>775</v>
      </c>
      <c r="K36" s="242">
        <v>444</v>
      </c>
      <c r="L36" s="243">
        <v>331</v>
      </c>
      <c r="M36" s="241">
        <f t="shared" si="8"/>
        <v>3</v>
      </c>
      <c r="N36" s="242">
        <v>2</v>
      </c>
      <c r="O36" s="243">
        <v>1</v>
      </c>
      <c r="P36" s="244">
        <f t="shared" si="9"/>
        <v>2</v>
      </c>
      <c r="Q36" s="242">
        <v>0</v>
      </c>
      <c r="R36" s="243">
        <v>2</v>
      </c>
      <c r="S36" s="244">
        <f t="shared" si="10"/>
        <v>11</v>
      </c>
      <c r="T36" s="242">
        <v>5</v>
      </c>
      <c r="U36" s="243">
        <v>6</v>
      </c>
      <c r="V36" s="244">
        <f t="shared" si="11"/>
        <v>16</v>
      </c>
      <c r="W36" s="242">
        <v>8</v>
      </c>
      <c r="X36" s="243">
        <v>8</v>
      </c>
      <c r="Y36" s="241">
        <f t="shared" si="12"/>
        <v>38</v>
      </c>
      <c r="Z36" s="242">
        <v>26</v>
      </c>
      <c r="AA36" s="243">
        <v>12</v>
      </c>
      <c r="AB36" s="244">
        <f t="shared" si="13"/>
        <v>3</v>
      </c>
      <c r="AC36" s="242">
        <v>1</v>
      </c>
      <c r="AD36" s="243">
        <v>2</v>
      </c>
      <c r="AE36" s="241">
        <f t="shared" si="14"/>
        <v>1</v>
      </c>
      <c r="AF36" s="242">
        <v>0</v>
      </c>
      <c r="AG36" s="243">
        <v>1</v>
      </c>
      <c r="AH36" s="241">
        <f t="shared" si="15"/>
        <v>53</v>
      </c>
      <c r="AI36" s="242">
        <v>28</v>
      </c>
      <c r="AJ36" s="243">
        <v>25</v>
      </c>
      <c r="AK36" s="241">
        <f t="shared" si="16"/>
        <v>0</v>
      </c>
      <c r="AL36" s="242">
        <v>0</v>
      </c>
      <c r="AM36" s="243">
        <v>0</v>
      </c>
      <c r="AN36" s="244">
        <f t="shared" si="17"/>
        <v>0</v>
      </c>
      <c r="AO36" s="242">
        <v>0</v>
      </c>
      <c r="AP36" s="243">
        <v>0</v>
      </c>
      <c r="AQ36" s="241">
        <f t="shared" si="18"/>
        <v>0</v>
      </c>
      <c r="AR36" s="242">
        <v>0</v>
      </c>
      <c r="AS36" s="243">
        <v>0</v>
      </c>
      <c r="AT36" s="244">
        <f t="shared" si="19"/>
        <v>0</v>
      </c>
      <c r="AU36" s="242">
        <v>0</v>
      </c>
      <c r="AV36" s="243">
        <v>0</v>
      </c>
      <c r="AW36" s="241">
        <f t="shared" si="20"/>
        <v>0</v>
      </c>
      <c r="AX36" s="242">
        <v>0</v>
      </c>
      <c r="AY36" s="243">
        <v>0</v>
      </c>
      <c r="AZ36" s="244">
        <f t="shared" si="21"/>
        <v>1</v>
      </c>
      <c r="BA36" s="242">
        <v>1</v>
      </c>
      <c r="BB36" s="243">
        <v>0</v>
      </c>
      <c r="BC36" s="241">
        <f t="shared" si="22"/>
        <v>1</v>
      </c>
      <c r="BD36" s="242">
        <v>1</v>
      </c>
      <c r="BE36" s="243">
        <v>0</v>
      </c>
      <c r="BF36" s="244">
        <f t="shared" si="23"/>
        <v>2</v>
      </c>
      <c r="BG36" s="242">
        <v>2</v>
      </c>
      <c r="BH36" s="243">
        <v>0</v>
      </c>
      <c r="BI36" s="241">
        <f t="shared" si="24"/>
        <v>4</v>
      </c>
      <c r="BJ36" s="242">
        <v>3</v>
      </c>
      <c r="BK36" s="243">
        <v>1</v>
      </c>
      <c r="BL36" s="244">
        <f t="shared" si="25"/>
        <v>0</v>
      </c>
      <c r="BM36" s="242">
        <v>0</v>
      </c>
      <c r="BN36" s="243">
        <v>0</v>
      </c>
      <c r="BO36" s="241">
        <f t="shared" si="26"/>
        <v>0</v>
      </c>
      <c r="BP36" s="242">
        <v>0</v>
      </c>
      <c r="BQ36" s="243">
        <v>0</v>
      </c>
      <c r="BR36" s="241">
        <f t="shared" si="27"/>
        <v>0</v>
      </c>
      <c r="BS36" s="242">
        <v>0</v>
      </c>
      <c r="BT36" s="243">
        <v>0</v>
      </c>
      <c r="BU36" s="241">
        <f t="shared" si="28"/>
        <v>0</v>
      </c>
      <c r="BV36" s="242">
        <v>0</v>
      </c>
      <c r="BW36" s="243">
        <v>0</v>
      </c>
    </row>
    <row r="37" spans="1:75" ht="15" customHeight="1">
      <c r="A37" s="73"/>
      <c r="B37" s="132"/>
      <c r="C37" s="131" t="s">
        <v>122</v>
      </c>
      <c r="D37" s="246">
        <f t="shared" si="3"/>
        <v>20</v>
      </c>
      <c r="E37" s="245">
        <f t="shared" si="4"/>
        <v>14</v>
      </c>
      <c r="F37" s="245">
        <f t="shared" si="5"/>
        <v>6</v>
      </c>
      <c r="G37" s="241">
        <f t="shared" si="6"/>
        <v>0</v>
      </c>
      <c r="H37" s="242">
        <v>0</v>
      </c>
      <c r="I37" s="243">
        <v>0</v>
      </c>
      <c r="J37" s="241">
        <f t="shared" si="7"/>
        <v>0</v>
      </c>
      <c r="K37" s="242">
        <v>0</v>
      </c>
      <c r="L37" s="243">
        <v>0</v>
      </c>
      <c r="M37" s="241">
        <f t="shared" si="8"/>
        <v>0</v>
      </c>
      <c r="N37" s="242">
        <v>0</v>
      </c>
      <c r="O37" s="243">
        <v>0</v>
      </c>
      <c r="P37" s="244">
        <f t="shared" si="9"/>
        <v>0</v>
      </c>
      <c r="Q37" s="242">
        <v>0</v>
      </c>
      <c r="R37" s="243">
        <v>0</v>
      </c>
      <c r="S37" s="244">
        <f t="shared" si="10"/>
        <v>0</v>
      </c>
      <c r="T37" s="242">
        <v>0</v>
      </c>
      <c r="U37" s="243">
        <v>0</v>
      </c>
      <c r="V37" s="244">
        <f t="shared" si="11"/>
        <v>0</v>
      </c>
      <c r="W37" s="242">
        <v>0</v>
      </c>
      <c r="X37" s="243">
        <v>0</v>
      </c>
      <c r="Y37" s="241">
        <f t="shared" si="12"/>
        <v>0</v>
      </c>
      <c r="Z37" s="242">
        <v>0</v>
      </c>
      <c r="AA37" s="243">
        <v>0</v>
      </c>
      <c r="AB37" s="244">
        <f t="shared" si="13"/>
        <v>0</v>
      </c>
      <c r="AC37" s="242">
        <v>0</v>
      </c>
      <c r="AD37" s="243">
        <v>0</v>
      </c>
      <c r="AE37" s="241">
        <f t="shared" si="14"/>
        <v>0</v>
      </c>
      <c r="AF37" s="242">
        <v>0</v>
      </c>
      <c r="AG37" s="243">
        <v>0</v>
      </c>
      <c r="AH37" s="241">
        <f t="shared" si="15"/>
        <v>20</v>
      </c>
      <c r="AI37" s="242">
        <v>14</v>
      </c>
      <c r="AJ37" s="243">
        <v>6</v>
      </c>
      <c r="AK37" s="241">
        <f t="shared" si="16"/>
        <v>0</v>
      </c>
      <c r="AL37" s="242">
        <v>0</v>
      </c>
      <c r="AM37" s="243">
        <v>0</v>
      </c>
      <c r="AN37" s="244">
        <f t="shared" si="17"/>
        <v>0</v>
      </c>
      <c r="AO37" s="242">
        <v>0</v>
      </c>
      <c r="AP37" s="243">
        <v>0</v>
      </c>
      <c r="AQ37" s="241">
        <f t="shared" si="18"/>
        <v>0</v>
      </c>
      <c r="AR37" s="242">
        <v>0</v>
      </c>
      <c r="AS37" s="243">
        <v>0</v>
      </c>
      <c r="AT37" s="244">
        <f t="shared" si="19"/>
        <v>0</v>
      </c>
      <c r="AU37" s="242">
        <v>0</v>
      </c>
      <c r="AV37" s="243">
        <v>0</v>
      </c>
      <c r="AW37" s="241">
        <f t="shared" si="20"/>
        <v>0</v>
      </c>
      <c r="AX37" s="242">
        <v>0</v>
      </c>
      <c r="AY37" s="243">
        <v>0</v>
      </c>
      <c r="AZ37" s="244">
        <f t="shared" si="21"/>
        <v>0</v>
      </c>
      <c r="BA37" s="242">
        <v>0</v>
      </c>
      <c r="BB37" s="243">
        <v>0</v>
      </c>
      <c r="BC37" s="241">
        <f t="shared" si="22"/>
        <v>0</v>
      </c>
      <c r="BD37" s="242">
        <v>0</v>
      </c>
      <c r="BE37" s="243">
        <v>0</v>
      </c>
      <c r="BF37" s="244">
        <f t="shared" si="23"/>
        <v>0</v>
      </c>
      <c r="BG37" s="242">
        <v>0</v>
      </c>
      <c r="BH37" s="243">
        <v>0</v>
      </c>
      <c r="BI37" s="241">
        <f t="shared" si="24"/>
        <v>0</v>
      </c>
      <c r="BJ37" s="242">
        <v>0</v>
      </c>
      <c r="BK37" s="243">
        <v>0</v>
      </c>
      <c r="BL37" s="244">
        <f t="shared" si="25"/>
        <v>0</v>
      </c>
      <c r="BM37" s="242">
        <v>0</v>
      </c>
      <c r="BN37" s="243">
        <v>0</v>
      </c>
      <c r="BO37" s="241">
        <f t="shared" si="26"/>
        <v>0</v>
      </c>
      <c r="BP37" s="242">
        <v>0</v>
      </c>
      <c r="BQ37" s="243">
        <v>0</v>
      </c>
      <c r="BR37" s="241">
        <f t="shared" si="27"/>
        <v>0</v>
      </c>
      <c r="BS37" s="242">
        <v>0</v>
      </c>
      <c r="BT37" s="243">
        <v>0</v>
      </c>
      <c r="BU37" s="241">
        <f t="shared" si="28"/>
        <v>0</v>
      </c>
      <c r="BV37" s="242">
        <v>0</v>
      </c>
      <c r="BW37" s="243">
        <v>0</v>
      </c>
    </row>
    <row r="38" spans="1:75" ht="15" customHeight="1">
      <c r="A38" s="73"/>
      <c r="B38" s="132"/>
      <c r="C38" s="131" t="s">
        <v>266</v>
      </c>
      <c r="D38" s="246">
        <f t="shared" si="3"/>
        <v>43</v>
      </c>
      <c r="E38" s="245">
        <f t="shared" si="4"/>
        <v>28</v>
      </c>
      <c r="F38" s="245">
        <f t="shared" si="5"/>
        <v>15</v>
      </c>
      <c r="G38" s="241">
        <f t="shared" si="6"/>
        <v>26</v>
      </c>
      <c r="H38" s="242">
        <v>16</v>
      </c>
      <c r="I38" s="243">
        <v>10</v>
      </c>
      <c r="J38" s="241">
        <f t="shared" si="7"/>
        <v>5</v>
      </c>
      <c r="K38" s="242">
        <v>5</v>
      </c>
      <c r="L38" s="243">
        <v>0</v>
      </c>
      <c r="M38" s="241">
        <f t="shared" si="8"/>
        <v>0</v>
      </c>
      <c r="N38" s="242">
        <v>0</v>
      </c>
      <c r="O38" s="243">
        <v>0</v>
      </c>
      <c r="P38" s="244">
        <f t="shared" si="9"/>
        <v>2</v>
      </c>
      <c r="Q38" s="242">
        <v>1</v>
      </c>
      <c r="R38" s="243">
        <v>1</v>
      </c>
      <c r="S38" s="244">
        <f t="shared" si="10"/>
        <v>0</v>
      </c>
      <c r="T38" s="242">
        <v>0</v>
      </c>
      <c r="U38" s="243">
        <v>0</v>
      </c>
      <c r="V38" s="244">
        <f t="shared" si="11"/>
        <v>0</v>
      </c>
      <c r="W38" s="242">
        <v>0</v>
      </c>
      <c r="X38" s="243">
        <v>0</v>
      </c>
      <c r="Y38" s="241">
        <f t="shared" si="12"/>
        <v>0</v>
      </c>
      <c r="Z38" s="242">
        <v>0</v>
      </c>
      <c r="AA38" s="243">
        <v>0</v>
      </c>
      <c r="AB38" s="244">
        <f t="shared" si="13"/>
        <v>0</v>
      </c>
      <c r="AC38" s="242">
        <v>0</v>
      </c>
      <c r="AD38" s="243">
        <v>0</v>
      </c>
      <c r="AE38" s="241">
        <f t="shared" si="14"/>
        <v>0</v>
      </c>
      <c r="AF38" s="242">
        <v>0</v>
      </c>
      <c r="AG38" s="243">
        <v>0</v>
      </c>
      <c r="AH38" s="241">
        <f t="shared" si="15"/>
        <v>8</v>
      </c>
      <c r="AI38" s="242">
        <v>4</v>
      </c>
      <c r="AJ38" s="243">
        <v>4</v>
      </c>
      <c r="AK38" s="241">
        <f t="shared" si="16"/>
        <v>0</v>
      </c>
      <c r="AL38" s="242">
        <v>0</v>
      </c>
      <c r="AM38" s="243">
        <v>0</v>
      </c>
      <c r="AN38" s="244">
        <f t="shared" si="17"/>
        <v>0</v>
      </c>
      <c r="AO38" s="242">
        <v>0</v>
      </c>
      <c r="AP38" s="243">
        <v>0</v>
      </c>
      <c r="AQ38" s="241">
        <f t="shared" si="18"/>
        <v>0</v>
      </c>
      <c r="AR38" s="242">
        <v>0</v>
      </c>
      <c r="AS38" s="243">
        <v>0</v>
      </c>
      <c r="AT38" s="244">
        <f t="shared" si="19"/>
        <v>0</v>
      </c>
      <c r="AU38" s="242">
        <v>0</v>
      </c>
      <c r="AV38" s="243">
        <v>0</v>
      </c>
      <c r="AW38" s="241">
        <f t="shared" si="20"/>
        <v>0</v>
      </c>
      <c r="AX38" s="242">
        <v>0</v>
      </c>
      <c r="AY38" s="243">
        <v>0</v>
      </c>
      <c r="AZ38" s="244">
        <f t="shared" si="21"/>
        <v>0</v>
      </c>
      <c r="BA38" s="242">
        <v>0</v>
      </c>
      <c r="BB38" s="243">
        <v>0</v>
      </c>
      <c r="BC38" s="241">
        <f t="shared" si="22"/>
        <v>0</v>
      </c>
      <c r="BD38" s="242">
        <v>0</v>
      </c>
      <c r="BE38" s="243">
        <v>0</v>
      </c>
      <c r="BF38" s="244">
        <f t="shared" si="23"/>
        <v>1</v>
      </c>
      <c r="BG38" s="242">
        <v>1</v>
      </c>
      <c r="BH38" s="243">
        <v>0</v>
      </c>
      <c r="BI38" s="241">
        <f t="shared" si="24"/>
        <v>1</v>
      </c>
      <c r="BJ38" s="242">
        <v>1</v>
      </c>
      <c r="BK38" s="243">
        <v>0</v>
      </c>
      <c r="BL38" s="244">
        <f t="shared" si="25"/>
        <v>0</v>
      </c>
      <c r="BM38" s="242">
        <v>0</v>
      </c>
      <c r="BN38" s="243">
        <v>0</v>
      </c>
      <c r="BO38" s="241">
        <f t="shared" si="26"/>
        <v>0</v>
      </c>
      <c r="BP38" s="242">
        <v>0</v>
      </c>
      <c r="BQ38" s="243">
        <v>0</v>
      </c>
      <c r="BR38" s="241">
        <f t="shared" si="27"/>
        <v>0</v>
      </c>
      <c r="BS38" s="242">
        <v>0</v>
      </c>
      <c r="BT38" s="243">
        <v>0</v>
      </c>
      <c r="BU38" s="241">
        <f t="shared" si="28"/>
        <v>0</v>
      </c>
      <c r="BV38" s="242">
        <v>0</v>
      </c>
      <c r="BW38" s="243">
        <v>0</v>
      </c>
    </row>
    <row r="39" spans="1:75" ht="15" customHeight="1">
      <c r="A39" s="73"/>
      <c r="B39" s="132"/>
      <c r="C39" s="131" t="s">
        <v>265</v>
      </c>
      <c r="D39" s="246">
        <f t="shared" si="3"/>
        <v>26</v>
      </c>
      <c r="E39" s="245">
        <f t="shared" si="4"/>
        <v>17</v>
      </c>
      <c r="F39" s="245">
        <f t="shared" si="5"/>
        <v>9</v>
      </c>
      <c r="G39" s="241">
        <f t="shared" si="6"/>
        <v>8</v>
      </c>
      <c r="H39" s="242">
        <v>4</v>
      </c>
      <c r="I39" s="243">
        <v>4</v>
      </c>
      <c r="J39" s="241">
        <f t="shared" si="7"/>
        <v>1</v>
      </c>
      <c r="K39" s="242">
        <v>1</v>
      </c>
      <c r="L39" s="243">
        <v>0</v>
      </c>
      <c r="M39" s="241">
        <f t="shared" si="8"/>
        <v>0</v>
      </c>
      <c r="N39" s="242">
        <v>0</v>
      </c>
      <c r="O39" s="243">
        <v>0</v>
      </c>
      <c r="P39" s="244">
        <f t="shared" si="9"/>
        <v>0</v>
      </c>
      <c r="Q39" s="242">
        <v>0</v>
      </c>
      <c r="R39" s="243">
        <v>0</v>
      </c>
      <c r="S39" s="244">
        <f t="shared" si="10"/>
        <v>1</v>
      </c>
      <c r="T39" s="242">
        <v>1</v>
      </c>
      <c r="U39" s="243">
        <v>0</v>
      </c>
      <c r="V39" s="244">
        <f t="shared" si="11"/>
        <v>1</v>
      </c>
      <c r="W39" s="242">
        <v>0</v>
      </c>
      <c r="X39" s="243">
        <v>1</v>
      </c>
      <c r="Y39" s="241">
        <f t="shared" si="12"/>
        <v>2</v>
      </c>
      <c r="Z39" s="242">
        <v>0</v>
      </c>
      <c r="AA39" s="243">
        <v>2</v>
      </c>
      <c r="AB39" s="244">
        <f t="shared" si="13"/>
        <v>2</v>
      </c>
      <c r="AC39" s="242">
        <v>2</v>
      </c>
      <c r="AD39" s="243">
        <v>0</v>
      </c>
      <c r="AE39" s="241">
        <f t="shared" si="14"/>
        <v>0</v>
      </c>
      <c r="AF39" s="242">
        <v>0</v>
      </c>
      <c r="AG39" s="243">
        <v>0</v>
      </c>
      <c r="AH39" s="241">
        <f t="shared" si="15"/>
        <v>6</v>
      </c>
      <c r="AI39" s="242">
        <v>4</v>
      </c>
      <c r="AJ39" s="243">
        <v>2</v>
      </c>
      <c r="AK39" s="241">
        <f t="shared" si="16"/>
        <v>0</v>
      </c>
      <c r="AL39" s="242">
        <v>0</v>
      </c>
      <c r="AM39" s="243">
        <v>0</v>
      </c>
      <c r="AN39" s="244">
        <f t="shared" si="17"/>
        <v>1</v>
      </c>
      <c r="AO39" s="242">
        <v>1</v>
      </c>
      <c r="AP39" s="243">
        <v>0</v>
      </c>
      <c r="AQ39" s="241">
        <f t="shared" si="18"/>
        <v>0</v>
      </c>
      <c r="AR39" s="242">
        <v>0</v>
      </c>
      <c r="AS39" s="243">
        <v>0</v>
      </c>
      <c r="AT39" s="244">
        <f t="shared" si="19"/>
        <v>0</v>
      </c>
      <c r="AU39" s="242">
        <v>0</v>
      </c>
      <c r="AV39" s="243">
        <v>0</v>
      </c>
      <c r="AW39" s="241">
        <f t="shared" si="20"/>
        <v>1</v>
      </c>
      <c r="AX39" s="242">
        <v>1</v>
      </c>
      <c r="AY39" s="243">
        <v>0</v>
      </c>
      <c r="AZ39" s="244">
        <f t="shared" si="21"/>
        <v>1</v>
      </c>
      <c r="BA39" s="242">
        <v>1</v>
      </c>
      <c r="BB39" s="243">
        <v>0</v>
      </c>
      <c r="BC39" s="241">
        <f t="shared" si="22"/>
        <v>0</v>
      </c>
      <c r="BD39" s="242">
        <v>0</v>
      </c>
      <c r="BE39" s="243">
        <v>0</v>
      </c>
      <c r="BF39" s="244">
        <f t="shared" si="23"/>
        <v>1</v>
      </c>
      <c r="BG39" s="242">
        <v>1</v>
      </c>
      <c r="BH39" s="243">
        <v>0</v>
      </c>
      <c r="BI39" s="241">
        <f t="shared" si="24"/>
        <v>1</v>
      </c>
      <c r="BJ39" s="242">
        <v>1</v>
      </c>
      <c r="BK39" s="243">
        <v>0</v>
      </c>
      <c r="BL39" s="244">
        <f t="shared" si="25"/>
        <v>0</v>
      </c>
      <c r="BM39" s="242">
        <v>0</v>
      </c>
      <c r="BN39" s="243">
        <v>0</v>
      </c>
      <c r="BO39" s="241">
        <f t="shared" si="26"/>
        <v>0</v>
      </c>
      <c r="BP39" s="242">
        <v>0</v>
      </c>
      <c r="BQ39" s="243">
        <v>0</v>
      </c>
      <c r="BR39" s="241">
        <f t="shared" si="27"/>
        <v>0</v>
      </c>
      <c r="BS39" s="242">
        <v>0</v>
      </c>
      <c r="BT39" s="243">
        <v>0</v>
      </c>
      <c r="BU39" s="241">
        <f t="shared" si="28"/>
        <v>0</v>
      </c>
      <c r="BV39" s="242">
        <v>0</v>
      </c>
      <c r="BW39" s="243">
        <v>0</v>
      </c>
    </row>
    <row r="40" spans="1:75" ht="15" customHeight="1">
      <c r="A40" s="73"/>
      <c r="B40" s="132"/>
      <c r="C40" s="131" t="s">
        <v>264</v>
      </c>
      <c r="D40" s="246">
        <f t="shared" si="3"/>
        <v>29</v>
      </c>
      <c r="E40" s="245">
        <f t="shared" si="4"/>
        <v>22</v>
      </c>
      <c r="F40" s="245">
        <f t="shared" si="5"/>
        <v>7</v>
      </c>
      <c r="G40" s="241">
        <f t="shared" si="6"/>
        <v>13</v>
      </c>
      <c r="H40" s="242">
        <v>9</v>
      </c>
      <c r="I40" s="243">
        <v>4</v>
      </c>
      <c r="J40" s="241">
        <f t="shared" si="7"/>
        <v>3</v>
      </c>
      <c r="K40" s="242">
        <v>1</v>
      </c>
      <c r="L40" s="243">
        <v>2</v>
      </c>
      <c r="M40" s="241">
        <f t="shared" si="8"/>
        <v>0</v>
      </c>
      <c r="N40" s="242">
        <v>0</v>
      </c>
      <c r="O40" s="243">
        <v>0</v>
      </c>
      <c r="P40" s="244">
        <f t="shared" si="9"/>
        <v>1</v>
      </c>
      <c r="Q40" s="242">
        <v>1</v>
      </c>
      <c r="R40" s="243">
        <v>0</v>
      </c>
      <c r="S40" s="244">
        <f t="shared" si="10"/>
        <v>2</v>
      </c>
      <c r="T40" s="242">
        <v>2</v>
      </c>
      <c r="U40" s="243">
        <v>0</v>
      </c>
      <c r="V40" s="244">
        <f t="shared" si="11"/>
        <v>1</v>
      </c>
      <c r="W40" s="242">
        <v>0</v>
      </c>
      <c r="X40" s="243">
        <v>1</v>
      </c>
      <c r="Y40" s="241">
        <f t="shared" si="12"/>
        <v>0</v>
      </c>
      <c r="Z40" s="242">
        <v>0</v>
      </c>
      <c r="AA40" s="243">
        <v>0</v>
      </c>
      <c r="AB40" s="244">
        <f t="shared" si="13"/>
        <v>2</v>
      </c>
      <c r="AC40" s="242">
        <v>2</v>
      </c>
      <c r="AD40" s="243">
        <v>0</v>
      </c>
      <c r="AE40" s="241">
        <f t="shared" si="14"/>
        <v>0</v>
      </c>
      <c r="AF40" s="242">
        <v>0</v>
      </c>
      <c r="AG40" s="243">
        <v>0</v>
      </c>
      <c r="AH40" s="241">
        <f t="shared" si="15"/>
        <v>2</v>
      </c>
      <c r="AI40" s="242">
        <v>2</v>
      </c>
      <c r="AJ40" s="243">
        <v>0</v>
      </c>
      <c r="AK40" s="241">
        <f t="shared" si="16"/>
        <v>0</v>
      </c>
      <c r="AL40" s="242">
        <v>0</v>
      </c>
      <c r="AM40" s="243">
        <v>0</v>
      </c>
      <c r="AN40" s="244">
        <f t="shared" si="17"/>
        <v>0</v>
      </c>
      <c r="AO40" s="242">
        <v>0</v>
      </c>
      <c r="AP40" s="243">
        <v>0</v>
      </c>
      <c r="AQ40" s="241">
        <f t="shared" si="18"/>
        <v>1</v>
      </c>
      <c r="AR40" s="242">
        <v>1</v>
      </c>
      <c r="AS40" s="243">
        <v>0</v>
      </c>
      <c r="AT40" s="244">
        <f t="shared" si="19"/>
        <v>0</v>
      </c>
      <c r="AU40" s="242">
        <v>0</v>
      </c>
      <c r="AV40" s="243">
        <v>0</v>
      </c>
      <c r="AW40" s="241">
        <f t="shared" si="20"/>
        <v>0</v>
      </c>
      <c r="AX40" s="242">
        <v>0</v>
      </c>
      <c r="AY40" s="243">
        <v>0</v>
      </c>
      <c r="AZ40" s="244">
        <f t="shared" si="21"/>
        <v>0</v>
      </c>
      <c r="BA40" s="242">
        <v>0</v>
      </c>
      <c r="BB40" s="243">
        <v>0</v>
      </c>
      <c r="BC40" s="241">
        <f t="shared" si="22"/>
        <v>0</v>
      </c>
      <c r="BD40" s="242">
        <v>0</v>
      </c>
      <c r="BE40" s="243">
        <v>0</v>
      </c>
      <c r="BF40" s="244">
        <f t="shared" si="23"/>
        <v>0</v>
      </c>
      <c r="BG40" s="242">
        <v>0</v>
      </c>
      <c r="BH40" s="243">
        <v>0</v>
      </c>
      <c r="BI40" s="241">
        <f t="shared" si="24"/>
        <v>4</v>
      </c>
      <c r="BJ40" s="242">
        <v>4</v>
      </c>
      <c r="BK40" s="243">
        <v>0</v>
      </c>
      <c r="BL40" s="244">
        <f t="shared" si="25"/>
        <v>0</v>
      </c>
      <c r="BM40" s="242">
        <v>0</v>
      </c>
      <c r="BN40" s="243">
        <v>0</v>
      </c>
      <c r="BO40" s="241">
        <f t="shared" si="26"/>
        <v>0</v>
      </c>
      <c r="BP40" s="242">
        <v>0</v>
      </c>
      <c r="BQ40" s="243">
        <v>0</v>
      </c>
      <c r="BR40" s="241">
        <f t="shared" si="27"/>
        <v>0</v>
      </c>
      <c r="BS40" s="242">
        <v>0</v>
      </c>
      <c r="BT40" s="243">
        <v>0</v>
      </c>
      <c r="BU40" s="241">
        <f t="shared" si="28"/>
        <v>0</v>
      </c>
      <c r="BV40" s="242">
        <v>0</v>
      </c>
      <c r="BW40" s="243">
        <v>0</v>
      </c>
    </row>
    <row r="41" spans="1:75" ht="15" customHeight="1">
      <c r="A41" s="73"/>
      <c r="B41" s="132"/>
      <c r="C41" s="131" t="s">
        <v>124</v>
      </c>
      <c r="D41" s="246">
        <f t="shared" ref="D41:D66" si="29">E41+F41</f>
        <v>44</v>
      </c>
      <c r="E41" s="245">
        <f t="shared" ref="E41:E66" si="30">H41+K41+N41+Q41+T41+W41+Z41+AC41+AF41+AL41+AO41+AU41+AX41+BA41+BD41+BG41+BJ41+BM41+BP41+BS41+BV41+AI41+AR41</f>
        <v>17</v>
      </c>
      <c r="F41" s="245">
        <f t="shared" ref="F41:F66" si="31">I41+L41+O41+R41+U41+X41+AA41+AD41+AG41+AM41+AP41+AV41+AY41+BB41+BE41+BH41+BK41+BN41+BQ41+BT41+BW41+AJ41+AS41</f>
        <v>27</v>
      </c>
      <c r="G41" s="241">
        <f t="shared" ref="G41:G66" si="32">SUM(H41:I41)</f>
        <v>14</v>
      </c>
      <c r="H41" s="242">
        <v>6</v>
      </c>
      <c r="I41" s="243">
        <v>8</v>
      </c>
      <c r="J41" s="241">
        <f t="shared" ref="J41:J66" si="33">SUM(K41:L41)</f>
        <v>6</v>
      </c>
      <c r="K41" s="242">
        <v>3</v>
      </c>
      <c r="L41" s="243">
        <v>3</v>
      </c>
      <c r="M41" s="241">
        <f t="shared" ref="M41:M66" si="34">SUM(N41:O41)</f>
        <v>1</v>
      </c>
      <c r="N41" s="242">
        <v>1</v>
      </c>
      <c r="O41" s="243">
        <v>0</v>
      </c>
      <c r="P41" s="244">
        <f t="shared" ref="P41:P66" si="35">SUM(Q41:R41)</f>
        <v>0</v>
      </c>
      <c r="Q41" s="242">
        <v>0</v>
      </c>
      <c r="R41" s="243">
        <v>0</v>
      </c>
      <c r="S41" s="244">
        <f t="shared" ref="S41:S66" si="36">SUM(T41:U41)</f>
        <v>4</v>
      </c>
      <c r="T41" s="242">
        <v>2</v>
      </c>
      <c r="U41" s="243">
        <v>2</v>
      </c>
      <c r="V41" s="244">
        <f t="shared" ref="V41:V66" si="37">SUM(W41:X41)</f>
        <v>0</v>
      </c>
      <c r="W41" s="242">
        <v>0</v>
      </c>
      <c r="X41" s="243">
        <v>0</v>
      </c>
      <c r="Y41" s="241">
        <f t="shared" ref="Y41:Y66" si="38">SUM(Z41:AA41)</f>
        <v>0</v>
      </c>
      <c r="Z41" s="242">
        <v>0</v>
      </c>
      <c r="AA41" s="243">
        <v>0</v>
      </c>
      <c r="AB41" s="244">
        <f t="shared" ref="AB41:AB66" si="39">SUM(AC41:AD41)</f>
        <v>1</v>
      </c>
      <c r="AC41" s="242">
        <v>1</v>
      </c>
      <c r="AD41" s="243">
        <v>0</v>
      </c>
      <c r="AE41" s="241">
        <f t="shared" ref="AE41:AE66" si="40">SUM(AF41:AG41)</f>
        <v>0</v>
      </c>
      <c r="AF41" s="242">
        <v>0</v>
      </c>
      <c r="AG41" s="243">
        <v>0</v>
      </c>
      <c r="AH41" s="241">
        <f t="shared" ref="AH41:AH66" si="41">SUM(AI41:AJ41)</f>
        <v>15</v>
      </c>
      <c r="AI41" s="242">
        <v>3</v>
      </c>
      <c r="AJ41" s="243">
        <v>12</v>
      </c>
      <c r="AK41" s="241">
        <f t="shared" ref="AK41:AK66" si="42">SUM(AL41:AM41)</f>
        <v>0</v>
      </c>
      <c r="AL41" s="242">
        <v>0</v>
      </c>
      <c r="AM41" s="243">
        <v>0</v>
      </c>
      <c r="AN41" s="244">
        <f t="shared" ref="AN41:AN66" si="43">SUM(AO41:AP41)</f>
        <v>0</v>
      </c>
      <c r="AO41" s="242">
        <v>0</v>
      </c>
      <c r="AP41" s="243">
        <v>0</v>
      </c>
      <c r="AQ41" s="241">
        <f t="shared" ref="AQ41:AQ66" si="44">SUM(AR41:AS41)</f>
        <v>2</v>
      </c>
      <c r="AR41" s="242">
        <v>1</v>
      </c>
      <c r="AS41" s="243">
        <v>1</v>
      </c>
      <c r="AT41" s="244">
        <f t="shared" ref="AT41:AT65" si="45">SUM(AU41:AV41)</f>
        <v>0</v>
      </c>
      <c r="AU41" s="242">
        <v>0</v>
      </c>
      <c r="AV41" s="243">
        <v>0</v>
      </c>
      <c r="AW41" s="241">
        <f t="shared" ref="AW41:AW65" si="46">SUM(AX41:AY41)</f>
        <v>0</v>
      </c>
      <c r="AX41" s="242">
        <v>0</v>
      </c>
      <c r="AY41" s="243">
        <v>0</v>
      </c>
      <c r="AZ41" s="244">
        <f t="shared" ref="AZ41:AZ66" si="47">SUM(BA41:BB41)</f>
        <v>0</v>
      </c>
      <c r="BA41" s="242">
        <v>0</v>
      </c>
      <c r="BB41" s="243">
        <v>0</v>
      </c>
      <c r="BC41" s="241">
        <f t="shared" ref="BC41:BC66" si="48">SUM(BD41:BE41)</f>
        <v>0</v>
      </c>
      <c r="BD41" s="242">
        <v>0</v>
      </c>
      <c r="BE41" s="243">
        <v>0</v>
      </c>
      <c r="BF41" s="244">
        <f t="shared" ref="BF41:BF65" si="49">SUM(BG41:BH41)</f>
        <v>1</v>
      </c>
      <c r="BG41" s="242">
        <v>0</v>
      </c>
      <c r="BH41" s="243">
        <v>1</v>
      </c>
      <c r="BI41" s="241">
        <f t="shared" ref="BI41:BI66" si="50">SUM(BJ41:BK41)</f>
        <v>0</v>
      </c>
      <c r="BJ41" s="242">
        <v>0</v>
      </c>
      <c r="BK41" s="243">
        <v>0</v>
      </c>
      <c r="BL41" s="244">
        <f t="shared" ref="BL41:BL66" si="51">SUM(BM41:BN41)</f>
        <v>0</v>
      </c>
      <c r="BM41" s="242">
        <v>0</v>
      </c>
      <c r="BN41" s="243">
        <v>0</v>
      </c>
      <c r="BO41" s="241">
        <f t="shared" ref="BO41:BO65" si="52">SUM(BP41:BQ41)</f>
        <v>0</v>
      </c>
      <c r="BP41" s="242">
        <v>0</v>
      </c>
      <c r="BQ41" s="243">
        <v>0</v>
      </c>
      <c r="BR41" s="241">
        <f t="shared" ref="BR41:BR66" si="53">SUM(BS41:BT41)</f>
        <v>0</v>
      </c>
      <c r="BS41" s="242">
        <v>0</v>
      </c>
      <c r="BT41" s="243">
        <v>0</v>
      </c>
      <c r="BU41" s="241">
        <f t="shared" ref="BU41:BU65" si="54">SUM(BV41:BW41)</f>
        <v>0</v>
      </c>
      <c r="BV41" s="242">
        <v>0</v>
      </c>
      <c r="BW41" s="243">
        <v>0</v>
      </c>
    </row>
    <row r="42" spans="1:75" ht="15" customHeight="1">
      <c r="A42" s="73"/>
      <c r="B42" s="132"/>
      <c r="C42" s="131" t="s">
        <v>263</v>
      </c>
      <c r="D42" s="246">
        <f t="shared" si="29"/>
        <v>53</v>
      </c>
      <c r="E42" s="245">
        <f t="shared" si="30"/>
        <v>27</v>
      </c>
      <c r="F42" s="245">
        <f t="shared" si="31"/>
        <v>26</v>
      </c>
      <c r="G42" s="241">
        <f t="shared" si="32"/>
        <v>26</v>
      </c>
      <c r="H42" s="242">
        <v>12</v>
      </c>
      <c r="I42" s="243">
        <v>14</v>
      </c>
      <c r="J42" s="241">
        <f t="shared" si="33"/>
        <v>0</v>
      </c>
      <c r="K42" s="242">
        <v>0</v>
      </c>
      <c r="L42" s="243">
        <v>0</v>
      </c>
      <c r="M42" s="241">
        <f t="shared" si="34"/>
        <v>0</v>
      </c>
      <c r="N42" s="242">
        <v>0</v>
      </c>
      <c r="O42" s="243">
        <v>0</v>
      </c>
      <c r="P42" s="244">
        <f t="shared" si="35"/>
        <v>0</v>
      </c>
      <c r="Q42" s="242">
        <v>0</v>
      </c>
      <c r="R42" s="243">
        <v>0</v>
      </c>
      <c r="S42" s="244">
        <f t="shared" si="36"/>
        <v>1</v>
      </c>
      <c r="T42" s="242">
        <v>1</v>
      </c>
      <c r="U42" s="243">
        <v>0</v>
      </c>
      <c r="V42" s="244">
        <f t="shared" si="37"/>
        <v>0</v>
      </c>
      <c r="W42" s="242">
        <v>0</v>
      </c>
      <c r="X42" s="243">
        <v>0</v>
      </c>
      <c r="Y42" s="241">
        <f t="shared" si="38"/>
        <v>3</v>
      </c>
      <c r="Z42" s="242">
        <v>2</v>
      </c>
      <c r="AA42" s="243">
        <v>1</v>
      </c>
      <c r="AB42" s="244">
        <f t="shared" si="39"/>
        <v>0</v>
      </c>
      <c r="AC42" s="242">
        <v>0</v>
      </c>
      <c r="AD42" s="243">
        <v>0</v>
      </c>
      <c r="AE42" s="241">
        <f t="shared" si="40"/>
        <v>1</v>
      </c>
      <c r="AF42" s="242">
        <v>0</v>
      </c>
      <c r="AG42" s="243">
        <v>1</v>
      </c>
      <c r="AH42" s="241">
        <f t="shared" si="41"/>
        <v>22</v>
      </c>
      <c r="AI42" s="242">
        <v>12</v>
      </c>
      <c r="AJ42" s="243">
        <v>10</v>
      </c>
      <c r="AK42" s="241">
        <f t="shared" si="42"/>
        <v>0</v>
      </c>
      <c r="AL42" s="242">
        <v>0</v>
      </c>
      <c r="AM42" s="243">
        <v>0</v>
      </c>
      <c r="AN42" s="244">
        <f t="shared" si="43"/>
        <v>0</v>
      </c>
      <c r="AO42" s="242">
        <v>0</v>
      </c>
      <c r="AP42" s="243">
        <v>0</v>
      </c>
      <c r="AQ42" s="241">
        <f t="shared" si="44"/>
        <v>0</v>
      </c>
      <c r="AR42" s="242">
        <v>0</v>
      </c>
      <c r="AS42" s="243">
        <v>0</v>
      </c>
      <c r="AT42" s="244">
        <f t="shared" si="45"/>
        <v>0</v>
      </c>
      <c r="AU42" s="242">
        <v>0</v>
      </c>
      <c r="AV42" s="243">
        <v>0</v>
      </c>
      <c r="AW42" s="241">
        <f t="shared" si="46"/>
        <v>0</v>
      </c>
      <c r="AX42" s="242">
        <v>0</v>
      </c>
      <c r="AY42" s="243">
        <v>0</v>
      </c>
      <c r="AZ42" s="244">
        <f t="shared" si="47"/>
        <v>0</v>
      </c>
      <c r="BA42" s="242">
        <v>0</v>
      </c>
      <c r="BB42" s="243">
        <v>0</v>
      </c>
      <c r="BC42" s="241">
        <f t="shared" si="48"/>
        <v>0</v>
      </c>
      <c r="BD42" s="242">
        <v>0</v>
      </c>
      <c r="BE42" s="243">
        <v>0</v>
      </c>
      <c r="BF42" s="244">
        <f t="shared" si="49"/>
        <v>0</v>
      </c>
      <c r="BG42" s="242">
        <v>0</v>
      </c>
      <c r="BH42" s="243">
        <v>0</v>
      </c>
      <c r="BI42" s="241">
        <f t="shared" si="50"/>
        <v>0</v>
      </c>
      <c r="BJ42" s="242">
        <v>0</v>
      </c>
      <c r="BK42" s="243">
        <v>0</v>
      </c>
      <c r="BL42" s="244">
        <f t="shared" si="51"/>
        <v>0</v>
      </c>
      <c r="BM42" s="242">
        <v>0</v>
      </c>
      <c r="BN42" s="243">
        <v>0</v>
      </c>
      <c r="BO42" s="241">
        <f t="shared" si="52"/>
        <v>0</v>
      </c>
      <c r="BP42" s="242">
        <v>0</v>
      </c>
      <c r="BQ42" s="243">
        <v>0</v>
      </c>
      <c r="BR42" s="241">
        <f t="shared" si="53"/>
        <v>0</v>
      </c>
      <c r="BS42" s="242">
        <v>0</v>
      </c>
      <c r="BT42" s="243">
        <v>0</v>
      </c>
      <c r="BU42" s="241">
        <f t="shared" si="54"/>
        <v>0</v>
      </c>
      <c r="BV42" s="242">
        <v>0</v>
      </c>
      <c r="BW42" s="243">
        <v>0</v>
      </c>
    </row>
    <row r="43" spans="1:75" ht="15" customHeight="1">
      <c r="A43" s="73"/>
      <c r="B43" s="132"/>
      <c r="C43" s="131" t="s">
        <v>262</v>
      </c>
      <c r="D43" s="246">
        <f t="shared" si="29"/>
        <v>12</v>
      </c>
      <c r="E43" s="245">
        <f t="shared" si="30"/>
        <v>8</v>
      </c>
      <c r="F43" s="245">
        <f t="shared" si="31"/>
        <v>4</v>
      </c>
      <c r="G43" s="241">
        <f t="shared" si="32"/>
        <v>2</v>
      </c>
      <c r="H43" s="242">
        <v>2</v>
      </c>
      <c r="I43" s="243">
        <v>0</v>
      </c>
      <c r="J43" s="241">
        <f t="shared" si="33"/>
        <v>2</v>
      </c>
      <c r="K43" s="242">
        <v>2</v>
      </c>
      <c r="L43" s="243">
        <v>0</v>
      </c>
      <c r="M43" s="241">
        <f t="shared" si="34"/>
        <v>0</v>
      </c>
      <c r="N43" s="242">
        <v>0</v>
      </c>
      <c r="O43" s="243">
        <v>0</v>
      </c>
      <c r="P43" s="244">
        <f t="shared" si="35"/>
        <v>2</v>
      </c>
      <c r="Q43" s="242">
        <v>2</v>
      </c>
      <c r="R43" s="243">
        <v>0</v>
      </c>
      <c r="S43" s="244">
        <f t="shared" si="36"/>
        <v>2</v>
      </c>
      <c r="T43" s="242">
        <v>1</v>
      </c>
      <c r="U43" s="243">
        <v>1</v>
      </c>
      <c r="V43" s="244">
        <f t="shared" si="37"/>
        <v>0</v>
      </c>
      <c r="W43" s="242">
        <v>0</v>
      </c>
      <c r="X43" s="243">
        <v>0</v>
      </c>
      <c r="Y43" s="241">
        <f t="shared" si="38"/>
        <v>0</v>
      </c>
      <c r="Z43" s="242">
        <v>0</v>
      </c>
      <c r="AA43" s="243">
        <v>0</v>
      </c>
      <c r="AB43" s="244">
        <f t="shared" si="39"/>
        <v>1</v>
      </c>
      <c r="AC43" s="242">
        <v>0</v>
      </c>
      <c r="AD43" s="243">
        <v>1</v>
      </c>
      <c r="AE43" s="241">
        <f t="shared" si="40"/>
        <v>0</v>
      </c>
      <c r="AF43" s="242">
        <v>0</v>
      </c>
      <c r="AG43" s="243">
        <v>0</v>
      </c>
      <c r="AH43" s="241">
        <f t="shared" si="41"/>
        <v>1</v>
      </c>
      <c r="AI43" s="242">
        <v>1</v>
      </c>
      <c r="AJ43" s="243">
        <v>0</v>
      </c>
      <c r="AK43" s="241">
        <f t="shared" si="42"/>
        <v>0</v>
      </c>
      <c r="AL43" s="242">
        <v>0</v>
      </c>
      <c r="AM43" s="243">
        <v>0</v>
      </c>
      <c r="AN43" s="244">
        <f t="shared" si="43"/>
        <v>1</v>
      </c>
      <c r="AO43" s="242">
        <v>0</v>
      </c>
      <c r="AP43" s="243">
        <v>1</v>
      </c>
      <c r="AQ43" s="241">
        <f t="shared" si="44"/>
        <v>0</v>
      </c>
      <c r="AR43" s="242">
        <v>0</v>
      </c>
      <c r="AS43" s="243">
        <v>0</v>
      </c>
      <c r="AT43" s="244">
        <f t="shared" si="45"/>
        <v>0</v>
      </c>
      <c r="AU43" s="242">
        <v>0</v>
      </c>
      <c r="AV43" s="243">
        <v>0</v>
      </c>
      <c r="AW43" s="241">
        <f t="shared" si="46"/>
        <v>0</v>
      </c>
      <c r="AX43" s="242">
        <v>0</v>
      </c>
      <c r="AY43" s="243">
        <v>0</v>
      </c>
      <c r="AZ43" s="244">
        <f t="shared" si="47"/>
        <v>0</v>
      </c>
      <c r="BA43" s="242">
        <v>0</v>
      </c>
      <c r="BB43" s="243">
        <v>0</v>
      </c>
      <c r="BC43" s="241">
        <f t="shared" si="48"/>
        <v>0</v>
      </c>
      <c r="BD43" s="242">
        <v>0</v>
      </c>
      <c r="BE43" s="243">
        <v>0</v>
      </c>
      <c r="BF43" s="244">
        <f t="shared" si="49"/>
        <v>0</v>
      </c>
      <c r="BG43" s="242">
        <v>0</v>
      </c>
      <c r="BH43" s="243">
        <v>0</v>
      </c>
      <c r="BI43" s="241">
        <f t="shared" si="50"/>
        <v>0</v>
      </c>
      <c r="BJ43" s="242">
        <v>0</v>
      </c>
      <c r="BK43" s="243">
        <v>0</v>
      </c>
      <c r="BL43" s="244">
        <f t="shared" si="51"/>
        <v>1</v>
      </c>
      <c r="BM43" s="242">
        <v>0</v>
      </c>
      <c r="BN43" s="243">
        <v>1</v>
      </c>
      <c r="BO43" s="241">
        <f t="shared" si="52"/>
        <v>0</v>
      </c>
      <c r="BP43" s="242">
        <v>0</v>
      </c>
      <c r="BQ43" s="243">
        <v>0</v>
      </c>
      <c r="BR43" s="241">
        <f t="shared" si="53"/>
        <v>0</v>
      </c>
      <c r="BS43" s="242">
        <v>0</v>
      </c>
      <c r="BT43" s="243">
        <v>0</v>
      </c>
      <c r="BU43" s="241">
        <f t="shared" si="54"/>
        <v>0</v>
      </c>
      <c r="BV43" s="242">
        <v>0</v>
      </c>
      <c r="BW43" s="243">
        <v>0</v>
      </c>
    </row>
    <row r="44" spans="1:75" ht="15" customHeight="1">
      <c r="A44" s="73"/>
      <c r="B44" s="132"/>
      <c r="C44" s="131" t="s">
        <v>653</v>
      </c>
      <c r="D44" s="246">
        <f t="shared" si="29"/>
        <v>31</v>
      </c>
      <c r="E44" s="245">
        <f t="shared" si="30"/>
        <v>26</v>
      </c>
      <c r="F44" s="245">
        <f t="shared" si="31"/>
        <v>5</v>
      </c>
      <c r="G44" s="241">
        <f t="shared" si="32"/>
        <v>2</v>
      </c>
      <c r="H44" s="242">
        <v>1</v>
      </c>
      <c r="I44" s="243">
        <v>1</v>
      </c>
      <c r="J44" s="241">
        <f t="shared" si="33"/>
        <v>2</v>
      </c>
      <c r="K44" s="242">
        <v>1</v>
      </c>
      <c r="L44" s="243">
        <v>1</v>
      </c>
      <c r="M44" s="241">
        <f t="shared" si="34"/>
        <v>0</v>
      </c>
      <c r="N44" s="242">
        <v>0</v>
      </c>
      <c r="O44" s="243">
        <v>0</v>
      </c>
      <c r="P44" s="244">
        <f t="shared" si="35"/>
        <v>0</v>
      </c>
      <c r="Q44" s="242">
        <v>0</v>
      </c>
      <c r="R44" s="243">
        <v>0</v>
      </c>
      <c r="S44" s="244">
        <f t="shared" si="36"/>
        <v>1</v>
      </c>
      <c r="T44" s="242">
        <v>0</v>
      </c>
      <c r="U44" s="243">
        <v>1</v>
      </c>
      <c r="V44" s="244">
        <f t="shared" si="37"/>
        <v>0</v>
      </c>
      <c r="W44" s="242">
        <v>0</v>
      </c>
      <c r="X44" s="243">
        <v>0</v>
      </c>
      <c r="Y44" s="241">
        <f t="shared" si="38"/>
        <v>0</v>
      </c>
      <c r="Z44" s="242">
        <v>0</v>
      </c>
      <c r="AA44" s="243">
        <v>0</v>
      </c>
      <c r="AB44" s="244">
        <f t="shared" si="39"/>
        <v>0</v>
      </c>
      <c r="AC44" s="242">
        <v>0</v>
      </c>
      <c r="AD44" s="243">
        <v>0</v>
      </c>
      <c r="AE44" s="241">
        <f t="shared" si="40"/>
        <v>0</v>
      </c>
      <c r="AF44" s="242">
        <v>0</v>
      </c>
      <c r="AG44" s="243">
        <v>0</v>
      </c>
      <c r="AH44" s="241">
        <f t="shared" si="41"/>
        <v>16</v>
      </c>
      <c r="AI44" s="242">
        <v>15</v>
      </c>
      <c r="AJ44" s="243">
        <v>1</v>
      </c>
      <c r="AK44" s="241">
        <f t="shared" si="42"/>
        <v>0</v>
      </c>
      <c r="AL44" s="242">
        <v>0</v>
      </c>
      <c r="AM44" s="243">
        <v>0</v>
      </c>
      <c r="AN44" s="244">
        <f t="shared" si="43"/>
        <v>0</v>
      </c>
      <c r="AO44" s="242">
        <v>0</v>
      </c>
      <c r="AP44" s="243">
        <v>0</v>
      </c>
      <c r="AQ44" s="241">
        <f t="shared" si="44"/>
        <v>0</v>
      </c>
      <c r="AR44" s="242">
        <v>0</v>
      </c>
      <c r="AS44" s="243">
        <v>0</v>
      </c>
      <c r="AT44" s="244">
        <f t="shared" si="45"/>
        <v>0</v>
      </c>
      <c r="AU44" s="242">
        <v>0</v>
      </c>
      <c r="AV44" s="243">
        <v>0</v>
      </c>
      <c r="AW44" s="241">
        <f t="shared" si="46"/>
        <v>0</v>
      </c>
      <c r="AX44" s="242">
        <v>0</v>
      </c>
      <c r="AY44" s="243">
        <v>0</v>
      </c>
      <c r="AZ44" s="244">
        <f t="shared" si="47"/>
        <v>0</v>
      </c>
      <c r="BA44" s="242">
        <v>0</v>
      </c>
      <c r="BB44" s="243">
        <v>0</v>
      </c>
      <c r="BC44" s="241">
        <f t="shared" si="48"/>
        <v>7</v>
      </c>
      <c r="BD44" s="242">
        <v>7</v>
      </c>
      <c r="BE44" s="243">
        <v>0</v>
      </c>
      <c r="BF44" s="244">
        <f t="shared" si="49"/>
        <v>0</v>
      </c>
      <c r="BG44" s="242">
        <v>0</v>
      </c>
      <c r="BH44" s="243">
        <v>0</v>
      </c>
      <c r="BI44" s="241">
        <f t="shared" si="50"/>
        <v>2</v>
      </c>
      <c r="BJ44" s="242">
        <v>1</v>
      </c>
      <c r="BK44" s="243">
        <v>1</v>
      </c>
      <c r="BL44" s="244">
        <f t="shared" si="51"/>
        <v>1</v>
      </c>
      <c r="BM44" s="242">
        <v>1</v>
      </c>
      <c r="BN44" s="243">
        <v>0</v>
      </c>
      <c r="BO44" s="241">
        <f t="shared" si="52"/>
        <v>0</v>
      </c>
      <c r="BP44" s="242">
        <v>0</v>
      </c>
      <c r="BQ44" s="243">
        <v>0</v>
      </c>
      <c r="BR44" s="241">
        <f t="shared" si="53"/>
        <v>0</v>
      </c>
      <c r="BS44" s="242">
        <v>0</v>
      </c>
      <c r="BT44" s="243">
        <v>0</v>
      </c>
      <c r="BU44" s="241">
        <f t="shared" si="54"/>
        <v>0</v>
      </c>
      <c r="BV44" s="242">
        <v>0</v>
      </c>
      <c r="BW44" s="243">
        <v>0</v>
      </c>
    </row>
    <row r="45" spans="1:75" ht="15" customHeight="1">
      <c r="A45" s="73"/>
      <c r="B45" s="132"/>
      <c r="C45" s="131" t="s">
        <v>261</v>
      </c>
      <c r="D45" s="246">
        <f t="shared" si="29"/>
        <v>41</v>
      </c>
      <c r="E45" s="245">
        <f t="shared" si="30"/>
        <v>11</v>
      </c>
      <c r="F45" s="245">
        <f t="shared" si="31"/>
        <v>30</v>
      </c>
      <c r="G45" s="241">
        <f t="shared" si="32"/>
        <v>6</v>
      </c>
      <c r="H45" s="242">
        <v>3</v>
      </c>
      <c r="I45" s="243">
        <v>3</v>
      </c>
      <c r="J45" s="241">
        <f t="shared" si="33"/>
        <v>0</v>
      </c>
      <c r="K45" s="242">
        <v>0</v>
      </c>
      <c r="L45" s="243">
        <v>0</v>
      </c>
      <c r="M45" s="241">
        <f t="shared" si="34"/>
        <v>3</v>
      </c>
      <c r="N45" s="242">
        <v>1</v>
      </c>
      <c r="O45" s="243">
        <v>2</v>
      </c>
      <c r="P45" s="244">
        <f t="shared" si="35"/>
        <v>3</v>
      </c>
      <c r="Q45" s="242">
        <v>0</v>
      </c>
      <c r="R45" s="243">
        <v>3</v>
      </c>
      <c r="S45" s="244">
        <f t="shared" si="36"/>
        <v>0</v>
      </c>
      <c r="T45" s="242">
        <v>0</v>
      </c>
      <c r="U45" s="243">
        <v>0</v>
      </c>
      <c r="V45" s="244">
        <f t="shared" si="37"/>
        <v>0</v>
      </c>
      <c r="W45" s="242">
        <v>0</v>
      </c>
      <c r="X45" s="243">
        <v>0</v>
      </c>
      <c r="Y45" s="241">
        <f t="shared" si="38"/>
        <v>0</v>
      </c>
      <c r="Z45" s="242">
        <v>0</v>
      </c>
      <c r="AA45" s="243">
        <v>0</v>
      </c>
      <c r="AB45" s="244">
        <f t="shared" si="39"/>
        <v>4</v>
      </c>
      <c r="AC45" s="242">
        <v>0</v>
      </c>
      <c r="AD45" s="243">
        <v>4</v>
      </c>
      <c r="AE45" s="241">
        <f t="shared" si="40"/>
        <v>1</v>
      </c>
      <c r="AF45" s="242">
        <v>0</v>
      </c>
      <c r="AG45" s="243">
        <v>1</v>
      </c>
      <c r="AH45" s="241">
        <f t="shared" si="41"/>
        <v>4</v>
      </c>
      <c r="AI45" s="242">
        <v>2</v>
      </c>
      <c r="AJ45" s="243">
        <v>2</v>
      </c>
      <c r="AK45" s="241">
        <f t="shared" si="42"/>
        <v>1</v>
      </c>
      <c r="AL45" s="242">
        <v>0</v>
      </c>
      <c r="AM45" s="243">
        <v>1</v>
      </c>
      <c r="AN45" s="244">
        <f t="shared" si="43"/>
        <v>0</v>
      </c>
      <c r="AO45" s="242">
        <v>0</v>
      </c>
      <c r="AP45" s="243">
        <v>0</v>
      </c>
      <c r="AQ45" s="241">
        <f t="shared" si="44"/>
        <v>1</v>
      </c>
      <c r="AR45" s="242">
        <v>1</v>
      </c>
      <c r="AS45" s="243">
        <v>0</v>
      </c>
      <c r="AT45" s="244">
        <f t="shared" si="45"/>
        <v>1</v>
      </c>
      <c r="AU45" s="242">
        <v>0</v>
      </c>
      <c r="AV45" s="243">
        <v>1</v>
      </c>
      <c r="AW45" s="241">
        <f t="shared" si="46"/>
        <v>1</v>
      </c>
      <c r="AX45" s="242">
        <v>1</v>
      </c>
      <c r="AY45" s="243">
        <v>0</v>
      </c>
      <c r="AZ45" s="244">
        <f t="shared" si="47"/>
        <v>0</v>
      </c>
      <c r="BA45" s="242">
        <v>0</v>
      </c>
      <c r="BB45" s="243">
        <v>0</v>
      </c>
      <c r="BC45" s="241">
        <f t="shared" si="48"/>
        <v>1</v>
      </c>
      <c r="BD45" s="242">
        <v>0</v>
      </c>
      <c r="BE45" s="243">
        <v>1</v>
      </c>
      <c r="BF45" s="244">
        <f t="shared" si="49"/>
        <v>4</v>
      </c>
      <c r="BG45" s="242">
        <v>1</v>
      </c>
      <c r="BH45" s="243">
        <v>3</v>
      </c>
      <c r="BI45" s="241">
        <f t="shared" si="50"/>
        <v>6</v>
      </c>
      <c r="BJ45" s="242">
        <v>2</v>
      </c>
      <c r="BK45" s="243">
        <v>4</v>
      </c>
      <c r="BL45" s="244">
        <f t="shared" si="51"/>
        <v>2</v>
      </c>
      <c r="BM45" s="242">
        <v>0</v>
      </c>
      <c r="BN45" s="243">
        <v>2</v>
      </c>
      <c r="BO45" s="241">
        <f t="shared" si="52"/>
        <v>0</v>
      </c>
      <c r="BP45" s="242">
        <v>0</v>
      </c>
      <c r="BQ45" s="243">
        <v>0</v>
      </c>
      <c r="BR45" s="241">
        <f t="shared" si="53"/>
        <v>3</v>
      </c>
      <c r="BS45" s="242">
        <v>0</v>
      </c>
      <c r="BT45" s="243">
        <v>3</v>
      </c>
      <c r="BU45" s="241">
        <f t="shared" si="54"/>
        <v>0</v>
      </c>
      <c r="BV45" s="242">
        <v>0</v>
      </c>
      <c r="BW45" s="243">
        <v>0</v>
      </c>
    </row>
    <row r="46" spans="1:75" ht="15" customHeight="1">
      <c r="A46" s="73"/>
      <c r="B46" s="132"/>
      <c r="C46" s="131" t="s">
        <v>119</v>
      </c>
      <c r="D46" s="246">
        <f t="shared" si="29"/>
        <v>148</v>
      </c>
      <c r="E46" s="245">
        <f t="shared" si="30"/>
        <v>83</v>
      </c>
      <c r="F46" s="245">
        <f t="shared" si="31"/>
        <v>65</v>
      </c>
      <c r="G46" s="241">
        <f t="shared" si="32"/>
        <v>4</v>
      </c>
      <c r="H46" s="242">
        <v>1</v>
      </c>
      <c r="I46" s="243">
        <v>3</v>
      </c>
      <c r="J46" s="241">
        <f t="shared" si="33"/>
        <v>122</v>
      </c>
      <c r="K46" s="242">
        <v>73</v>
      </c>
      <c r="L46" s="243">
        <v>49</v>
      </c>
      <c r="M46" s="241">
        <f t="shared" si="34"/>
        <v>2</v>
      </c>
      <c r="N46" s="242">
        <v>0</v>
      </c>
      <c r="O46" s="243">
        <v>2</v>
      </c>
      <c r="P46" s="244">
        <f t="shared" si="35"/>
        <v>0</v>
      </c>
      <c r="Q46" s="242">
        <v>0</v>
      </c>
      <c r="R46" s="243">
        <v>0</v>
      </c>
      <c r="S46" s="244">
        <f t="shared" si="36"/>
        <v>2</v>
      </c>
      <c r="T46" s="242">
        <v>0</v>
      </c>
      <c r="U46" s="243">
        <v>2</v>
      </c>
      <c r="V46" s="244">
        <f t="shared" si="37"/>
        <v>5</v>
      </c>
      <c r="W46" s="242">
        <v>3</v>
      </c>
      <c r="X46" s="243">
        <v>2</v>
      </c>
      <c r="Y46" s="241">
        <f t="shared" si="38"/>
        <v>2</v>
      </c>
      <c r="Z46" s="242">
        <v>1</v>
      </c>
      <c r="AA46" s="243">
        <v>1</v>
      </c>
      <c r="AB46" s="244">
        <f t="shared" si="39"/>
        <v>0</v>
      </c>
      <c r="AC46" s="242">
        <v>0</v>
      </c>
      <c r="AD46" s="243">
        <v>0</v>
      </c>
      <c r="AE46" s="241">
        <f t="shared" si="40"/>
        <v>2</v>
      </c>
      <c r="AF46" s="242">
        <v>1</v>
      </c>
      <c r="AG46" s="243">
        <v>1</v>
      </c>
      <c r="AH46" s="241">
        <f t="shared" si="41"/>
        <v>9</v>
      </c>
      <c r="AI46" s="242">
        <v>4</v>
      </c>
      <c r="AJ46" s="243">
        <v>5</v>
      </c>
      <c r="AK46" s="241">
        <f t="shared" si="42"/>
        <v>0</v>
      </c>
      <c r="AL46" s="242">
        <v>0</v>
      </c>
      <c r="AM46" s="243">
        <v>0</v>
      </c>
      <c r="AN46" s="244">
        <f t="shared" si="43"/>
        <v>0</v>
      </c>
      <c r="AO46" s="242">
        <v>0</v>
      </c>
      <c r="AP46" s="243">
        <v>0</v>
      </c>
      <c r="AQ46" s="241">
        <f t="shared" si="44"/>
        <v>0</v>
      </c>
      <c r="AR46" s="242">
        <v>0</v>
      </c>
      <c r="AS46" s="243">
        <v>0</v>
      </c>
      <c r="AT46" s="244">
        <f t="shared" si="45"/>
        <v>0</v>
      </c>
      <c r="AU46" s="242">
        <v>0</v>
      </c>
      <c r="AV46" s="243">
        <v>0</v>
      </c>
      <c r="AW46" s="241">
        <f t="shared" si="46"/>
        <v>0</v>
      </c>
      <c r="AX46" s="242">
        <v>0</v>
      </c>
      <c r="AY46" s="243">
        <v>0</v>
      </c>
      <c r="AZ46" s="244">
        <f t="shared" si="47"/>
        <v>0</v>
      </c>
      <c r="BA46" s="242">
        <v>0</v>
      </c>
      <c r="BB46" s="243">
        <v>0</v>
      </c>
      <c r="BC46" s="241">
        <f t="shared" si="48"/>
        <v>0</v>
      </c>
      <c r="BD46" s="242">
        <v>0</v>
      </c>
      <c r="BE46" s="243">
        <v>0</v>
      </c>
      <c r="BF46" s="244">
        <f t="shared" si="49"/>
        <v>0</v>
      </c>
      <c r="BG46" s="242">
        <v>0</v>
      </c>
      <c r="BH46" s="243">
        <v>0</v>
      </c>
      <c r="BI46" s="241">
        <f t="shared" si="50"/>
        <v>0</v>
      </c>
      <c r="BJ46" s="242">
        <v>0</v>
      </c>
      <c r="BK46" s="243">
        <v>0</v>
      </c>
      <c r="BL46" s="244">
        <f t="shared" si="51"/>
        <v>0</v>
      </c>
      <c r="BM46" s="242">
        <v>0</v>
      </c>
      <c r="BN46" s="243">
        <v>0</v>
      </c>
      <c r="BO46" s="241">
        <f t="shared" si="52"/>
        <v>0</v>
      </c>
      <c r="BP46" s="242">
        <v>0</v>
      </c>
      <c r="BQ46" s="243">
        <v>0</v>
      </c>
      <c r="BR46" s="241">
        <f t="shared" si="53"/>
        <v>0</v>
      </c>
      <c r="BS46" s="242">
        <v>0</v>
      </c>
      <c r="BT46" s="243">
        <v>0</v>
      </c>
      <c r="BU46" s="241">
        <f t="shared" si="54"/>
        <v>0</v>
      </c>
      <c r="BV46" s="242">
        <v>0</v>
      </c>
      <c r="BW46" s="243">
        <v>0</v>
      </c>
    </row>
    <row r="47" spans="1:75" ht="15" customHeight="1">
      <c r="A47" s="73"/>
      <c r="B47" s="132"/>
      <c r="C47" s="131" t="s">
        <v>260</v>
      </c>
      <c r="D47" s="246">
        <f t="shared" si="29"/>
        <v>15</v>
      </c>
      <c r="E47" s="245">
        <f t="shared" si="30"/>
        <v>10</v>
      </c>
      <c r="F47" s="245">
        <f t="shared" si="31"/>
        <v>5</v>
      </c>
      <c r="G47" s="241">
        <f t="shared" si="32"/>
        <v>6</v>
      </c>
      <c r="H47" s="242">
        <v>5</v>
      </c>
      <c r="I47" s="243">
        <v>1</v>
      </c>
      <c r="J47" s="241">
        <f t="shared" si="33"/>
        <v>0</v>
      </c>
      <c r="K47" s="242">
        <v>0</v>
      </c>
      <c r="L47" s="243">
        <v>0</v>
      </c>
      <c r="M47" s="241">
        <f t="shared" si="34"/>
        <v>0</v>
      </c>
      <c r="N47" s="242">
        <v>0</v>
      </c>
      <c r="O47" s="243">
        <v>0</v>
      </c>
      <c r="P47" s="244">
        <f t="shared" si="35"/>
        <v>0</v>
      </c>
      <c r="Q47" s="242">
        <v>0</v>
      </c>
      <c r="R47" s="243">
        <v>0</v>
      </c>
      <c r="S47" s="244">
        <f t="shared" si="36"/>
        <v>0</v>
      </c>
      <c r="T47" s="242">
        <v>0</v>
      </c>
      <c r="U47" s="243">
        <v>0</v>
      </c>
      <c r="V47" s="244">
        <f t="shared" si="37"/>
        <v>0</v>
      </c>
      <c r="W47" s="242">
        <v>0</v>
      </c>
      <c r="X47" s="243">
        <v>0</v>
      </c>
      <c r="Y47" s="241">
        <f t="shared" si="38"/>
        <v>0</v>
      </c>
      <c r="Z47" s="242">
        <v>0</v>
      </c>
      <c r="AA47" s="243">
        <v>0</v>
      </c>
      <c r="AB47" s="244">
        <f t="shared" si="39"/>
        <v>0</v>
      </c>
      <c r="AC47" s="242">
        <v>0</v>
      </c>
      <c r="AD47" s="243">
        <v>0</v>
      </c>
      <c r="AE47" s="241">
        <f t="shared" si="40"/>
        <v>0</v>
      </c>
      <c r="AF47" s="242">
        <v>0</v>
      </c>
      <c r="AG47" s="243">
        <v>0</v>
      </c>
      <c r="AH47" s="241">
        <f t="shared" si="41"/>
        <v>8</v>
      </c>
      <c r="AI47" s="242">
        <v>5</v>
      </c>
      <c r="AJ47" s="243">
        <v>3</v>
      </c>
      <c r="AK47" s="241">
        <f t="shared" si="42"/>
        <v>0</v>
      </c>
      <c r="AL47" s="242">
        <v>0</v>
      </c>
      <c r="AM47" s="243">
        <v>0</v>
      </c>
      <c r="AN47" s="244">
        <f t="shared" si="43"/>
        <v>0</v>
      </c>
      <c r="AO47" s="242">
        <v>0</v>
      </c>
      <c r="AP47" s="243">
        <v>0</v>
      </c>
      <c r="AQ47" s="241">
        <f t="shared" si="44"/>
        <v>0</v>
      </c>
      <c r="AR47" s="242">
        <v>0</v>
      </c>
      <c r="AS47" s="243">
        <v>0</v>
      </c>
      <c r="AT47" s="244">
        <f t="shared" si="45"/>
        <v>0</v>
      </c>
      <c r="AU47" s="242">
        <v>0</v>
      </c>
      <c r="AV47" s="243">
        <v>0</v>
      </c>
      <c r="AW47" s="241">
        <f t="shared" si="46"/>
        <v>0</v>
      </c>
      <c r="AX47" s="242">
        <v>0</v>
      </c>
      <c r="AY47" s="243">
        <v>0</v>
      </c>
      <c r="AZ47" s="244">
        <f t="shared" si="47"/>
        <v>0</v>
      </c>
      <c r="BA47" s="242">
        <v>0</v>
      </c>
      <c r="BB47" s="243">
        <v>0</v>
      </c>
      <c r="BC47" s="241">
        <f t="shared" si="48"/>
        <v>0</v>
      </c>
      <c r="BD47" s="242">
        <v>0</v>
      </c>
      <c r="BE47" s="243">
        <v>0</v>
      </c>
      <c r="BF47" s="244">
        <f t="shared" si="49"/>
        <v>0</v>
      </c>
      <c r="BG47" s="242">
        <v>0</v>
      </c>
      <c r="BH47" s="243">
        <v>0</v>
      </c>
      <c r="BI47" s="241">
        <f t="shared" si="50"/>
        <v>1</v>
      </c>
      <c r="BJ47" s="242">
        <v>0</v>
      </c>
      <c r="BK47" s="243">
        <v>1</v>
      </c>
      <c r="BL47" s="244">
        <f t="shared" si="51"/>
        <v>0</v>
      </c>
      <c r="BM47" s="242">
        <v>0</v>
      </c>
      <c r="BN47" s="243">
        <v>0</v>
      </c>
      <c r="BO47" s="241">
        <f t="shared" si="52"/>
        <v>0</v>
      </c>
      <c r="BP47" s="242">
        <v>0</v>
      </c>
      <c r="BQ47" s="243">
        <v>0</v>
      </c>
      <c r="BR47" s="241">
        <f t="shared" si="53"/>
        <v>0</v>
      </c>
      <c r="BS47" s="242">
        <v>0</v>
      </c>
      <c r="BT47" s="243">
        <v>0</v>
      </c>
      <c r="BU47" s="241">
        <f t="shared" si="54"/>
        <v>0</v>
      </c>
      <c r="BV47" s="242">
        <v>0</v>
      </c>
      <c r="BW47" s="243">
        <v>0</v>
      </c>
    </row>
    <row r="48" spans="1:75" ht="15" customHeight="1">
      <c r="A48" s="73"/>
      <c r="B48" s="132"/>
      <c r="C48" s="131" t="s">
        <v>134</v>
      </c>
      <c r="D48" s="246">
        <f t="shared" si="29"/>
        <v>11</v>
      </c>
      <c r="E48" s="245">
        <f t="shared" si="30"/>
        <v>11</v>
      </c>
      <c r="F48" s="245">
        <f t="shared" si="31"/>
        <v>0</v>
      </c>
      <c r="G48" s="241">
        <f t="shared" si="32"/>
        <v>3</v>
      </c>
      <c r="H48" s="242">
        <v>3</v>
      </c>
      <c r="I48" s="243">
        <v>0</v>
      </c>
      <c r="J48" s="241">
        <f t="shared" si="33"/>
        <v>0</v>
      </c>
      <c r="K48" s="242">
        <v>0</v>
      </c>
      <c r="L48" s="243">
        <v>0</v>
      </c>
      <c r="M48" s="241">
        <f t="shared" si="34"/>
        <v>0</v>
      </c>
      <c r="N48" s="242">
        <v>0</v>
      </c>
      <c r="O48" s="243">
        <v>0</v>
      </c>
      <c r="P48" s="244">
        <f t="shared" si="35"/>
        <v>0</v>
      </c>
      <c r="Q48" s="242">
        <v>0</v>
      </c>
      <c r="R48" s="243">
        <v>0</v>
      </c>
      <c r="S48" s="244">
        <f t="shared" si="36"/>
        <v>0</v>
      </c>
      <c r="T48" s="242">
        <v>0</v>
      </c>
      <c r="U48" s="243">
        <v>0</v>
      </c>
      <c r="V48" s="244">
        <f t="shared" si="37"/>
        <v>0</v>
      </c>
      <c r="W48" s="242">
        <v>0</v>
      </c>
      <c r="X48" s="243">
        <v>0</v>
      </c>
      <c r="Y48" s="241">
        <f t="shared" si="38"/>
        <v>0</v>
      </c>
      <c r="Z48" s="242">
        <v>0</v>
      </c>
      <c r="AA48" s="243">
        <v>0</v>
      </c>
      <c r="AB48" s="244">
        <f t="shared" si="39"/>
        <v>0</v>
      </c>
      <c r="AC48" s="242">
        <v>0</v>
      </c>
      <c r="AD48" s="243">
        <v>0</v>
      </c>
      <c r="AE48" s="241">
        <f t="shared" si="40"/>
        <v>0</v>
      </c>
      <c r="AF48" s="242">
        <v>0</v>
      </c>
      <c r="AG48" s="243">
        <v>0</v>
      </c>
      <c r="AH48" s="241">
        <f t="shared" si="41"/>
        <v>8</v>
      </c>
      <c r="AI48" s="242">
        <v>8</v>
      </c>
      <c r="AJ48" s="243">
        <v>0</v>
      </c>
      <c r="AK48" s="241">
        <f t="shared" si="42"/>
        <v>0</v>
      </c>
      <c r="AL48" s="242">
        <v>0</v>
      </c>
      <c r="AM48" s="243">
        <v>0</v>
      </c>
      <c r="AN48" s="244">
        <f t="shared" si="43"/>
        <v>0</v>
      </c>
      <c r="AO48" s="242">
        <v>0</v>
      </c>
      <c r="AP48" s="243">
        <v>0</v>
      </c>
      <c r="AQ48" s="241">
        <f t="shared" si="44"/>
        <v>0</v>
      </c>
      <c r="AR48" s="242">
        <v>0</v>
      </c>
      <c r="AS48" s="243">
        <v>0</v>
      </c>
      <c r="AT48" s="244">
        <f t="shared" si="45"/>
        <v>0</v>
      </c>
      <c r="AU48" s="242">
        <v>0</v>
      </c>
      <c r="AV48" s="243">
        <v>0</v>
      </c>
      <c r="AW48" s="241">
        <f t="shared" si="46"/>
        <v>0</v>
      </c>
      <c r="AX48" s="242">
        <v>0</v>
      </c>
      <c r="AY48" s="243">
        <v>0</v>
      </c>
      <c r="AZ48" s="244">
        <f t="shared" si="47"/>
        <v>0</v>
      </c>
      <c r="BA48" s="242">
        <v>0</v>
      </c>
      <c r="BB48" s="243">
        <v>0</v>
      </c>
      <c r="BC48" s="241">
        <f t="shared" si="48"/>
        <v>0</v>
      </c>
      <c r="BD48" s="242">
        <v>0</v>
      </c>
      <c r="BE48" s="243">
        <v>0</v>
      </c>
      <c r="BF48" s="244">
        <f t="shared" si="49"/>
        <v>0</v>
      </c>
      <c r="BG48" s="242">
        <v>0</v>
      </c>
      <c r="BH48" s="243">
        <v>0</v>
      </c>
      <c r="BI48" s="241">
        <f t="shared" si="50"/>
        <v>0</v>
      </c>
      <c r="BJ48" s="242">
        <v>0</v>
      </c>
      <c r="BK48" s="243">
        <v>0</v>
      </c>
      <c r="BL48" s="244">
        <f t="shared" si="51"/>
        <v>0</v>
      </c>
      <c r="BM48" s="242">
        <v>0</v>
      </c>
      <c r="BN48" s="243">
        <v>0</v>
      </c>
      <c r="BO48" s="241">
        <f t="shared" si="52"/>
        <v>0</v>
      </c>
      <c r="BP48" s="242">
        <v>0</v>
      </c>
      <c r="BQ48" s="243">
        <v>0</v>
      </c>
      <c r="BR48" s="241">
        <f t="shared" si="53"/>
        <v>0</v>
      </c>
      <c r="BS48" s="242">
        <v>0</v>
      </c>
      <c r="BT48" s="243">
        <v>0</v>
      </c>
      <c r="BU48" s="241">
        <f t="shared" si="54"/>
        <v>0</v>
      </c>
      <c r="BV48" s="242">
        <v>0</v>
      </c>
      <c r="BW48" s="243">
        <v>0</v>
      </c>
    </row>
    <row r="49" spans="1:75" ht="15" customHeight="1">
      <c r="A49" s="73"/>
      <c r="B49" s="132"/>
      <c r="C49" s="131" t="s">
        <v>259</v>
      </c>
      <c r="D49" s="246">
        <f t="shared" si="29"/>
        <v>40</v>
      </c>
      <c r="E49" s="245">
        <f t="shared" si="30"/>
        <v>28</v>
      </c>
      <c r="F49" s="245">
        <f t="shared" si="31"/>
        <v>12</v>
      </c>
      <c r="G49" s="241">
        <f t="shared" si="32"/>
        <v>8</v>
      </c>
      <c r="H49" s="242">
        <v>6</v>
      </c>
      <c r="I49" s="243">
        <v>2</v>
      </c>
      <c r="J49" s="241">
        <f t="shared" si="33"/>
        <v>1</v>
      </c>
      <c r="K49" s="242">
        <v>1</v>
      </c>
      <c r="L49" s="243">
        <v>0</v>
      </c>
      <c r="M49" s="241">
        <f t="shared" si="34"/>
        <v>0</v>
      </c>
      <c r="N49" s="242">
        <v>0</v>
      </c>
      <c r="O49" s="243">
        <v>0</v>
      </c>
      <c r="P49" s="244">
        <f t="shared" si="35"/>
        <v>0</v>
      </c>
      <c r="Q49" s="242">
        <v>0</v>
      </c>
      <c r="R49" s="243">
        <v>0</v>
      </c>
      <c r="S49" s="244">
        <f t="shared" si="36"/>
        <v>3</v>
      </c>
      <c r="T49" s="242">
        <v>3</v>
      </c>
      <c r="U49" s="243">
        <v>0</v>
      </c>
      <c r="V49" s="244">
        <f t="shared" si="37"/>
        <v>0</v>
      </c>
      <c r="W49" s="242">
        <v>0</v>
      </c>
      <c r="X49" s="243">
        <v>0</v>
      </c>
      <c r="Y49" s="241">
        <f t="shared" si="38"/>
        <v>0</v>
      </c>
      <c r="Z49" s="242">
        <v>0</v>
      </c>
      <c r="AA49" s="243">
        <v>0</v>
      </c>
      <c r="AB49" s="244">
        <f t="shared" si="39"/>
        <v>0</v>
      </c>
      <c r="AC49" s="242">
        <v>0</v>
      </c>
      <c r="AD49" s="243">
        <v>0</v>
      </c>
      <c r="AE49" s="241">
        <f t="shared" si="40"/>
        <v>0</v>
      </c>
      <c r="AF49" s="242">
        <v>0</v>
      </c>
      <c r="AG49" s="243">
        <v>0</v>
      </c>
      <c r="AH49" s="241">
        <f t="shared" si="41"/>
        <v>28</v>
      </c>
      <c r="AI49" s="242">
        <v>18</v>
      </c>
      <c r="AJ49" s="243">
        <v>10</v>
      </c>
      <c r="AK49" s="241">
        <f t="shared" si="42"/>
        <v>0</v>
      </c>
      <c r="AL49" s="242">
        <v>0</v>
      </c>
      <c r="AM49" s="243">
        <v>0</v>
      </c>
      <c r="AN49" s="244">
        <f t="shared" si="43"/>
        <v>0</v>
      </c>
      <c r="AO49" s="242">
        <v>0</v>
      </c>
      <c r="AP49" s="243">
        <v>0</v>
      </c>
      <c r="AQ49" s="241">
        <f t="shared" si="44"/>
        <v>0</v>
      </c>
      <c r="AR49" s="242">
        <v>0</v>
      </c>
      <c r="AS49" s="243">
        <v>0</v>
      </c>
      <c r="AT49" s="244">
        <f t="shared" si="45"/>
        <v>0</v>
      </c>
      <c r="AU49" s="242">
        <v>0</v>
      </c>
      <c r="AV49" s="243">
        <v>0</v>
      </c>
      <c r="AW49" s="241">
        <f t="shared" si="46"/>
        <v>0</v>
      </c>
      <c r="AX49" s="242">
        <v>0</v>
      </c>
      <c r="AY49" s="243">
        <v>0</v>
      </c>
      <c r="AZ49" s="244">
        <f t="shared" si="47"/>
        <v>0</v>
      </c>
      <c r="BA49" s="242">
        <v>0</v>
      </c>
      <c r="BB49" s="243">
        <v>0</v>
      </c>
      <c r="BC49" s="241">
        <f t="shared" si="48"/>
        <v>0</v>
      </c>
      <c r="BD49" s="242">
        <v>0</v>
      </c>
      <c r="BE49" s="243">
        <v>0</v>
      </c>
      <c r="BF49" s="244">
        <f t="shared" si="49"/>
        <v>0</v>
      </c>
      <c r="BG49" s="242">
        <v>0</v>
      </c>
      <c r="BH49" s="243">
        <v>0</v>
      </c>
      <c r="BI49" s="241">
        <f t="shared" si="50"/>
        <v>0</v>
      </c>
      <c r="BJ49" s="242">
        <v>0</v>
      </c>
      <c r="BK49" s="243">
        <v>0</v>
      </c>
      <c r="BL49" s="244">
        <f t="shared" si="51"/>
        <v>0</v>
      </c>
      <c r="BM49" s="242">
        <v>0</v>
      </c>
      <c r="BN49" s="243">
        <v>0</v>
      </c>
      <c r="BO49" s="241">
        <f t="shared" si="52"/>
        <v>0</v>
      </c>
      <c r="BP49" s="242">
        <v>0</v>
      </c>
      <c r="BQ49" s="243">
        <v>0</v>
      </c>
      <c r="BR49" s="241">
        <f t="shared" si="53"/>
        <v>0</v>
      </c>
      <c r="BS49" s="242">
        <v>0</v>
      </c>
      <c r="BT49" s="243">
        <v>0</v>
      </c>
      <c r="BU49" s="241">
        <f t="shared" si="54"/>
        <v>0</v>
      </c>
      <c r="BV49" s="242">
        <v>0</v>
      </c>
      <c r="BW49" s="243">
        <v>0</v>
      </c>
    </row>
    <row r="50" spans="1:75" ht="15" customHeight="1">
      <c r="A50" s="73"/>
      <c r="B50" s="132"/>
      <c r="C50" s="131" t="s">
        <v>258</v>
      </c>
      <c r="D50" s="246">
        <f t="shared" si="29"/>
        <v>20</v>
      </c>
      <c r="E50" s="245">
        <f t="shared" si="30"/>
        <v>7</v>
      </c>
      <c r="F50" s="247">
        <f t="shared" si="31"/>
        <v>13</v>
      </c>
      <c r="G50" s="241">
        <f t="shared" si="32"/>
        <v>8</v>
      </c>
      <c r="H50" s="242">
        <v>3</v>
      </c>
      <c r="I50" s="243">
        <v>5</v>
      </c>
      <c r="J50" s="241">
        <f t="shared" si="33"/>
        <v>0</v>
      </c>
      <c r="K50" s="242">
        <v>0</v>
      </c>
      <c r="L50" s="243">
        <v>0</v>
      </c>
      <c r="M50" s="241">
        <f t="shared" si="34"/>
        <v>1</v>
      </c>
      <c r="N50" s="242">
        <v>1</v>
      </c>
      <c r="O50" s="243">
        <v>0</v>
      </c>
      <c r="P50" s="244">
        <f t="shared" si="35"/>
        <v>0</v>
      </c>
      <c r="Q50" s="242">
        <v>0</v>
      </c>
      <c r="R50" s="243">
        <v>0</v>
      </c>
      <c r="S50" s="244">
        <f t="shared" si="36"/>
        <v>2</v>
      </c>
      <c r="T50" s="242">
        <v>0</v>
      </c>
      <c r="U50" s="243">
        <v>2</v>
      </c>
      <c r="V50" s="244">
        <f t="shared" si="37"/>
        <v>0</v>
      </c>
      <c r="W50" s="242">
        <v>0</v>
      </c>
      <c r="X50" s="243">
        <v>0</v>
      </c>
      <c r="Y50" s="241">
        <f t="shared" si="38"/>
        <v>1</v>
      </c>
      <c r="Z50" s="242">
        <v>0</v>
      </c>
      <c r="AA50" s="243">
        <v>1</v>
      </c>
      <c r="AB50" s="244">
        <f t="shared" si="39"/>
        <v>0</v>
      </c>
      <c r="AC50" s="242">
        <v>0</v>
      </c>
      <c r="AD50" s="243">
        <v>0</v>
      </c>
      <c r="AE50" s="241">
        <f t="shared" si="40"/>
        <v>0</v>
      </c>
      <c r="AF50" s="242">
        <v>0</v>
      </c>
      <c r="AG50" s="243">
        <v>0</v>
      </c>
      <c r="AH50" s="241">
        <f t="shared" si="41"/>
        <v>7</v>
      </c>
      <c r="AI50" s="242">
        <v>3</v>
      </c>
      <c r="AJ50" s="243">
        <v>4</v>
      </c>
      <c r="AK50" s="241">
        <f t="shared" si="42"/>
        <v>0</v>
      </c>
      <c r="AL50" s="242">
        <v>0</v>
      </c>
      <c r="AM50" s="243">
        <v>0</v>
      </c>
      <c r="AN50" s="244">
        <f t="shared" si="43"/>
        <v>0</v>
      </c>
      <c r="AO50" s="242">
        <v>0</v>
      </c>
      <c r="AP50" s="243">
        <v>0</v>
      </c>
      <c r="AQ50" s="241">
        <f t="shared" si="44"/>
        <v>0</v>
      </c>
      <c r="AR50" s="242">
        <v>0</v>
      </c>
      <c r="AS50" s="243">
        <v>0</v>
      </c>
      <c r="AT50" s="244">
        <f t="shared" si="45"/>
        <v>0</v>
      </c>
      <c r="AU50" s="242">
        <v>0</v>
      </c>
      <c r="AV50" s="243">
        <v>0</v>
      </c>
      <c r="AW50" s="241">
        <f t="shared" si="46"/>
        <v>0</v>
      </c>
      <c r="AX50" s="242">
        <v>0</v>
      </c>
      <c r="AY50" s="243">
        <v>0</v>
      </c>
      <c r="AZ50" s="244">
        <f t="shared" si="47"/>
        <v>0</v>
      </c>
      <c r="BA50" s="242">
        <v>0</v>
      </c>
      <c r="BB50" s="243">
        <v>0</v>
      </c>
      <c r="BC50" s="241">
        <f t="shared" si="48"/>
        <v>0</v>
      </c>
      <c r="BD50" s="242">
        <v>0</v>
      </c>
      <c r="BE50" s="243">
        <v>0</v>
      </c>
      <c r="BF50" s="244">
        <f t="shared" si="49"/>
        <v>0</v>
      </c>
      <c r="BG50" s="242">
        <v>0</v>
      </c>
      <c r="BH50" s="243">
        <v>0</v>
      </c>
      <c r="BI50" s="241">
        <f t="shared" si="50"/>
        <v>1</v>
      </c>
      <c r="BJ50" s="242">
        <v>0</v>
      </c>
      <c r="BK50" s="243">
        <v>1</v>
      </c>
      <c r="BL50" s="244">
        <f t="shared" si="51"/>
        <v>0</v>
      </c>
      <c r="BM50" s="242">
        <v>0</v>
      </c>
      <c r="BN50" s="243">
        <v>0</v>
      </c>
      <c r="BO50" s="241">
        <f t="shared" si="52"/>
        <v>0</v>
      </c>
      <c r="BP50" s="242">
        <v>0</v>
      </c>
      <c r="BQ50" s="243">
        <v>0</v>
      </c>
      <c r="BR50" s="241">
        <f t="shared" si="53"/>
        <v>0</v>
      </c>
      <c r="BS50" s="242">
        <v>0</v>
      </c>
      <c r="BT50" s="243">
        <v>0</v>
      </c>
      <c r="BU50" s="241">
        <f t="shared" si="54"/>
        <v>0</v>
      </c>
      <c r="BV50" s="242">
        <v>0</v>
      </c>
      <c r="BW50" s="243">
        <v>0</v>
      </c>
    </row>
    <row r="51" spans="1:75" ht="15" customHeight="1">
      <c r="A51" s="73"/>
      <c r="B51" s="132"/>
      <c r="C51" s="131" t="s">
        <v>257</v>
      </c>
      <c r="D51" s="246">
        <f t="shared" si="29"/>
        <v>8</v>
      </c>
      <c r="E51" s="245">
        <f t="shared" si="30"/>
        <v>4</v>
      </c>
      <c r="F51" s="247">
        <f t="shared" si="31"/>
        <v>4</v>
      </c>
      <c r="G51" s="241">
        <f t="shared" si="32"/>
        <v>5</v>
      </c>
      <c r="H51" s="242">
        <v>2</v>
      </c>
      <c r="I51" s="243">
        <v>3</v>
      </c>
      <c r="J51" s="241">
        <f t="shared" si="33"/>
        <v>0</v>
      </c>
      <c r="K51" s="242">
        <v>0</v>
      </c>
      <c r="L51" s="243">
        <v>0</v>
      </c>
      <c r="M51" s="241">
        <f t="shared" si="34"/>
        <v>0</v>
      </c>
      <c r="N51" s="242">
        <v>0</v>
      </c>
      <c r="O51" s="243">
        <v>0</v>
      </c>
      <c r="P51" s="244">
        <f t="shared" si="35"/>
        <v>1</v>
      </c>
      <c r="Q51" s="242">
        <v>1</v>
      </c>
      <c r="R51" s="243">
        <v>0</v>
      </c>
      <c r="S51" s="244">
        <f t="shared" si="36"/>
        <v>1</v>
      </c>
      <c r="T51" s="242">
        <v>0</v>
      </c>
      <c r="U51" s="243">
        <v>1</v>
      </c>
      <c r="V51" s="244">
        <f t="shared" si="37"/>
        <v>0</v>
      </c>
      <c r="W51" s="242">
        <v>0</v>
      </c>
      <c r="X51" s="243">
        <v>0</v>
      </c>
      <c r="Y51" s="241">
        <f t="shared" si="38"/>
        <v>0</v>
      </c>
      <c r="Z51" s="242">
        <v>0</v>
      </c>
      <c r="AA51" s="243">
        <v>0</v>
      </c>
      <c r="AB51" s="244">
        <f t="shared" si="39"/>
        <v>0</v>
      </c>
      <c r="AC51" s="242">
        <v>0</v>
      </c>
      <c r="AD51" s="243">
        <v>0</v>
      </c>
      <c r="AE51" s="241">
        <f t="shared" si="40"/>
        <v>0</v>
      </c>
      <c r="AF51" s="242">
        <v>0</v>
      </c>
      <c r="AG51" s="243">
        <v>0</v>
      </c>
      <c r="AH51" s="241">
        <f t="shared" si="41"/>
        <v>1</v>
      </c>
      <c r="AI51" s="242">
        <v>1</v>
      </c>
      <c r="AJ51" s="243">
        <v>0</v>
      </c>
      <c r="AK51" s="241">
        <f t="shared" si="42"/>
        <v>0</v>
      </c>
      <c r="AL51" s="242">
        <v>0</v>
      </c>
      <c r="AM51" s="243">
        <v>0</v>
      </c>
      <c r="AN51" s="244">
        <f t="shared" si="43"/>
        <v>0</v>
      </c>
      <c r="AO51" s="242">
        <v>0</v>
      </c>
      <c r="AP51" s="243">
        <v>0</v>
      </c>
      <c r="AQ51" s="241">
        <f t="shared" si="44"/>
        <v>0</v>
      </c>
      <c r="AR51" s="242">
        <v>0</v>
      </c>
      <c r="AS51" s="243">
        <v>0</v>
      </c>
      <c r="AT51" s="244">
        <f t="shared" si="45"/>
        <v>0</v>
      </c>
      <c r="AU51" s="242">
        <v>0</v>
      </c>
      <c r="AV51" s="243">
        <v>0</v>
      </c>
      <c r="AW51" s="241">
        <f t="shared" si="46"/>
        <v>0</v>
      </c>
      <c r="AX51" s="242">
        <v>0</v>
      </c>
      <c r="AY51" s="243">
        <v>0</v>
      </c>
      <c r="AZ51" s="244">
        <f t="shared" si="47"/>
        <v>0</v>
      </c>
      <c r="BA51" s="242">
        <v>0</v>
      </c>
      <c r="BB51" s="243">
        <v>0</v>
      </c>
      <c r="BC51" s="241">
        <f t="shared" si="48"/>
        <v>0</v>
      </c>
      <c r="BD51" s="242">
        <v>0</v>
      </c>
      <c r="BE51" s="243">
        <v>0</v>
      </c>
      <c r="BF51" s="244">
        <f t="shared" si="49"/>
        <v>0</v>
      </c>
      <c r="BG51" s="242">
        <v>0</v>
      </c>
      <c r="BH51" s="243">
        <v>0</v>
      </c>
      <c r="BI51" s="241">
        <f t="shared" si="50"/>
        <v>0</v>
      </c>
      <c r="BJ51" s="242">
        <v>0</v>
      </c>
      <c r="BK51" s="243">
        <v>0</v>
      </c>
      <c r="BL51" s="244">
        <f t="shared" si="51"/>
        <v>0</v>
      </c>
      <c r="BM51" s="242">
        <v>0</v>
      </c>
      <c r="BN51" s="243">
        <v>0</v>
      </c>
      <c r="BO51" s="241">
        <f t="shared" si="52"/>
        <v>0</v>
      </c>
      <c r="BP51" s="242">
        <v>0</v>
      </c>
      <c r="BQ51" s="243">
        <v>0</v>
      </c>
      <c r="BR51" s="241">
        <f t="shared" si="53"/>
        <v>0</v>
      </c>
      <c r="BS51" s="242">
        <v>0</v>
      </c>
      <c r="BT51" s="243">
        <v>0</v>
      </c>
      <c r="BU51" s="241">
        <f t="shared" si="54"/>
        <v>0</v>
      </c>
      <c r="BV51" s="242">
        <v>0</v>
      </c>
      <c r="BW51" s="243">
        <v>0</v>
      </c>
    </row>
    <row r="52" spans="1:75" ht="15" customHeight="1">
      <c r="A52" s="73"/>
      <c r="B52" s="132"/>
      <c r="C52" s="131" t="s">
        <v>655</v>
      </c>
      <c r="D52" s="246">
        <f t="shared" si="29"/>
        <v>28</v>
      </c>
      <c r="E52" s="245">
        <f t="shared" si="30"/>
        <v>24</v>
      </c>
      <c r="F52" s="247">
        <f t="shared" si="31"/>
        <v>4</v>
      </c>
      <c r="G52" s="241">
        <f t="shared" si="32"/>
        <v>2</v>
      </c>
      <c r="H52" s="242">
        <v>2</v>
      </c>
      <c r="I52" s="243">
        <v>0</v>
      </c>
      <c r="J52" s="241">
        <f t="shared" si="33"/>
        <v>2</v>
      </c>
      <c r="K52" s="242">
        <v>2</v>
      </c>
      <c r="L52" s="243">
        <v>0</v>
      </c>
      <c r="M52" s="241">
        <f t="shared" si="34"/>
        <v>1</v>
      </c>
      <c r="N52" s="242">
        <v>1</v>
      </c>
      <c r="O52" s="243">
        <v>0</v>
      </c>
      <c r="P52" s="244">
        <f t="shared" si="35"/>
        <v>0</v>
      </c>
      <c r="Q52" s="242">
        <v>0</v>
      </c>
      <c r="R52" s="243">
        <v>0</v>
      </c>
      <c r="S52" s="244">
        <f t="shared" si="36"/>
        <v>3</v>
      </c>
      <c r="T52" s="242">
        <v>3</v>
      </c>
      <c r="U52" s="243">
        <v>0</v>
      </c>
      <c r="V52" s="244">
        <f t="shared" si="37"/>
        <v>2</v>
      </c>
      <c r="W52" s="242">
        <v>2</v>
      </c>
      <c r="X52" s="243">
        <v>0</v>
      </c>
      <c r="Y52" s="241">
        <f t="shared" si="38"/>
        <v>0</v>
      </c>
      <c r="Z52" s="242">
        <v>0</v>
      </c>
      <c r="AA52" s="243">
        <v>0</v>
      </c>
      <c r="AB52" s="244">
        <f t="shared" si="39"/>
        <v>1</v>
      </c>
      <c r="AC52" s="242">
        <v>1</v>
      </c>
      <c r="AD52" s="243">
        <v>0</v>
      </c>
      <c r="AE52" s="241">
        <f t="shared" si="40"/>
        <v>0</v>
      </c>
      <c r="AF52" s="242">
        <v>0</v>
      </c>
      <c r="AG52" s="243">
        <v>0</v>
      </c>
      <c r="AH52" s="241">
        <f t="shared" si="41"/>
        <v>0</v>
      </c>
      <c r="AI52" s="242">
        <v>0</v>
      </c>
      <c r="AJ52" s="243">
        <v>0</v>
      </c>
      <c r="AK52" s="241">
        <f t="shared" si="42"/>
        <v>0</v>
      </c>
      <c r="AL52" s="242">
        <v>0</v>
      </c>
      <c r="AM52" s="243">
        <v>0</v>
      </c>
      <c r="AN52" s="244">
        <f t="shared" si="43"/>
        <v>0</v>
      </c>
      <c r="AO52" s="242">
        <v>0</v>
      </c>
      <c r="AP52" s="243">
        <v>0</v>
      </c>
      <c r="AQ52" s="241">
        <f t="shared" si="44"/>
        <v>0</v>
      </c>
      <c r="AR52" s="242">
        <v>0</v>
      </c>
      <c r="AS52" s="243">
        <v>0</v>
      </c>
      <c r="AT52" s="244">
        <f t="shared" si="45"/>
        <v>0</v>
      </c>
      <c r="AU52" s="242">
        <v>0</v>
      </c>
      <c r="AV52" s="243">
        <v>0</v>
      </c>
      <c r="AW52" s="241">
        <f t="shared" si="46"/>
        <v>0</v>
      </c>
      <c r="AX52" s="242">
        <v>0</v>
      </c>
      <c r="AY52" s="243">
        <v>0</v>
      </c>
      <c r="AZ52" s="244">
        <f t="shared" si="47"/>
        <v>0</v>
      </c>
      <c r="BA52" s="242">
        <v>0</v>
      </c>
      <c r="BB52" s="243">
        <v>0</v>
      </c>
      <c r="BC52" s="241">
        <f t="shared" si="48"/>
        <v>0</v>
      </c>
      <c r="BD52" s="242">
        <v>0</v>
      </c>
      <c r="BE52" s="243">
        <v>0</v>
      </c>
      <c r="BF52" s="244">
        <f t="shared" si="49"/>
        <v>0</v>
      </c>
      <c r="BG52" s="242">
        <v>0</v>
      </c>
      <c r="BH52" s="243">
        <v>0</v>
      </c>
      <c r="BI52" s="241">
        <f t="shared" si="50"/>
        <v>17</v>
      </c>
      <c r="BJ52" s="242">
        <v>13</v>
      </c>
      <c r="BK52" s="243">
        <v>4</v>
      </c>
      <c r="BL52" s="244">
        <f t="shared" si="51"/>
        <v>0</v>
      </c>
      <c r="BM52" s="242">
        <v>0</v>
      </c>
      <c r="BN52" s="243">
        <v>0</v>
      </c>
      <c r="BO52" s="241">
        <f t="shared" si="52"/>
        <v>0</v>
      </c>
      <c r="BP52" s="242">
        <v>0</v>
      </c>
      <c r="BQ52" s="243">
        <v>0</v>
      </c>
      <c r="BR52" s="241">
        <f t="shared" si="53"/>
        <v>0</v>
      </c>
      <c r="BS52" s="242">
        <v>0</v>
      </c>
      <c r="BT52" s="243">
        <v>0</v>
      </c>
      <c r="BU52" s="241">
        <f t="shared" si="54"/>
        <v>0</v>
      </c>
      <c r="BV52" s="242">
        <v>0</v>
      </c>
      <c r="BW52" s="243">
        <v>0</v>
      </c>
    </row>
    <row r="53" spans="1:75" ht="15" customHeight="1">
      <c r="A53" s="73"/>
      <c r="B53" s="132"/>
      <c r="C53" s="131" t="s">
        <v>256</v>
      </c>
      <c r="D53" s="246">
        <f t="shared" si="29"/>
        <v>24</v>
      </c>
      <c r="E53" s="245">
        <f t="shared" si="30"/>
        <v>12</v>
      </c>
      <c r="F53" s="247">
        <f t="shared" si="31"/>
        <v>12</v>
      </c>
      <c r="G53" s="241">
        <f t="shared" si="32"/>
        <v>6</v>
      </c>
      <c r="H53" s="242">
        <v>4</v>
      </c>
      <c r="I53" s="243">
        <v>2</v>
      </c>
      <c r="J53" s="241">
        <f t="shared" si="33"/>
        <v>5</v>
      </c>
      <c r="K53" s="242">
        <v>4</v>
      </c>
      <c r="L53" s="243">
        <v>1</v>
      </c>
      <c r="M53" s="241">
        <f t="shared" si="34"/>
        <v>0</v>
      </c>
      <c r="N53" s="242">
        <v>0</v>
      </c>
      <c r="O53" s="243">
        <v>0</v>
      </c>
      <c r="P53" s="244">
        <f t="shared" si="35"/>
        <v>2</v>
      </c>
      <c r="Q53" s="242">
        <v>1</v>
      </c>
      <c r="R53" s="243">
        <v>1</v>
      </c>
      <c r="S53" s="244">
        <f t="shared" si="36"/>
        <v>0</v>
      </c>
      <c r="T53" s="242">
        <v>0</v>
      </c>
      <c r="U53" s="243">
        <v>0</v>
      </c>
      <c r="V53" s="244">
        <f t="shared" si="37"/>
        <v>0</v>
      </c>
      <c r="W53" s="242">
        <v>0</v>
      </c>
      <c r="X53" s="243">
        <v>0</v>
      </c>
      <c r="Y53" s="241">
        <f t="shared" si="38"/>
        <v>0</v>
      </c>
      <c r="Z53" s="242">
        <v>0</v>
      </c>
      <c r="AA53" s="243">
        <v>0</v>
      </c>
      <c r="AB53" s="244">
        <f t="shared" si="39"/>
        <v>0</v>
      </c>
      <c r="AC53" s="242">
        <v>0</v>
      </c>
      <c r="AD53" s="243">
        <v>0</v>
      </c>
      <c r="AE53" s="241">
        <f t="shared" si="40"/>
        <v>0</v>
      </c>
      <c r="AF53" s="242">
        <v>0</v>
      </c>
      <c r="AG53" s="243">
        <v>0</v>
      </c>
      <c r="AH53" s="241">
        <f t="shared" si="41"/>
        <v>9</v>
      </c>
      <c r="AI53" s="242">
        <v>2</v>
      </c>
      <c r="AJ53" s="243">
        <v>7</v>
      </c>
      <c r="AK53" s="241">
        <f t="shared" si="42"/>
        <v>0</v>
      </c>
      <c r="AL53" s="242">
        <v>0</v>
      </c>
      <c r="AM53" s="243">
        <v>0</v>
      </c>
      <c r="AN53" s="244">
        <f t="shared" si="43"/>
        <v>0</v>
      </c>
      <c r="AO53" s="242">
        <v>0</v>
      </c>
      <c r="AP53" s="243">
        <v>0</v>
      </c>
      <c r="AQ53" s="241">
        <f t="shared" si="44"/>
        <v>0</v>
      </c>
      <c r="AR53" s="242">
        <v>0</v>
      </c>
      <c r="AS53" s="243">
        <v>0</v>
      </c>
      <c r="AT53" s="244">
        <f t="shared" si="45"/>
        <v>0</v>
      </c>
      <c r="AU53" s="242">
        <v>0</v>
      </c>
      <c r="AV53" s="243">
        <v>0</v>
      </c>
      <c r="AW53" s="241">
        <f t="shared" si="46"/>
        <v>0</v>
      </c>
      <c r="AX53" s="242">
        <v>0</v>
      </c>
      <c r="AY53" s="243">
        <v>0</v>
      </c>
      <c r="AZ53" s="244">
        <f t="shared" si="47"/>
        <v>0</v>
      </c>
      <c r="BA53" s="242">
        <v>0</v>
      </c>
      <c r="BB53" s="243">
        <v>0</v>
      </c>
      <c r="BC53" s="241">
        <f t="shared" si="48"/>
        <v>1</v>
      </c>
      <c r="BD53" s="242">
        <v>0</v>
      </c>
      <c r="BE53" s="243">
        <v>1</v>
      </c>
      <c r="BF53" s="244">
        <f t="shared" si="49"/>
        <v>0</v>
      </c>
      <c r="BG53" s="242">
        <v>0</v>
      </c>
      <c r="BH53" s="243">
        <v>0</v>
      </c>
      <c r="BI53" s="241">
        <f t="shared" si="50"/>
        <v>1</v>
      </c>
      <c r="BJ53" s="242">
        <v>1</v>
      </c>
      <c r="BK53" s="243">
        <v>0</v>
      </c>
      <c r="BL53" s="244">
        <f t="shared" si="51"/>
        <v>0</v>
      </c>
      <c r="BM53" s="242">
        <v>0</v>
      </c>
      <c r="BN53" s="243">
        <v>0</v>
      </c>
      <c r="BO53" s="241">
        <f t="shared" si="52"/>
        <v>0</v>
      </c>
      <c r="BP53" s="242">
        <v>0</v>
      </c>
      <c r="BQ53" s="243">
        <v>0</v>
      </c>
      <c r="BR53" s="241">
        <f t="shared" si="53"/>
        <v>0</v>
      </c>
      <c r="BS53" s="242">
        <v>0</v>
      </c>
      <c r="BT53" s="243">
        <v>0</v>
      </c>
      <c r="BU53" s="241">
        <f t="shared" si="54"/>
        <v>0</v>
      </c>
      <c r="BV53" s="242">
        <v>0</v>
      </c>
      <c r="BW53" s="243">
        <v>0</v>
      </c>
    </row>
    <row r="54" spans="1:75" ht="13.5" customHeight="1">
      <c r="A54" s="73"/>
      <c r="B54" s="132"/>
      <c r="C54" s="131" t="s">
        <v>132</v>
      </c>
      <c r="D54" s="246">
        <f t="shared" si="29"/>
        <v>37</v>
      </c>
      <c r="E54" s="245">
        <f t="shared" si="30"/>
        <v>31</v>
      </c>
      <c r="F54" s="247">
        <f t="shared" si="31"/>
        <v>6</v>
      </c>
      <c r="G54" s="241">
        <f t="shared" si="32"/>
        <v>3</v>
      </c>
      <c r="H54" s="242">
        <v>3</v>
      </c>
      <c r="I54" s="243">
        <v>0</v>
      </c>
      <c r="J54" s="241">
        <f t="shared" si="33"/>
        <v>0</v>
      </c>
      <c r="K54" s="242">
        <v>0</v>
      </c>
      <c r="L54" s="243">
        <v>0</v>
      </c>
      <c r="M54" s="241">
        <f t="shared" si="34"/>
        <v>0</v>
      </c>
      <c r="N54" s="242">
        <v>0</v>
      </c>
      <c r="O54" s="243">
        <v>0</v>
      </c>
      <c r="P54" s="244">
        <f t="shared" si="35"/>
        <v>3</v>
      </c>
      <c r="Q54" s="242">
        <v>3</v>
      </c>
      <c r="R54" s="243">
        <v>0</v>
      </c>
      <c r="S54" s="244">
        <f t="shared" si="36"/>
        <v>4</v>
      </c>
      <c r="T54" s="242">
        <v>3</v>
      </c>
      <c r="U54" s="243">
        <v>1</v>
      </c>
      <c r="V54" s="244">
        <f t="shared" si="37"/>
        <v>0</v>
      </c>
      <c r="W54" s="242">
        <v>0</v>
      </c>
      <c r="X54" s="243">
        <v>0</v>
      </c>
      <c r="Y54" s="241">
        <f t="shared" si="38"/>
        <v>0</v>
      </c>
      <c r="Z54" s="242">
        <v>0</v>
      </c>
      <c r="AA54" s="243">
        <v>0</v>
      </c>
      <c r="AB54" s="244">
        <f t="shared" si="39"/>
        <v>1</v>
      </c>
      <c r="AC54" s="242">
        <v>1</v>
      </c>
      <c r="AD54" s="243">
        <v>0</v>
      </c>
      <c r="AE54" s="241">
        <f t="shared" si="40"/>
        <v>0</v>
      </c>
      <c r="AF54" s="242">
        <v>0</v>
      </c>
      <c r="AG54" s="243">
        <v>0</v>
      </c>
      <c r="AH54" s="241">
        <f t="shared" si="41"/>
        <v>25</v>
      </c>
      <c r="AI54" s="242">
        <v>20</v>
      </c>
      <c r="AJ54" s="243">
        <v>5</v>
      </c>
      <c r="AK54" s="241">
        <f t="shared" si="42"/>
        <v>0</v>
      </c>
      <c r="AL54" s="242">
        <v>0</v>
      </c>
      <c r="AM54" s="243">
        <v>0</v>
      </c>
      <c r="AN54" s="244">
        <f t="shared" si="43"/>
        <v>0</v>
      </c>
      <c r="AO54" s="242">
        <v>0</v>
      </c>
      <c r="AP54" s="243">
        <v>0</v>
      </c>
      <c r="AQ54" s="241">
        <f t="shared" si="44"/>
        <v>0</v>
      </c>
      <c r="AR54" s="242">
        <v>0</v>
      </c>
      <c r="AS54" s="243">
        <v>0</v>
      </c>
      <c r="AT54" s="244">
        <f t="shared" si="45"/>
        <v>0</v>
      </c>
      <c r="AU54" s="242">
        <v>0</v>
      </c>
      <c r="AV54" s="243">
        <v>0</v>
      </c>
      <c r="AW54" s="241">
        <f t="shared" si="46"/>
        <v>0</v>
      </c>
      <c r="AX54" s="242">
        <v>0</v>
      </c>
      <c r="AY54" s="243">
        <v>0</v>
      </c>
      <c r="AZ54" s="244">
        <f t="shared" si="47"/>
        <v>0</v>
      </c>
      <c r="BA54" s="242">
        <v>0</v>
      </c>
      <c r="BB54" s="243">
        <v>0</v>
      </c>
      <c r="BC54" s="241">
        <f t="shared" si="48"/>
        <v>0</v>
      </c>
      <c r="BD54" s="242">
        <v>0</v>
      </c>
      <c r="BE54" s="243">
        <v>0</v>
      </c>
      <c r="BF54" s="244">
        <f t="shared" si="49"/>
        <v>1</v>
      </c>
      <c r="BG54" s="242">
        <v>1</v>
      </c>
      <c r="BH54" s="243">
        <v>0</v>
      </c>
      <c r="BI54" s="241">
        <f t="shared" si="50"/>
        <v>0</v>
      </c>
      <c r="BJ54" s="242">
        <v>0</v>
      </c>
      <c r="BK54" s="243">
        <v>0</v>
      </c>
      <c r="BL54" s="244">
        <f t="shared" si="51"/>
        <v>0</v>
      </c>
      <c r="BM54" s="242">
        <v>0</v>
      </c>
      <c r="BN54" s="243">
        <v>0</v>
      </c>
      <c r="BO54" s="241">
        <f t="shared" si="52"/>
        <v>0</v>
      </c>
      <c r="BP54" s="242">
        <v>0</v>
      </c>
      <c r="BQ54" s="243">
        <v>0</v>
      </c>
      <c r="BR54" s="241">
        <f t="shared" si="53"/>
        <v>0</v>
      </c>
      <c r="BS54" s="242">
        <v>0</v>
      </c>
      <c r="BT54" s="243">
        <v>0</v>
      </c>
      <c r="BU54" s="241">
        <f t="shared" si="54"/>
        <v>0</v>
      </c>
      <c r="BV54" s="242">
        <v>0</v>
      </c>
      <c r="BW54" s="243">
        <v>0</v>
      </c>
    </row>
    <row r="55" spans="1:75" ht="15" customHeight="1">
      <c r="A55" s="73"/>
      <c r="B55" s="132"/>
      <c r="C55" s="131" t="s">
        <v>654</v>
      </c>
      <c r="D55" s="246">
        <f t="shared" si="29"/>
        <v>27</v>
      </c>
      <c r="E55" s="245">
        <f t="shared" si="30"/>
        <v>23</v>
      </c>
      <c r="F55" s="245">
        <f t="shared" si="31"/>
        <v>4</v>
      </c>
      <c r="G55" s="241">
        <f t="shared" si="32"/>
        <v>1</v>
      </c>
      <c r="H55" s="242">
        <v>0</v>
      </c>
      <c r="I55" s="243">
        <v>1</v>
      </c>
      <c r="J55" s="241">
        <f t="shared" si="33"/>
        <v>24</v>
      </c>
      <c r="K55" s="242">
        <v>22</v>
      </c>
      <c r="L55" s="243">
        <v>2</v>
      </c>
      <c r="M55" s="241">
        <f t="shared" si="34"/>
        <v>0</v>
      </c>
      <c r="N55" s="242">
        <v>0</v>
      </c>
      <c r="O55" s="243">
        <v>0</v>
      </c>
      <c r="P55" s="244">
        <f t="shared" si="35"/>
        <v>0</v>
      </c>
      <c r="Q55" s="242">
        <v>0</v>
      </c>
      <c r="R55" s="243">
        <v>0</v>
      </c>
      <c r="S55" s="244">
        <f t="shared" si="36"/>
        <v>0</v>
      </c>
      <c r="T55" s="242">
        <v>0</v>
      </c>
      <c r="U55" s="243">
        <v>0</v>
      </c>
      <c r="V55" s="244">
        <f t="shared" si="37"/>
        <v>0</v>
      </c>
      <c r="W55" s="242">
        <v>0</v>
      </c>
      <c r="X55" s="243">
        <v>0</v>
      </c>
      <c r="Y55" s="241">
        <f t="shared" si="38"/>
        <v>0</v>
      </c>
      <c r="Z55" s="242">
        <v>0</v>
      </c>
      <c r="AA55" s="243">
        <v>0</v>
      </c>
      <c r="AB55" s="244">
        <f t="shared" si="39"/>
        <v>1</v>
      </c>
      <c r="AC55" s="242">
        <v>0</v>
      </c>
      <c r="AD55" s="243">
        <v>1</v>
      </c>
      <c r="AE55" s="241">
        <f t="shared" si="40"/>
        <v>0</v>
      </c>
      <c r="AF55" s="242">
        <v>0</v>
      </c>
      <c r="AG55" s="243">
        <v>0</v>
      </c>
      <c r="AH55" s="241">
        <f t="shared" si="41"/>
        <v>1</v>
      </c>
      <c r="AI55" s="242">
        <v>1</v>
      </c>
      <c r="AJ55" s="243">
        <v>0</v>
      </c>
      <c r="AK55" s="241">
        <f t="shared" si="42"/>
        <v>0</v>
      </c>
      <c r="AL55" s="242">
        <v>0</v>
      </c>
      <c r="AM55" s="243">
        <v>0</v>
      </c>
      <c r="AN55" s="244">
        <f t="shared" si="43"/>
        <v>0</v>
      </c>
      <c r="AO55" s="242">
        <v>0</v>
      </c>
      <c r="AP55" s="243">
        <v>0</v>
      </c>
      <c r="AQ55" s="241">
        <f t="shared" si="44"/>
        <v>0</v>
      </c>
      <c r="AR55" s="242">
        <v>0</v>
      </c>
      <c r="AS55" s="243">
        <v>0</v>
      </c>
      <c r="AT55" s="244">
        <f t="shared" si="45"/>
        <v>0</v>
      </c>
      <c r="AU55" s="242">
        <v>0</v>
      </c>
      <c r="AV55" s="243">
        <v>0</v>
      </c>
      <c r="AW55" s="241">
        <f t="shared" si="46"/>
        <v>0</v>
      </c>
      <c r="AX55" s="242">
        <v>0</v>
      </c>
      <c r="AY55" s="243">
        <v>0</v>
      </c>
      <c r="AZ55" s="244">
        <f t="shared" si="47"/>
        <v>0</v>
      </c>
      <c r="BA55" s="242">
        <v>0</v>
      </c>
      <c r="BB55" s="243">
        <v>0</v>
      </c>
      <c r="BC55" s="241">
        <f t="shared" si="48"/>
        <v>0</v>
      </c>
      <c r="BD55" s="242">
        <v>0</v>
      </c>
      <c r="BE55" s="243">
        <v>0</v>
      </c>
      <c r="BF55" s="244">
        <f t="shared" si="49"/>
        <v>0</v>
      </c>
      <c r="BG55" s="242">
        <v>0</v>
      </c>
      <c r="BH55" s="243">
        <v>0</v>
      </c>
      <c r="BI55" s="241">
        <f t="shared" si="50"/>
        <v>0</v>
      </c>
      <c r="BJ55" s="242">
        <v>0</v>
      </c>
      <c r="BK55" s="243">
        <v>0</v>
      </c>
      <c r="BL55" s="244">
        <f t="shared" si="51"/>
        <v>0</v>
      </c>
      <c r="BM55" s="242">
        <v>0</v>
      </c>
      <c r="BN55" s="243">
        <v>0</v>
      </c>
      <c r="BO55" s="241">
        <f t="shared" si="52"/>
        <v>0</v>
      </c>
      <c r="BP55" s="242">
        <v>0</v>
      </c>
      <c r="BQ55" s="243">
        <v>0</v>
      </c>
      <c r="BR55" s="241">
        <f t="shared" si="53"/>
        <v>0</v>
      </c>
      <c r="BS55" s="242">
        <v>0</v>
      </c>
      <c r="BT55" s="243">
        <v>0</v>
      </c>
      <c r="BU55" s="241">
        <f t="shared" si="54"/>
        <v>0</v>
      </c>
      <c r="BV55" s="242">
        <v>0</v>
      </c>
      <c r="BW55" s="243">
        <v>0</v>
      </c>
    </row>
    <row r="56" spans="1:75" ht="15" customHeight="1">
      <c r="A56" s="73"/>
      <c r="B56" s="132"/>
      <c r="C56" s="131" t="s">
        <v>656</v>
      </c>
      <c r="D56" s="246">
        <f t="shared" si="29"/>
        <v>13</v>
      </c>
      <c r="E56" s="245">
        <f t="shared" si="30"/>
        <v>6</v>
      </c>
      <c r="F56" s="245">
        <f t="shared" si="31"/>
        <v>7</v>
      </c>
      <c r="G56" s="241">
        <f t="shared" si="32"/>
        <v>3</v>
      </c>
      <c r="H56" s="242">
        <v>1</v>
      </c>
      <c r="I56" s="243">
        <v>2</v>
      </c>
      <c r="J56" s="241">
        <f t="shared" si="33"/>
        <v>3</v>
      </c>
      <c r="K56" s="242">
        <v>2</v>
      </c>
      <c r="L56" s="243">
        <v>1</v>
      </c>
      <c r="M56" s="241">
        <f t="shared" si="34"/>
        <v>1</v>
      </c>
      <c r="N56" s="242">
        <v>1</v>
      </c>
      <c r="O56" s="243">
        <v>0</v>
      </c>
      <c r="P56" s="244">
        <f t="shared" si="35"/>
        <v>0</v>
      </c>
      <c r="Q56" s="242">
        <v>0</v>
      </c>
      <c r="R56" s="243">
        <v>0</v>
      </c>
      <c r="S56" s="244">
        <f t="shared" si="36"/>
        <v>0</v>
      </c>
      <c r="T56" s="242">
        <v>0</v>
      </c>
      <c r="U56" s="243">
        <v>0</v>
      </c>
      <c r="V56" s="244">
        <f t="shared" si="37"/>
        <v>0</v>
      </c>
      <c r="W56" s="242">
        <v>0</v>
      </c>
      <c r="X56" s="243">
        <v>0</v>
      </c>
      <c r="Y56" s="241">
        <f t="shared" si="38"/>
        <v>1</v>
      </c>
      <c r="Z56" s="242">
        <v>0</v>
      </c>
      <c r="AA56" s="243">
        <v>1</v>
      </c>
      <c r="AB56" s="244">
        <f t="shared" si="39"/>
        <v>0</v>
      </c>
      <c r="AC56" s="242">
        <v>0</v>
      </c>
      <c r="AD56" s="243">
        <v>0</v>
      </c>
      <c r="AE56" s="241">
        <f t="shared" si="40"/>
        <v>0</v>
      </c>
      <c r="AF56" s="242">
        <v>0</v>
      </c>
      <c r="AG56" s="243">
        <v>0</v>
      </c>
      <c r="AH56" s="241">
        <f t="shared" si="41"/>
        <v>4</v>
      </c>
      <c r="AI56" s="242">
        <v>1</v>
      </c>
      <c r="AJ56" s="243">
        <v>3</v>
      </c>
      <c r="AK56" s="241">
        <f t="shared" si="42"/>
        <v>0</v>
      </c>
      <c r="AL56" s="242">
        <v>0</v>
      </c>
      <c r="AM56" s="243">
        <v>0</v>
      </c>
      <c r="AN56" s="244">
        <f t="shared" si="43"/>
        <v>0</v>
      </c>
      <c r="AO56" s="242">
        <v>0</v>
      </c>
      <c r="AP56" s="243">
        <v>0</v>
      </c>
      <c r="AQ56" s="241">
        <f t="shared" si="44"/>
        <v>0</v>
      </c>
      <c r="AR56" s="242">
        <v>0</v>
      </c>
      <c r="AS56" s="243">
        <v>0</v>
      </c>
      <c r="AT56" s="244">
        <f t="shared" si="45"/>
        <v>0</v>
      </c>
      <c r="AU56" s="242">
        <v>0</v>
      </c>
      <c r="AV56" s="243">
        <v>0</v>
      </c>
      <c r="AW56" s="241">
        <f t="shared" si="46"/>
        <v>0</v>
      </c>
      <c r="AX56" s="242">
        <v>0</v>
      </c>
      <c r="AY56" s="243">
        <v>0</v>
      </c>
      <c r="AZ56" s="244">
        <f t="shared" si="47"/>
        <v>0</v>
      </c>
      <c r="BA56" s="242">
        <v>0</v>
      </c>
      <c r="BB56" s="243">
        <v>0</v>
      </c>
      <c r="BC56" s="241">
        <f t="shared" si="48"/>
        <v>0</v>
      </c>
      <c r="BD56" s="242">
        <v>0</v>
      </c>
      <c r="BE56" s="243">
        <v>0</v>
      </c>
      <c r="BF56" s="244">
        <f t="shared" si="49"/>
        <v>1</v>
      </c>
      <c r="BG56" s="242">
        <v>1</v>
      </c>
      <c r="BH56" s="243">
        <v>0</v>
      </c>
      <c r="BI56" s="241">
        <f t="shared" si="50"/>
        <v>0</v>
      </c>
      <c r="BJ56" s="242">
        <v>0</v>
      </c>
      <c r="BK56" s="243">
        <v>0</v>
      </c>
      <c r="BL56" s="244">
        <f t="shared" si="51"/>
        <v>0</v>
      </c>
      <c r="BM56" s="242">
        <v>0</v>
      </c>
      <c r="BN56" s="243">
        <v>0</v>
      </c>
      <c r="BO56" s="241">
        <f t="shared" si="52"/>
        <v>0</v>
      </c>
      <c r="BP56" s="242">
        <v>0</v>
      </c>
      <c r="BQ56" s="243">
        <v>0</v>
      </c>
      <c r="BR56" s="241">
        <f t="shared" si="53"/>
        <v>0</v>
      </c>
      <c r="BS56" s="242">
        <v>0</v>
      </c>
      <c r="BT56" s="243">
        <v>0</v>
      </c>
      <c r="BU56" s="241">
        <f t="shared" si="54"/>
        <v>0</v>
      </c>
      <c r="BV56" s="242">
        <v>0</v>
      </c>
      <c r="BW56" s="243">
        <v>0</v>
      </c>
    </row>
    <row r="57" spans="1:75" ht="15" customHeight="1">
      <c r="A57" s="73"/>
      <c r="B57" s="132"/>
      <c r="C57" s="131" t="s">
        <v>125</v>
      </c>
      <c r="D57" s="246">
        <f t="shared" si="29"/>
        <v>26</v>
      </c>
      <c r="E57" s="245">
        <f t="shared" si="30"/>
        <v>17</v>
      </c>
      <c r="F57" s="245">
        <f t="shared" si="31"/>
        <v>9</v>
      </c>
      <c r="G57" s="241">
        <f t="shared" si="32"/>
        <v>6</v>
      </c>
      <c r="H57" s="242">
        <v>4</v>
      </c>
      <c r="I57" s="243">
        <v>2</v>
      </c>
      <c r="J57" s="241">
        <f t="shared" si="33"/>
        <v>0</v>
      </c>
      <c r="K57" s="242">
        <v>0</v>
      </c>
      <c r="L57" s="243">
        <v>0</v>
      </c>
      <c r="M57" s="241">
        <f t="shared" si="34"/>
        <v>0</v>
      </c>
      <c r="N57" s="242">
        <v>0</v>
      </c>
      <c r="O57" s="243">
        <v>0</v>
      </c>
      <c r="P57" s="244">
        <f t="shared" si="35"/>
        <v>0</v>
      </c>
      <c r="Q57" s="242">
        <v>0</v>
      </c>
      <c r="R57" s="243">
        <v>0</v>
      </c>
      <c r="S57" s="244">
        <f t="shared" si="36"/>
        <v>4</v>
      </c>
      <c r="T57" s="242">
        <v>3</v>
      </c>
      <c r="U57" s="243">
        <v>1</v>
      </c>
      <c r="V57" s="244">
        <f t="shared" si="37"/>
        <v>0</v>
      </c>
      <c r="W57" s="242">
        <v>0</v>
      </c>
      <c r="X57" s="243">
        <v>0</v>
      </c>
      <c r="Y57" s="241">
        <f t="shared" si="38"/>
        <v>1</v>
      </c>
      <c r="Z57" s="242">
        <v>0</v>
      </c>
      <c r="AA57" s="243">
        <v>1</v>
      </c>
      <c r="AB57" s="244">
        <f t="shared" si="39"/>
        <v>0</v>
      </c>
      <c r="AC57" s="242">
        <v>0</v>
      </c>
      <c r="AD57" s="243">
        <v>0</v>
      </c>
      <c r="AE57" s="241">
        <f t="shared" si="40"/>
        <v>0</v>
      </c>
      <c r="AF57" s="242">
        <v>0</v>
      </c>
      <c r="AG57" s="243">
        <v>0</v>
      </c>
      <c r="AH57" s="241">
        <f t="shared" si="41"/>
        <v>15</v>
      </c>
      <c r="AI57" s="242">
        <v>10</v>
      </c>
      <c r="AJ57" s="243">
        <v>5</v>
      </c>
      <c r="AK57" s="241">
        <f t="shared" si="42"/>
        <v>0</v>
      </c>
      <c r="AL57" s="242">
        <v>0</v>
      </c>
      <c r="AM57" s="243">
        <v>0</v>
      </c>
      <c r="AN57" s="244">
        <f t="shared" si="43"/>
        <v>0</v>
      </c>
      <c r="AO57" s="242">
        <v>0</v>
      </c>
      <c r="AP57" s="243">
        <v>0</v>
      </c>
      <c r="AQ57" s="241">
        <f t="shared" si="44"/>
        <v>0</v>
      </c>
      <c r="AR57" s="242">
        <v>0</v>
      </c>
      <c r="AS57" s="243">
        <v>0</v>
      </c>
      <c r="AT57" s="244">
        <f t="shared" si="45"/>
        <v>0</v>
      </c>
      <c r="AU57" s="242">
        <v>0</v>
      </c>
      <c r="AV57" s="243">
        <v>0</v>
      </c>
      <c r="AW57" s="241">
        <f t="shared" si="46"/>
        <v>0</v>
      </c>
      <c r="AX57" s="242">
        <v>0</v>
      </c>
      <c r="AY57" s="243">
        <v>0</v>
      </c>
      <c r="AZ57" s="244">
        <f t="shared" si="47"/>
        <v>0</v>
      </c>
      <c r="BA57" s="242">
        <v>0</v>
      </c>
      <c r="BB57" s="243">
        <v>0</v>
      </c>
      <c r="BC57" s="241">
        <f t="shared" si="48"/>
        <v>0</v>
      </c>
      <c r="BD57" s="242">
        <v>0</v>
      </c>
      <c r="BE57" s="243">
        <v>0</v>
      </c>
      <c r="BF57" s="244">
        <f t="shared" si="49"/>
        <v>0</v>
      </c>
      <c r="BG57" s="242">
        <v>0</v>
      </c>
      <c r="BH57" s="243">
        <v>0</v>
      </c>
      <c r="BI57" s="241">
        <f t="shared" si="50"/>
        <v>0</v>
      </c>
      <c r="BJ57" s="242">
        <v>0</v>
      </c>
      <c r="BK57" s="243">
        <v>0</v>
      </c>
      <c r="BL57" s="244">
        <f t="shared" si="51"/>
        <v>0</v>
      </c>
      <c r="BM57" s="242">
        <v>0</v>
      </c>
      <c r="BN57" s="243">
        <v>0</v>
      </c>
      <c r="BO57" s="241">
        <f t="shared" si="52"/>
        <v>0</v>
      </c>
      <c r="BP57" s="242">
        <v>0</v>
      </c>
      <c r="BQ57" s="243">
        <v>0</v>
      </c>
      <c r="BR57" s="241">
        <f t="shared" si="53"/>
        <v>0</v>
      </c>
      <c r="BS57" s="242">
        <v>0</v>
      </c>
      <c r="BT57" s="243">
        <v>0</v>
      </c>
      <c r="BU57" s="241">
        <f t="shared" si="54"/>
        <v>0</v>
      </c>
      <c r="BV57" s="242">
        <v>0</v>
      </c>
      <c r="BW57" s="243">
        <v>0</v>
      </c>
    </row>
    <row r="58" spans="1:75" ht="15" customHeight="1">
      <c r="A58" s="73"/>
      <c r="B58" s="132"/>
      <c r="C58" s="131" t="s">
        <v>255</v>
      </c>
      <c r="D58" s="246">
        <f t="shared" si="29"/>
        <v>21</v>
      </c>
      <c r="E58" s="245">
        <f t="shared" si="30"/>
        <v>14</v>
      </c>
      <c r="F58" s="245">
        <f t="shared" si="31"/>
        <v>7</v>
      </c>
      <c r="G58" s="241">
        <f t="shared" si="32"/>
        <v>4</v>
      </c>
      <c r="H58" s="242">
        <v>3</v>
      </c>
      <c r="I58" s="243">
        <v>1</v>
      </c>
      <c r="J58" s="241">
        <f t="shared" si="33"/>
        <v>0</v>
      </c>
      <c r="K58" s="242">
        <v>0</v>
      </c>
      <c r="L58" s="243">
        <v>0</v>
      </c>
      <c r="M58" s="241">
        <f t="shared" si="34"/>
        <v>1</v>
      </c>
      <c r="N58" s="242">
        <v>1</v>
      </c>
      <c r="O58" s="243">
        <v>0</v>
      </c>
      <c r="P58" s="244">
        <f t="shared" si="35"/>
        <v>0</v>
      </c>
      <c r="Q58" s="242">
        <v>0</v>
      </c>
      <c r="R58" s="243">
        <v>0</v>
      </c>
      <c r="S58" s="244">
        <f t="shared" si="36"/>
        <v>2</v>
      </c>
      <c r="T58" s="242">
        <v>2</v>
      </c>
      <c r="U58" s="243">
        <v>0</v>
      </c>
      <c r="V58" s="244">
        <f t="shared" si="37"/>
        <v>0</v>
      </c>
      <c r="W58" s="242">
        <v>0</v>
      </c>
      <c r="X58" s="243">
        <v>0</v>
      </c>
      <c r="Y58" s="241">
        <f t="shared" si="38"/>
        <v>0</v>
      </c>
      <c r="Z58" s="242">
        <v>0</v>
      </c>
      <c r="AA58" s="243">
        <v>0</v>
      </c>
      <c r="AB58" s="244">
        <f t="shared" si="39"/>
        <v>1</v>
      </c>
      <c r="AC58" s="242">
        <v>1</v>
      </c>
      <c r="AD58" s="243">
        <v>0</v>
      </c>
      <c r="AE58" s="241">
        <f t="shared" si="40"/>
        <v>0</v>
      </c>
      <c r="AF58" s="242">
        <v>0</v>
      </c>
      <c r="AG58" s="243">
        <v>0</v>
      </c>
      <c r="AH58" s="241">
        <f t="shared" si="41"/>
        <v>9</v>
      </c>
      <c r="AI58" s="242">
        <v>6</v>
      </c>
      <c r="AJ58" s="243">
        <v>3</v>
      </c>
      <c r="AK58" s="241">
        <f t="shared" si="42"/>
        <v>0</v>
      </c>
      <c r="AL58" s="242">
        <v>0</v>
      </c>
      <c r="AM58" s="243">
        <v>0</v>
      </c>
      <c r="AN58" s="244">
        <f t="shared" si="43"/>
        <v>0</v>
      </c>
      <c r="AO58" s="242">
        <v>0</v>
      </c>
      <c r="AP58" s="243">
        <v>0</v>
      </c>
      <c r="AQ58" s="241">
        <f t="shared" si="44"/>
        <v>0</v>
      </c>
      <c r="AR58" s="242">
        <v>0</v>
      </c>
      <c r="AS58" s="243">
        <v>0</v>
      </c>
      <c r="AT58" s="244">
        <f t="shared" si="45"/>
        <v>0</v>
      </c>
      <c r="AU58" s="242">
        <v>0</v>
      </c>
      <c r="AV58" s="243">
        <v>0</v>
      </c>
      <c r="AW58" s="241">
        <f t="shared" si="46"/>
        <v>0</v>
      </c>
      <c r="AX58" s="242">
        <v>0</v>
      </c>
      <c r="AY58" s="243">
        <v>0</v>
      </c>
      <c r="AZ58" s="244">
        <f t="shared" si="47"/>
        <v>0</v>
      </c>
      <c r="BA58" s="242">
        <v>0</v>
      </c>
      <c r="BB58" s="243">
        <v>0</v>
      </c>
      <c r="BC58" s="241">
        <f t="shared" si="48"/>
        <v>0</v>
      </c>
      <c r="BD58" s="242">
        <v>0</v>
      </c>
      <c r="BE58" s="243">
        <v>0</v>
      </c>
      <c r="BF58" s="244">
        <f t="shared" si="49"/>
        <v>0</v>
      </c>
      <c r="BG58" s="242">
        <v>0</v>
      </c>
      <c r="BH58" s="243">
        <v>0</v>
      </c>
      <c r="BI58" s="241">
        <f t="shared" si="50"/>
        <v>4</v>
      </c>
      <c r="BJ58" s="242">
        <v>1</v>
      </c>
      <c r="BK58" s="243">
        <v>3</v>
      </c>
      <c r="BL58" s="244">
        <f t="shared" si="51"/>
        <v>0</v>
      </c>
      <c r="BM58" s="242">
        <v>0</v>
      </c>
      <c r="BN58" s="243">
        <v>0</v>
      </c>
      <c r="BO58" s="241">
        <f t="shared" si="52"/>
        <v>0</v>
      </c>
      <c r="BP58" s="242">
        <v>0</v>
      </c>
      <c r="BQ58" s="243">
        <v>0</v>
      </c>
      <c r="BR58" s="241">
        <f t="shared" si="53"/>
        <v>0</v>
      </c>
      <c r="BS58" s="242">
        <v>0</v>
      </c>
      <c r="BT58" s="243">
        <v>0</v>
      </c>
      <c r="BU58" s="241">
        <f t="shared" si="54"/>
        <v>0</v>
      </c>
      <c r="BV58" s="242">
        <v>0</v>
      </c>
      <c r="BW58" s="243">
        <v>0</v>
      </c>
    </row>
    <row r="59" spans="1:75" ht="15" customHeight="1">
      <c r="A59" s="73"/>
      <c r="B59" s="132"/>
      <c r="C59" s="131" t="s">
        <v>133</v>
      </c>
      <c r="D59" s="246">
        <f t="shared" si="29"/>
        <v>14</v>
      </c>
      <c r="E59" s="245">
        <f t="shared" si="30"/>
        <v>12</v>
      </c>
      <c r="F59" s="245">
        <f t="shared" si="31"/>
        <v>2</v>
      </c>
      <c r="G59" s="241">
        <f t="shared" si="32"/>
        <v>2</v>
      </c>
      <c r="H59" s="242">
        <v>2</v>
      </c>
      <c r="I59" s="243">
        <v>0</v>
      </c>
      <c r="J59" s="241">
        <f t="shared" si="33"/>
        <v>0</v>
      </c>
      <c r="K59" s="242">
        <v>0</v>
      </c>
      <c r="L59" s="243">
        <v>0</v>
      </c>
      <c r="M59" s="241">
        <f t="shared" si="34"/>
        <v>3</v>
      </c>
      <c r="N59" s="242">
        <v>1</v>
      </c>
      <c r="O59" s="243">
        <v>2</v>
      </c>
      <c r="P59" s="244">
        <f t="shared" si="35"/>
        <v>0</v>
      </c>
      <c r="Q59" s="242">
        <v>0</v>
      </c>
      <c r="R59" s="243">
        <v>0</v>
      </c>
      <c r="S59" s="244">
        <f t="shared" si="36"/>
        <v>0</v>
      </c>
      <c r="T59" s="242">
        <v>0</v>
      </c>
      <c r="U59" s="243">
        <v>0</v>
      </c>
      <c r="V59" s="244">
        <f t="shared" si="37"/>
        <v>0</v>
      </c>
      <c r="W59" s="242">
        <v>0</v>
      </c>
      <c r="X59" s="243">
        <v>0</v>
      </c>
      <c r="Y59" s="241">
        <f t="shared" si="38"/>
        <v>0</v>
      </c>
      <c r="Z59" s="242">
        <v>0</v>
      </c>
      <c r="AA59" s="243">
        <v>0</v>
      </c>
      <c r="AB59" s="244">
        <f t="shared" si="39"/>
        <v>0</v>
      </c>
      <c r="AC59" s="242">
        <v>0</v>
      </c>
      <c r="AD59" s="243">
        <v>0</v>
      </c>
      <c r="AE59" s="241">
        <f t="shared" si="40"/>
        <v>0</v>
      </c>
      <c r="AF59" s="242">
        <v>0</v>
      </c>
      <c r="AG59" s="243">
        <v>0</v>
      </c>
      <c r="AH59" s="241">
        <f t="shared" si="41"/>
        <v>9</v>
      </c>
      <c r="AI59" s="242">
        <v>9</v>
      </c>
      <c r="AJ59" s="243">
        <v>0</v>
      </c>
      <c r="AK59" s="241">
        <f t="shared" si="42"/>
        <v>0</v>
      </c>
      <c r="AL59" s="242">
        <v>0</v>
      </c>
      <c r="AM59" s="243">
        <v>0</v>
      </c>
      <c r="AN59" s="244">
        <f t="shared" si="43"/>
        <v>0</v>
      </c>
      <c r="AO59" s="242">
        <v>0</v>
      </c>
      <c r="AP59" s="243">
        <v>0</v>
      </c>
      <c r="AQ59" s="241">
        <f t="shared" si="44"/>
        <v>0</v>
      </c>
      <c r="AR59" s="242">
        <v>0</v>
      </c>
      <c r="AS59" s="243">
        <v>0</v>
      </c>
      <c r="AT59" s="244">
        <f t="shared" si="45"/>
        <v>0</v>
      </c>
      <c r="AU59" s="242">
        <v>0</v>
      </c>
      <c r="AV59" s="243">
        <v>0</v>
      </c>
      <c r="AW59" s="241">
        <f t="shared" si="46"/>
        <v>0</v>
      </c>
      <c r="AX59" s="242">
        <v>0</v>
      </c>
      <c r="AY59" s="243">
        <v>0</v>
      </c>
      <c r="AZ59" s="244">
        <f t="shared" si="47"/>
        <v>0</v>
      </c>
      <c r="BA59" s="242">
        <v>0</v>
      </c>
      <c r="BB59" s="243">
        <v>0</v>
      </c>
      <c r="BC59" s="241">
        <f t="shared" si="48"/>
        <v>0</v>
      </c>
      <c r="BD59" s="242">
        <v>0</v>
      </c>
      <c r="BE59" s="243">
        <v>0</v>
      </c>
      <c r="BF59" s="244">
        <f t="shared" si="49"/>
        <v>0</v>
      </c>
      <c r="BG59" s="242">
        <v>0</v>
      </c>
      <c r="BH59" s="243">
        <v>0</v>
      </c>
      <c r="BI59" s="241">
        <f t="shared" si="50"/>
        <v>0</v>
      </c>
      <c r="BJ59" s="242">
        <v>0</v>
      </c>
      <c r="BK59" s="243">
        <v>0</v>
      </c>
      <c r="BL59" s="244">
        <f t="shared" si="51"/>
        <v>0</v>
      </c>
      <c r="BM59" s="242">
        <v>0</v>
      </c>
      <c r="BN59" s="243">
        <v>0</v>
      </c>
      <c r="BO59" s="241">
        <f t="shared" si="52"/>
        <v>0</v>
      </c>
      <c r="BP59" s="242">
        <v>0</v>
      </c>
      <c r="BQ59" s="243">
        <v>0</v>
      </c>
      <c r="BR59" s="241">
        <f t="shared" si="53"/>
        <v>0</v>
      </c>
      <c r="BS59" s="242">
        <v>0</v>
      </c>
      <c r="BT59" s="243">
        <v>0</v>
      </c>
      <c r="BU59" s="241">
        <f t="shared" si="54"/>
        <v>0</v>
      </c>
      <c r="BV59" s="242">
        <v>0</v>
      </c>
      <c r="BW59" s="243">
        <v>0</v>
      </c>
    </row>
    <row r="60" spans="1:75" ht="15" customHeight="1">
      <c r="A60" s="73"/>
      <c r="B60" s="132"/>
      <c r="C60" s="131" t="s">
        <v>651</v>
      </c>
      <c r="D60" s="246">
        <f t="shared" si="29"/>
        <v>237</v>
      </c>
      <c r="E60" s="245">
        <f t="shared" si="30"/>
        <v>215</v>
      </c>
      <c r="F60" s="245">
        <f t="shared" si="31"/>
        <v>22</v>
      </c>
      <c r="G60" s="241">
        <f t="shared" si="32"/>
        <v>13</v>
      </c>
      <c r="H60" s="242">
        <v>8</v>
      </c>
      <c r="I60" s="243">
        <v>5</v>
      </c>
      <c r="J60" s="241">
        <f t="shared" si="33"/>
        <v>157</v>
      </c>
      <c r="K60" s="242">
        <v>147</v>
      </c>
      <c r="L60" s="243">
        <v>10</v>
      </c>
      <c r="M60" s="241">
        <f t="shared" si="34"/>
        <v>6</v>
      </c>
      <c r="N60" s="242">
        <v>6</v>
      </c>
      <c r="O60" s="243">
        <v>0</v>
      </c>
      <c r="P60" s="244">
        <f t="shared" si="35"/>
        <v>0</v>
      </c>
      <c r="Q60" s="242">
        <v>0</v>
      </c>
      <c r="R60" s="243">
        <v>0</v>
      </c>
      <c r="S60" s="244">
        <f t="shared" si="36"/>
        <v>5</v>
      </c>
      <c r="T60" s="242">
        <v>5</v>
      </c>
      <c r="U60" s="243">
        <v>0</v>
      </c>
      <c r="V60" s="244">
        <f t="shared" si="37"/>
        <v>3</v>
      </c>
      <c r="W60" s="242">
        <v>3</v>
      </c>
      <c r="X60" s="243">
        <v>0</v>
      </c>
      <c r="Y60" s="241">
        <f t="shared" si="38"/>
        <v>6</v>
      </c>
      <c r="Z60" s="242">
        <v>5</v>
      </c>
      <c r="AA60" s="243">
        <v>1</v>
      </c>
      <c r="AB60" s="244">
        <f t="shared" si="39"/>
        <v>0</v>
      </c>
      <c r="AC60" s="242">
        <v>0</v>
      </c>
      <c r="AD60" s="243">
        <v>0</v>
      </c>
      <c r="AE60" s="241">
        <f t="shared" si="40"/>
        <v>1</v>
      </c>
      <c r="AF60" s="242">
        <v>1</v>
      </c>
      <c r="AG60" s="243">
        <v>0</v>
      </c>
      <c r="AH60" s="241">
        <f t="shared" si="41"/>
        <v>11</v>
      </c>
      <c r="AI60" s="242">
        <v>8</v>
      </c>
      <c r="AJ60" s="243">
        <v>3</v>
      </c>
      <c r="AK60" s="241">
        <f t="shared" si="42"/>
        <v>5</v>
      </c>
      <c r="AL60" s="242">
        <v>5</v>
      </c>
      <c r="AM60" s="243">
        <v>0</v>
      </c>
      <c r="AN60" s="244">
        <f t="shared" si="43"/>
        <v>1</v>
      </c>
      <c r="AO60" s="242">
        <v>1</v>
      </c>
      <c r="AP60" s="243">
        <v>0</v>
      </c>
      <c r="AQ60" s="241">
        <f t="shared" si="44"/>
        <v>0</v>
      </c>
      <c r="AR60" s="242">
        <v>0</v>
      </c>
      <c r="AS60" s="243">
        <v>0</v>
      </c>
      <c r="AT60" s="244">
        <f t="shared" si="45"/>
        <v>0</v>
      </c>
      <c r="AU60" s="242">
        <v>0</v>
      </c>
      <c r="AV60" s="243">
        <v>0</v>
      </c>
      <c r="AW60" s="241">
        <f t="shared" si="46"/>
        <v>0</v>
      </c>
      <c r="AX60" s="242">
        <v>0</v>
      </c>
      <c r="AY60" s="243">
        <v>0</v>
      </c>
      <c r="AZ60" s="244">
        <f t="shared" si="47"/>
        <v>0</v>
      </c>
      <c r="BA60" s="242">
        <v>0</v>
      </c>
      <c r="BB60" s="243">
        <v>0</v>
      </c>
      <c r="BC60" s="241">
        <f t="shared" si="48"/>
        <v>1</v>
      </c>
      <c r="BD60" s="242">
        <v>1</v>
      </c>
      <c r="BE60" s="243">
        <v>0</v>
      </c>
      <c r="BF60" s="244">
        <f t="shared" si="49"/>
        <v>8</v>
      </c>
      <c r="BG60" s="242">
        <v>7</v>
      </c>
      <c r="BH60" s="243">
        <v>1</v>
      </c>
      <c r="BI60" s="241">
        <f t="shared" si="50"/>
        <v>17</v>
      </c>
      <c r="BJ60" s="242">
        <v>15</v>
      </c>
      <c r="BK60" s="243">
        <v>2</v>
      </c>
      <c r="BL60" s="244">
        <f t="shared" si="51"/>
        <v>2</v>
      </c>
      <c r="BM60" s="242">
        <v>2</v>
      </c>
      <c r="BN60" s="243">
        <v>0</v>
      </c>
      <c r="BO60" s="241">
        <f t="shared" si="52"/>
        <v>1</v>
      </c>
      <c r="BP60" s="242">
        <v>1</v>
      </c>
      <c r="BQ60" s="243">
        <v>0</v>
      </c>
      <c r="BR60" s="241">
        <f t="shared" si="53"/>
        <v>0</v>
      </c>
      <c r="BS60" s="242">
        <v>0</v>
      </c>
      <c r="BT60" s="243">
        <v>0</v>
      </c>
      <c r="BU60" s="241">
        <f t="shared" si="54"/>
        <v>0</v>
      </c>
      <c r="BV60" s="242">
        <v>0</v>
      </c>
      <c r="BW60" s="243">
        <v>0</v>
      </c>
    </row>
    <row r="61" spans="1:75" ht="15" customHeight="1">
      <c r="A61" s="73"/>
      <c r="B61" s="132"/>
      <c r="C61" s="131" t="s">
        <v>652</v>
      </c>
      <c r="D61" s="246">
        <f t="shared" si="29"/>
        <v>94</v>
      </c>
      <c r="E61" s="245">
        <f t="shared" si="30"/>
        <v>59</v>
      </c>
      <c r="F61" s="245">
        <f t="shared" si="31"/>
        <v>35</v>
      </c>
      <c r="G61" s="241">
        <f t="shared" si="32"/>
        <v>32</v>
      </c>
      <c r="H61" s="242">
        <v>21</v>
      </c>
      <c r="I61" s="243">
        <v>11</v>
      </c>
      <c r="J61" s="241">
        <f t="shared" si="33"/>
        <v>2</v>
      </c>
      <c r="K61" s="242">
        <v>2</v>
      </c>
      <c r="L61" s="243">
        <v>0</v>
      </c>
      <c r="M61" s="241">
        <f t="shared" si="34"/>
        <v>0</v>
      </c>
      <c r="N61" s="242">
        <v>0</v>
      </c>
      <c r="O61" s="243">
        <v>0</v>
      </c>
      <c r="P61" s="244">
        <f t="shared" si="35"/>
        <v>0</v>
      </c>
      <c r="Q61" s="242">
        <v>0</v>
      </c>
      <c r="R61" s="243">
        <v>0</v>
      </c>
      <c r="S61" s="244">
        <f t="shared" si="36"/>
        <v>0</v>
      </c>
      <c r="T61" s="242">
        <v>0</v>
      </c>
      <c r="U61" s="243">
        <v>0</v>
      </c>
      <c r="V61" s="244">
        <f t="shared" si="37"/>
        <v>0</v>
      </c>
      <c r="W61" s="242">
        <v>0</v>
      </c>
      <c r="X61" s="243">
        <v>0</v>
      </c>
      <c r="Y61" s="241">
        <f t="shared" si="38"/>
        <v>8</v>
      </c>
      <c r="Z61" s="242">
        <v>4</v>
      </c>
      <c r="AA61" s="243">
        <v>4</v>
      </c>
      <c r="AB61" s="244">
        <f t="shared" si="39"/>
        <v>0</v>
      </c>
      <c r="AC61" s="242">
        <v>0</v>
      </c>
      <c r="AD61" s="243">
        <v>0</v>
      </c>
      <c r="AE61" s="241">
        <f t="shared" si="40"/>
        <v>5</v>
      </c>
      <c r="AF61" s="242">
        <v>4</v>
      </c>
      <c r="AG61" s="243">
        <v>1</v>
      </c>
      <c r="AH61" s="241">
        <f t="shared" si="41"/>
        <v>5</v>
      </c>
      <c r="AI61" s="242">
        <v>2</v>
      </c>
      <c r="AJ61" s="243">
        <v>3</v>
      </c>
      <c r="AK61" s="241">
        <f t="shared" si="42"/>
        <v>1</v>
      </c>
      <c r="AL61" s="242">
        <v>1</v>
      </c>
      <c r="AM61" s="243">
        <v>0</v>
      </c>
      <c r="AN61" s="244">
        <f t="shared" si="43"/>
        <v>0</v>
      </c>
      <c r="AO61" s="242">
        <v>0</v>
      </c>
      <c r="AP61" s="243">
        <v>0</v>
      </c>
      <c r="AQ61" s="241">
        <f t="shared" si="44"/>
        <v>0</v>
      </c>
      <c r="AR61" s="242">
        <v>0</v>
      </c>
      <c r="AS61" s="243">
        <v>0</v>
      </c>
      <c r="AT61" s="244">
        <f t="shared" si="45"/>
        <v>0</v>
      </c>
      <c r="AU61" s="242">
        <v>0</v>
      </c>
      <c r="AV61" s="243">
        <v>0</v>
      </c>
      <c r="AW61" s="241">
        <f t="shared" si="46"/>
        <v>0</v>
      </c>
      <c r="AX61" s="242">
        <v>0</v>
      </c>
      <c r="AY61" s="243">
        <v>0</v>
      </c>
      <c r="AZ61" s="244">
        <f t="shared" si="47"/>
        <v>0</v>
      </c>
      <c r="BA61" s="242">
        <v>0</v>
      </c>
      <c r="BB61" s="243">
        <v>0</v>
      </c>
      <c r="BC61" s="241">
        <f t="shared" si="48"/>
        <v>1</v>
      </c>
      <c r="BD61" s="242">
        <v>1</v>
      </c>
      <c r="BE61" s="243">
        <v>0</v>
      </c>
      <c r="BF61" s="244">
        <f t="shared" si="49"/>
        <v>1</v>
      </c>
      <c r="BG61" s="242">
        <v>1</v>
      </c>
      <c r="BH61" s="243">
        <v>0</v>
      </c>
      <c r="BI61" s="241">
        <f t="shared" si="50"/>
        <v>39</v>
      </c>
      <c r="BJ61" s="242">
        <v>23</v>
      </c>
      <c r="BK61" s="243">
        <v>16</v>
      </c>
      <c r="BL61" s="244">
        <f t="shared" si="51"/>
        <v>0</v>
      </c>
      <c r="BM61" s="242">
        <v>0</v>
      </c>
      <c r="BN61" s="243">
        <v>0</v>
      </c>
      <c r="BO61" s="241">
        <f t="shared" si="52"/>
        <v>0</v>
      </c>
      <c r="BP61" s="242">
        <v>0</v>
      </c>
      <c r="BQ61" s="243">
        <v>0</v>
      </c>
      <c r="BR61" s="241">
        <f t="shared" si="53"/>
        <v>0</v>
      </c>
      <c r="BS61" s="242">
        <v>0</v>
      </c>
      <c r="BT61" s="243">
        <v>0</v>
      </c>
      <c r="BU61" s="241">
        <f t="shared" si="54"/>
        <v>0</v>
      </c>
      <c r="BV61" s="242">
        <v>0</v>
      </c>
      <c r="BW61" s="243">
        <v>0</v>
      </c>
    </row>
    <row r="62" spans="1:75" ht="15" customHeight="1">
      <c r="A62" s="73"/>
      <c r="B62" s="132"/>
      <c r="C62" s="131" t="s">
        <v>254</v>
      </c>
      <c r="D62" s="246">
        <f t="shared" si="29"/>
        <v>9</v>
      </c>
      <c r="E62" s="245">
        <f t="shared" si="30"/>
        <v>5</v>
      </c>
      <c r="F62" s="245">
        <f t="shared" si="31"/>
        <v>4</v>
      </c>
      <c r="G62" s="241">
        <f t="shared" si="32"/>
        <v>4</v>
      </c>
      <c r="H62" s="242">
        <v>3</v>
      </c>
      <c r="I62" s="243">
        <v>1</v>
      </c>
      <c r="J62" s="241">
        <f t="shared" si="33"/>
        <v>0</v>
      </c>
      <c r="K62" s="242">
        <v>0</v>
      </c>
      <c r="L62" s="243">
        <v>0</v>
      </c>
      <c r="M62" s="241">
        <f t="shared" si="34"/>
        <v>0</v>
      </c>
      <c r="N62" s="242">
        <v>0</v>
      </c>
      <c r="O62" s="243">
        <v>0</v>
      </c>
      <c r="P62" s="244">
        <f t="shared" si="35"/>
        <v>1</v>
      </c>
      <c r="Q62" s="242">
        <v>0</v>
      </c>
      <c r="R62" s="243">
        <v>1</v>
      </c>
      <c r="S62" s="244">
        <f t="shared" si="36"/>
        <v>0</v>
      </c>
      <c r="T62" s="242">
        <v>0</v>
      </c>
      <c r="U62" s="243">
        <v>0</v>
      </c>
      <c r="V62" s="244">
        <f t="shared" si="37"/>
        <v>0</v>
      </c>
      <c r="W62" s="242">
        <v>0</v>
      </c>
      <c r="X62" s="243">
        <v>0</v>
      </c>
      <c r="Y62" s="241">
        <f t="shared" si="38"/>
        <v>0</v>
      </c>
      <c r="Z62" s="242">
        <v>0</v>
      </c>
      <c r="AA62" s="243">
        <v>0</v>
      </c>
      <c r="AB62" s="244">
        <f t="shared" si="39"/>
        <v>0</v>
      </c>
      <c r="AC62" s="242">
        <v>0</v>
      </c>
      <c r="AD62" s="243">
        <v>0</v>
      </c>
      <c r="AE62" s="241">
        <f t="shared" si="40"/>
        <v>0</v>
      </c>
      <c r="AF62" s="242">
        <v>0</v>
      </c>
      <c r="AG62" s="243">
        <v>0</v>
      </c>
      <c r="AH62" s="241">
        <f t="shared" si="41"/>
        <v>2</v>
      </c>
      <c r="AI62" s="242">
        <v>2</v>
      </c>
      <c r="AJ62" s="243">
        <v>0</v>
      </c>
      <c r="AK62" s="241">
        <f t="shared" si="42"/>
        <v>0</v>
      </c>
      <c r="AL62" s="242">
        <v>0</v>
      </c>
      <c r="AM62" s="243">
        <v>0</v>
      </c>
      <c r="AN62" s="244">
        <f t="shared" si="43"/>
        <v>0</v>
      </c>
      <c r="AO62" s="242">
        <v>0</v>
      </c>
      <c r="AP62" s="243">
        <v>0</v>
      </c>
      <c r="AQ62" s="241">
        <f t="shared" si="44"/>
        <v>0</v>
      </c>
      <c r="AR62" s="242">
        <v>0</v>
      </c>
      <c r="AS62" s="243">
        <v>0</v>
      </c>
      <c r="AT62" s="244">
        <f t="shared" si="45"/>
        <v>0</v>
      </c>
      <c r="AU62" s="242">
        <v>0</v>
      </c>
      <c r="AV62" s="243">
        <v>0</v>
      </c>
      <c r="AW62" s="241">
        <f t="shared" si="46"/>
        <v>0</v>
      </c>
      <c r="AX62" s="242">
        <v>0</v>
      </c>
      <c r="AY62" s="243">
        <v>0</v>
      </c>
      <c r="AZ62" s="244">
        <f t="shared" si="47"/>
        <v>0</v>
      </c>
      <c r="BA62" s="242">
        <v>0</v>
      </c>
      <c r="BB62" s="243">
        <v>0</v>
      </c>
      <c r="BC62" s="241">
        <f t="shared" si="48"/>
        <v>0</v>
      </c>
      <c r="BD62" s="242">
        <v>0</v>
      </c>
      <c r="BE62" s="243">
        <v>0</v>
      </c>
      <c r="BF62" s="244">
        <f t="shared" si="49"/>
        <v>0</v>
      </c>
      <c r="BG62" s="242">
        <v>0</v>
      </c>
      <c r="BH62" s="243">
        <v>0</v>
      </c>
      <c r="BI62" s="241">
        <f t="shared" si="50"/>
        <v>1</v>
      </c>
      <c r="BJ62" s="242">
        <v>0</v>
      </c>
      <c r="BK62" s="243">
        <v>1</v>
      </c>
      <c r="BL62" s="244">
        <f t="shared" si="51"/>
        <v>0</v>
      </c>
      <c r="BM62" s="242">
        <v>0</v>
      </c>
      <c r="BN62" s="243">
        <v>0</v>
      </c>
      <c r="BO62" s="241">
        <f t="shared" si="52"/>
        <v>0</v>
      </c>
      <c r="BP62" s="242">
        <v>0</v>
      </c>
      <c r="BQ62" s="243">
        <v>0</v>
      </c>
      <c r="BR62" s="241">
        <f t="shared" si="53"/>
        <v>1</v>
      </c>
      <c r="BS62" s="242">
        <v>0</v>
      </c>
      <c r="BT62" s="243">
        <v>1</v>
      </c>
      <c r="BU62" s="241">
        <f t="shared" si="54"/>
        <v>0</v>
      </c>
      <c r="BV62" s="242">
        <v>0</v>
      </c>
      <c r="BW62" s="243">
        <v>0</v>
      </c>
    </row>
    <row r="63" spans="1:75" ht="15" customHeight="1">
      <c r="A63" s="73"/>
      <c r="B63" s="132"/>
      <c r="C63" s="131" t="s">
        <v>657</v>
      </c>
      <c r="D63" s="246">
        <f t="shared" si="29"/>
        <v>18</v>
      </c>
      <c r="E63" s="245">
        <f t="shared" si="30"/>
        <v>7</v>
      </c>
      <c r="F63" s="245">
        <f t="shared" si="31"/>
        <v>11</v>
      </c>
      <c r="G63" s="241">
        <f t="shared" si="32"/>
        <v>10</v>
      </c>
      <c r="H63" s="242">
        <v>4</v>
      </c>
      <c r="I63" s="243">
        <v>6</v>
      </c>
      <c r="J63" s="241">
        <f t="shared" si="33"/>
        <v>3</v>
      </c>
      <c r="K63" s="242">
        <v>1</v>
      </c>
      <c r="L63" s="243">
        <v>2</v>
      </c>
      <c r="M63" s="241">
        <f t="shared" si="34"/>
        <v>0</v>
      </c>
      <c r="N63" s="242">
        <v>0</v>
      </c>
      <c r="O63" s="243">
        <v>0</v>
      </c>
      <c r="P63" s="244">
        <f t="shared" si="35"/>
        <v>0</v>
      </c>
      <c r="Q63" s="242">
        <v>0</v>
      </c>
      <c r="R63" s="243">
        <v>0</v>
      </c>
      <c r="S63" s="244">
        <f t="shared" si="36"/>
        <v>1</v>
      </c>
      <c r="T63" s="242">
        <v>0</v>
      </c>
      <c r="U63" s="243">
        <v>1</v>
      </c>
      <c r="V63" s="244">
        <f t="shared" si="37"/>
        <v>0</v>
      </c>
      <c r="W63" s="242">
        <v>0</v>
      </c>
      <c r="X63" s="243">
        <v>0</v>
      </c>
      <c r="Y63" s="241">
        <f t="shared" si="38"/>
        <v>0</v>
      </c>
      <c r="Z63" s="242">
        <v>0</v>
      </c>
      <c r="AA63" s="243">
        <v>0</v>
      </c>
      <c r="AB63" s="244">
        <f t="shared" si="39"/>
        <v>1</v>
      </c>
      <c r="AC63" s="242">
        <v>0</v>
      </c>
      <c r="AD63" s="243">
        <v>1</v>
      </c>
      <c r="AE63" s="241">
        <f t="shared" si="40"/>
        <v>0</v>
      </c>
      <c r="AF63" s="242">
        <v>0</v>
      </c>
      <c r="AG63" s="243">
        <v>0</v>
      </c>
      <c r="AH63" s="241">
        <f t="shared" si="41"/>
        <v>0</v>
      </c>
      <c r="AI63" s="242">
        <v>0</v>
      </c>
      <c r="AJ63" s="243">
        <v>0</v>
      </c>
      <c r="AK63" s="241">
        <f t="shared" si="42"/>
        <v>0</v>
      </c>
      <c r="AL63" s="242">
        <v>0</v>
      </c>
      <c r="AM63" s="243">
        <v>0</v>
      </c>
      <c r="AN63" s="244">
        <f t="shared" si="43"/>
        <v>1</v>
      </c>
      <c r="AO63" s="242">
        <v>0</v>
      </c>
      <c r="AP63" s="243">
        <v>1</v>
      </c>
      <c r="AQ63" s="241">
        <f t="shared" si="44"/>
        <v>1</v>
      </c>
      <c r="AR63" s="242">
        <v>1</v>
      </c>
      <c r="AS63" s="243">
        <v>0</v>
      </c>
      <c r="AT63" s="244">
        <f t="shared" si="45"/>
        <v>0</v>
      </c>
      <c r="AU63" s="242">
        <v>0</v>
      </c>
      <c r="AV63" s="243">
        <v>0</v>
      </c>
      <c r="AW63" s="241">
        <f t="shared" si="46"/>
        <v>0</v>
      </c>
      <c r="AX63" s="242">
        <v>0</v>
      </c>
      <c r="AY63" s="243">
        <v>0</v>
      </c>
      <c r="AZ63" s="244">
        <f t="shared" si="47"/>
        <v>0</v>
      </c>
      <c r="BA63" s="242">
        <v>0</v>
      </c>
      <c r="BB63" s="243">
        <v>0</v>
      </c>
      <c r="BC63" s="241">
        <f t="shared" si="48"/>
        <v>0</v>
      </c>
      <c r="BD63" s="242">
        <v>0</v>
      </c>
      <c r="BE63" s="243">
        <v>0</v>
      </c>
      <c r="BF63" s="244">
        <f t="shared" si="49"/>
        <v>0</v>
      </c>
      <c r="BG63" s="242">
        <v>0</v>
      </c>
      <c r="BH63" s="243">
        <v>0</v>
      </c>
      <c r="BI63" s="241">
        <f t="shared" si="50"/>
        <v>1</v>
      </c>
      <c r="BJ63" s="242">
        <v>1</v>
      </c>
      <c r="BK63" s="243">
        <v>0</v>
      </c>
      <c r="BL63" s="244">
        <f t="shared" si="51"/>
        <v>0</v>
      </c>
      <c r="BM63" s="242">
        <v>0</v>
      </c>
      <c r="BN63" s="243">
        <v>0</v>
      </c>
      <c r="BO63" s="241">
        <f t="shared" si="52"/>
        <v>0</v>
      </c>
      <c r="BP63" s="242">
        <v>0</v>
      </c>
      <c r="BQ63" s="243">
        <v>0</v>
      </c>
      <c r="BR63" s="241">
        <f t="shared" si="53"/>
        <v>0</v>
      </c>
      <c r="BS63" s="242">
        <v>0</v>
      </c>
      <c r="BT63" s="243">
        <v>0</v>
      </c>
      <c r="BU63" s="241">
        <f t="shared" si="54"/>
        <v>0</v>
      </c>
      <c r="BV63" s="242">
        <v>0</v>
      </c>
      <c r="BW63" s="243">
        <v>0</v>
      </c>
    </row>
    <row r="64" spans="1:75" ht="15" customHeight="1">
      <c r="A64" s="73"/>
      <c r="B64" s="132"/>
      <c r="C64" s="131" t="s">
        <v>253</v>
      </c>
      <c r="D64" s="246">
        <f t="shared" si="29"/>
        <v>13</v>
      </c>
      <c r="E64" s="245">
        <f t="shared" si="30"/>
        <v>7</v>
      </c>
      <c r="F64" s="245">
        <f t="shared" si="31"/>
        <v>6</v>
      </c>
      <c r="G64" s="241">
        <f t="shared" si="32"/>
        <v>2</v>
      </c>
      <c r="H64" s="242">
        <v>1</v>
      </c>
      <c r="I64" s="243">
        <v>1</v>
      </c>
      <c r="J64" s="241">
        <f t="shared" si="33"/>
        <v>0</v>
      </c>
      <c r="K64" s="242">
        <v>0</v>
      </c>
      <c r="L64" s="243">
        <v>0</v>
      </c>
      <c r="M64" s="241">
        <f t="shared" si="34"/>
        <v>0</v>
      </c>
      <c r="N64" s="242">
        <v>0</v>
      </c>
      <c r="O64" s="243">
        <v>0</v>
      </c>
      <c r="P64" s="244">
        <f t="shared" si="35"/>
        <v>0</v>
      </c>
      <c r="Q64" s="242">
        <v>0</v>
      </c>
      <c r="R64" s="243">
        <v>0</v>
      </c>
      <c r="S64" s="244">
        <f t="shared" si="36"/>
        <v>0</v>
      </c>
      <c r="T64" s="242">
        <v>0</v>
      </c>
      <c r="U64" s="243">
        <v>0</v>
      </c>
      <c r="V64" s="244">
        <f t="shared" si="37"/>
        <v>0</v>
      </c>
      <c r="W64" s="242">
        <v>0</v>
      </c>
      <c r="X64" s="243">
        <v>0</v>
      </c>
      <c r="Y64" s="241">
        <f t="shared" si="38"/>
        <v>0</v>
      </c>
      <c r="Z64" s="242">
        <v>0</v>
      </c>
      <c r="AA64" s="243">
        <v>0</v>
      </c>
      <c r="AB64" s="244">
        <f t="shared" si="39"/>
        <v>0</v>
      </c>
      <c r="AC64" s="242">
        <v>0</v>
      </c>
      <c r="AD64" s="243">
        <v>0</v>
      </c>
      <c r="AE64" s="241">
        <f t="shared" si="40"/>
        <v>0</v>
      </c>
      <c r="AF64" s="242">
        <v>0</v>
      </c>
      <c r="AG64" s="243">
        <v>0</v>
      </c>
      <c r="AH64" s="241">
        <f t="shared" si="41"/>
        <v>11</v>
      </c>
      <c r="AI64" s="242">
        <v>6</v>
      </c>
      <c r="AJ64" s="243">
        <v>5</v>
      </c>
      <c r="AK64" s="241">
        <f t="shared" si="42"/>
        <v>0</v>
      </c>
      <c r="AL64" s="242">
        <v>0</v>
      </c>
      <c r="AM64" s="243">
        <v>0</v>
      </c>
      <c r="AN64" s="244">
        <f t="shared" si="43"/>
        <v>0</v>
      </c>
      <c r="AO64" s="242">
        <v>0</v>
      </c>
      <c r="AP64" s="243">
        <v>0</v>
      </c>
      <c r="AQ64" s="241">
        <f t="shared" si="44"/>
        <v>0</v>
      </c>
      <c r="AR64" s="242">
        <v>0</v>
      </c>
      <c r="AS64" s="243">
        <v>0</v>
      </c>
      <c r="AT64" s="244">
        <f t="shared" si="45"/>
        <v>0</v>
      </c>
      <c r="AU64" s="242">
        <v>0</v>
      </c>
      <c r="AV64" s="243">
        <v>0</v>
      </c>
      <c r="AW64" s="241">
        <f t="shared" si="46"/>
        <v>0</v>
      </c>
      <c r="AX64" s="242">
        <v>0</v>
      </c>
      <c r="AY64" s="243">
        <v>0</v>
      </c>
      <c r="AZ64" s="244">
        <f t="shared" si="47"/>
        <v>0</v>
      </c>
      <c r="BA64" s="242">
        <v>0</v>
      </c>
      <c r="BB64" s="243">
        <v>0</v>
      </c>
      <c r="BC64" s="241">
        <f t="shared" si="48"/>
        <v>0</v>
      </c>
      <c r="BD64" s="242">
        <v>0</v>
      </c>
      <c r="BE64" s="243">
        <v>0</v>
      </c>
      <c r="BF64" s="244">
        <f t="shared" si="49"/>
        <v>0</v>
      </c>
      <c r="BG64" s="242">
        <v>0</v>
      </c>
      <c r="BH64" s="243">
        <v>0</v>
      </c>
      <c r="BI64" s="241">
        <f t="shared" si="50"/>
        <v>0</v>
      </c>
      <c r="BJ64" s="242">
        <v>0</v>
      </c>
      <c r="BK64" s="243">
        <v>0</v>
      </c>
      <c r="BL64" s="244">
        <f t="shared" si="51"/>
        <v>0</v>
      </c>
      <c r="BM64" s="242">
        <v>0</v>
      </c>
      <c r="BN64" s="243">
        <v>0</v>
      </c>
      <c r="BO64" s="241">
        <f t="shared" si="52"/>
        <v>0</v>
      </c>
      <c r="BP64" s="242">
        <v>0</v>
      </c>
      <c r="BQ64" s="243">
        <v>0</v>
      </c>
      <c r="BR64" s="241">
        <f t="shared" si="53"/>
        <v>0</v>
      </c>
      <c r="BS64" s="242">
        <v>0</v>
      </c>
      <c r="BT64" s="243">
        <v>0</v>
      </c>
      <c r="BU64" s="241">
        <f t="shared" si="54"/>
        <v>0</v>
      </c>
      <c r="BV64" s="242">
        <v>0</v>
      </c>
      <c r="BW64" s="243">
        <v>0</v>
      </c>
    </row>
    <row r="65" spans="1:75" ht="15" customHeight="1">
      <c r="A65" s="73"/>
      <c r="B65" s="132"/>
      <c r="C65" s="131" t="s">
        <v>135</v>
      </c>
      <c r="D65" s="246">
        <f t="shared" si="29"/>
        <v>21</v>
      </c>
      <c r="E65" s="240">
        <f t="shared" si="30"/>
        <v>13</v>
      </c>
      <c r="F65" s="245">
        <f t="shared" si="31"/>
        <v>8</v>
      </c>
      <c r="G65" s="241">
        <f t="shared" si="32"/>
        <v>1</v>
      </c>
      <c r="H65" s="242">
        <v>1</v>
      </c>
      <c r="I65" s="243">
        <v>0</v>
      </c>
      <c r="J65" s="241">
        <f t="shared" si="33"/>
        <v>10</v>
      </c>
      <c r="K65" s="242">
        <v>5</v>
      </c>
      <c r="L65" s="243">
        <v>5</v>
      </c>
      <c r="M65" s="241">
        <f t="shared" si="34"/>
        <v>7</v>
      </c>
      <c r="N65" s="242">
        <v>6</v>
      </c>
      <c r="O65" s="243">
        <v>1</v>
      </c>
      <c r="P65" s="244">
        <f t="shared" si="35"/>
        <v>1</v>
      </c>
      <c r="Q65" s="242">
        <v>0</v>
      </c>
      <c r="R65" s="243">
        <v>1</v>
      </c>
      <c r="S65" s="244">
        <f t="shared" si="36"/>
        <v>1</v>
      </c>
      <c r="T65" s="242">
        <v>0</v>
      </c>
      <c r="U65" s="243">
        <v>1</v>
      </c>
      <c r="V65" s="244">
        <f t="shared" si="37"/>
        <v>0</v>
      </c>
      <c r="W65" s="242">
        <v>0</v>
      </c>
      <c r="X65" s="243">
        <v>0</v>
      </c>
      <c r="Y65" s="241">
        <f t="shared" si="38"/>
        <v>0</v>
      </c>
      <c r="Z65" s="242">
        <v>0</v>
      </c>
      <c r="AA65" s="243">
        <v>0</v>
      </c>
      <c r="AB65" s="244">
        <f t="shared" si="39"/>
        <v>0</v>
      </c>
      <c r="AC65" s="242">
        <v>0</v>
      </c>
      <c r="AD65" s="243">
        <v>0</v>
      </c>
      <c r="AE65" s="241">
        <f t="shared" si="40"/>
        <v>0</v>
      </c>
      <c r="AF65" s="242">
        <v>0</v>
      </c>
      <c r="AG65" s="243">
        <v>0</v>
      </c>
      <c r="AH65" s="241">
        <f t="shared" si="41"/>
        <v>1</v>
      </c>
      <c r="AI65" s="242">
        <v>1</v>
      </c>
      <c r="AJ65" s="243">
        <v>0</v>
      </c>
      <c r="AK65" s="241">
        <f t="shared" si="42"/>
        <v>0</v>
      </c>
      <c r="AL65" s="242">
        <v>0</v>
      </c>
      <c r="AM65" s="243">
        <v>0</v>
      </c>
      <c r="AN65" s="244">
        <f t="shared" si="43"/>
        <v>0</v>
      </c>
      <c r="AO65" s="242">
        <v>0</v>
      </c>
      <c r="AP65" s="243">
        <v>0</v>
      </c>
      <c r="AQ65" s="241">
        <f t="shared" si="44"/>
        <v>0</v>
      </c>
      <c r="AR65" s="242">
        <v>0</v>
      </c>
      <c r="AS65" s="243">
        <v>0</v>
      </c>
      <c r="AT65" s="244">
        <f t="shared" si="45"/>
        <v>0</v>
      </c>
      <c r="AU65" s="242">
        <v>0</v>
      </c>
      <c r="AV65" s="243">
        <v>0</v>
      </c>
      <c r="AW65" s="241">
        <f t="shared" si="46"/>
        <v>0</v>
      </c>
      <c r="AX65" s="242">
        <v>0</v>
      </c>
      <c r="AY65" s="243">
        <v>0</v>
      </c>
      <c r="AZ65" s="244">
        <f t="shared" si="47"/>
        <v>0</v>
      </c>
      <c r="BA65" s="242">
        <v>0</v>
      </c>
      <c r="BB65" s="243">
        <v>0</v>
      </c>
      <c r="BC65" s="241">
        <f t="shared" si="48"/>
        <v>0</v>
      </c>
      <c r="BD65" s="242">
        <v>0</v>
      </c>
      <c r="BE65" s="243">
        <v>0</v>
      </c>
      <c r="BF65" s="244">
        <f t="shared" si="49"/>
        <v>0</v>
      </c>
      <c r="BG65" s="242">
        <v>0</v>
      </c>
      <c r="BH65" s="243">
        <v>0</v>
      </c>
      <c r="BI65" s="241">
        <f t="shared" si="50"/>
        <v>0</v>
      </c>
      <c r="BJ65" s="242">
        <v>0</v>
      </c>
      <c r="BK65" s="243">
        <v>0</v>
      </c>
      <c r="BL65" s="244">
        <f t="shared" si="51"/>
        <v>0</v>
      </c>
      <c r="BM65" s="242">
        <v>0</v>
      </c>
      <c r="BN65" s="243">
        <v>0</v>
      </c>
      <c r="BO65" s="241">
        <f t="shared" si="52"/>
        <v>0</v>
      </c>
      <c r="BP65" s="242">
        <v>0</v>
      </c>
      <c r="BQ65" s="243">
        <v>0</v>
      </c>
      <c r="BR65" s="241">
        <f t="shared" si="53"/>
        <v>0</v>
      </c>
      <c r="BS65" s="242">
        <v>0</v>
      </c>
      <c r="BT65" s="243">
        <v>0</v>
      </c>
      <c r="BU65" s="241">
        <f t="shared" si="54"/>
        <v>0</v>
      </c>
      <c r="BV65" s="242">
        <v>0</v>
      </c>
      <c r="BW65" s="243">
        <v>0</v>
      </c>
    </row>
    <row r="66" spans="1:75" ht="15" customHeight="1">
      <c r="A66" s="73"/>
      <c r="B66" s="130"/>
      <c r="C66" s="129" t="s">
        <v>647</v>
      </c>
      <c r="D66" s="248">
        <f t="shared" si="29"/>
        <v>292</v>
      </c>
      <c r="E66" s="249">
        <f t="shared" si="30"/>
        <v>156</v>
      </c>
      <c r="F66" s="250">
        <f t="shared" si="31"/>
        <v>136</v>
      </c>
      <c r="G66" s="252">
        <f t="shared" si="32"/>
        <v>92</v>
      </c>
      <c r="H66" s="252">
        <v>50</v>
      </c>
      <c r="I66" s="253">
        <v>42</v>
      </c>
      <c r="J66" s="251">
        <f t="shared" si="33"/>
        <v>16</v>
      </c>
      <c r="K66" s="252">
        <v>9</v>
      </c>
      <c r="L66" s="253">
        <v>7</v>
      </c>
      <c r="M66" s="251">
        <f t="shared" si="34"/>
        <v>13</v>
      </c>
      <c r="N66" s="252">
        <v>1</v>
      </c>
      <c r="O66" s="253">
        <v>12</v>
      </c>
      <c r="P66" s="254">
        <f t="shared" si="35"/>
        <v>8</v>
      </c>
      <c r="Q66" s="252">
        <v>5</v>
      </c>
      <c r="R66" s="253">
        <v>3</v>
      </c>
      <c r="S66" s="254">
        <f t="shared" si="36"/>
        <v>16</v>
      </c>
      <c r="T66" s="252">
        <v>10</v>
      </c>
      <c r="U66" s="253">
        <v>6</v>
      </c>
      <c r="V66" s="251">
        <f t="shared" si="37"/>
        <v>1</v>
      </c>
      <c r="W66" s="252">
        <v>1</v>
      </c>
      <c r="X66" s="253">
        <v>0</v>
      </c>
      <c r="Y66" s="251">
        <f t="shared" si="38"/>
        <v>3</v>
      </c>
      <c r="Z66" s="252">
        <v>2</v>
      </c>
      <c r="AA66" s="253">
        <v>1</v>
      </c>
      <c r="AB66" s="251">
        <f t="shared" si="39"/>
        <v>4</v>
      </c>
      <c r="AC66" s="252">
        <v>3</v>
      </c>
      <c r="AD66" s="253">
        <v>1</v>
      </c>
      <c r="AE66" s="251">
        <f t="shared" si="40"/>
        <v>3</v>
      </c>
      <c r="AF66" s="252">
        <v>2</v>
      </c>
      <c r="AG66" s="253">
        <v>1</v>
      </c>
      <c r="AH66" s="251">
        <f t="shared" si="41"/>
        <v>108</v>
      </c>
      <c r="AI66" s="252">
        <v>54</v>
      </c>
      <c r="AJ66" s="253">
        <v>54</v>
      </c>
      <c r="AK66" s="251">
        <f t="shared" si="42"/>
        <v>1</v>
      </c>
      <c r="AL66" s="252">
        <v>0</v>
      </c>
      <c r="AM66" s="253">
        <v>1</v>
      </c>
      <c r="AN66" s="251">
        <f t="shared" si="43"/>
        <v>1</v>
      </c>
      <c r="AO66" s="252">
        <v>1</v>
      </c>
      <c r="AP66" s="253">
        <v>0</v>
      </c>
      <c r="AQ66" s="251">
        <f t="shared" si="44"/>
        <v>2</v>
      </c>
      <c r="AR66" s="252">
        <v>1</v>
      </c>
      <c r="AS66" s="253">
        <v>1</v>
      </c>
      <c r="AT66" s="251">
        <v>0</v>
      </c>
      <c r="AU66" s="252">
        <v>0</v>
      </c>
      <c r="AV66" s="253">
        <v>0</v>
      </c>
      <c r="AW66" s="251">
        <v>0</v>
      </c>
      <c r="AX66" s="252">
        <v>0</v>
      </c>
      <c r="AY66" s="253">
        <v>0</v>
      </c>
      <c r="AZ66" s="251">
        <f t="shared" si="47"/>
        <v>5</v>
      </c>
      <c r="BA66" s="252">
        <v>3</v>
      </c>
      <c r="BB66" s="253">
        <v>2</v>
      </c>
      <c r="BC66" s="251">
        <f t="shared" si="48"/>
        <v>2</v>
      </c>
      <c r="BD66" s="252">
        <v>2</v>
      </c>
      <c r="BE66" s="253">
        <v>0</v>
      </c>
      <c r="BF66" s="251">
        <v>0</v>
      </c>
      <c r="BG66" s="252">
        <v>0</v>
      </c>
      <c r="BH66" s="253">
        <v>0</v>
      </c>
      <c r="BI66" s="251">
        <f t="shared" si="50"/>
        <v>9</v>
      </c>
      <c r="BJ66" s="252">
        <v>5</v>
      </c>
      <c r="BK66" s="253">
        <v>4</v>
      </c>
      <c r="BL66" s="251">
        <f t="shared" si="51"/>
        <v>2</v>
      </c>
      <c r="BM66" s="252">
        <v>1</v>
      </c>
      <c r="BN66" s="253">
        <v>1</v>
      </c>
      <c r="BO66" s="251">
        <v>0</v>
      </c>
      <c r="BP66" s="252">
        <v>0</v>
      </c>
      <c r="BQ66" s="253">
        <v>0</v>
      </c>
      <c r="BR66" s="251">
        <f t="shared" si="53"/>
        <v>6</v>
      </c>
      <c r="BS66" s="252">
        <v>6</v>
      </c>
      <c r="BT66" s="253">
        <v>0</v>
      </c>
      <c r="BU66" s="251">
        <v>0</v>
      </c>
      <c r="BV66" s="252">
        <v>0</v>
      </c>
      <c r="BW66" s="253">
        <v>0</v>
      </c>
    </row>
  </sheetData>
  <mergeCells count="24"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11</vt:i4>
      </vt:variant>
    </vt:vector>
  </HeadingPairs>
  <TitlesOfParts>
    <vt:vector size="16" baseType="lpstr">
      <vt:lpstr>1-1. 시군별 인구 및 세대현황</vt:lpstr>
      <vt:lpstr>1-2. 읍면동별 인구 및 세대현황</vt:lpstr>
      <vt:lpstr>2-1.시군 연령별총괄(5세)</vt:lpstr>
      <vt:lpstr>2-2.시군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2018-11-14T00:18:06Z</dcterms:modified>
</cp:coreProperties>
</file>