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20년\분기별\4분기\"/>
    </mc:Choice>
  </mc:AlternateContent>
  <bookViews>
    <workbookView xWindow="0" yWindow="0" windowWidth="18270" windowHeight="12135" tabRatio="918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세대현황'!$A$6:$ID$364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4">'1-2. 읍면동별 인구 및 세대현황'!$B$7:$M$194</definedName>
    <definedName name="DATA_세대인구총괄" localSheetId="5">'1-2. 읍면동별 인구 및 세대현황'!$B$7:$M$194</definedName>
    <definedName name="DATA_세대인구총괄" localSheetId="6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세대현황'!$B$6:$M$194</definedName>
    <definedName name="세대인구" localSheetId="4">'1-2. 읍면동별 인구 및 세대현황'!$B$6:$M$194</definedName>
    <definedName name="세대인구" localSheetId="5">'1-2. 읍면동별 인구 및 세대현황'!$B$6:$M$194</definedName>
    <definedName name="세대인구" localSheetId="6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E38" i="130" l="1"/>
  <c r="E65" i="130" l="1"/>
  <c r="F65" i="130"/>
  <c r="E66" i="130"/>
  <c r="F66" i="130"/>
  <c r="D66" i="130" s="1"/>
  <c r="D65" i="130" l="1"/>
  <c r="L27" i="123"/>
  <c r="L28" i="123"/>
  <c r="L29" i="123"/>
  <c r="L30" i="123"/>
  <c r="L31" i="123"/>
  <c r="L32" i="123"/>
  <c r="L33" i="123"/>
  <c r="L34" i="123"/>
  <c r="L35" i="123"/>
  <c r="L36" i="123"/>
  <c r="L37" i="123"/>
  <c r="L38" i="123"/>
  <c r="L39" i="123"/>
  <c r="L40" i="123"/>
  <c r="L41" i="123"/>
  <c r="L42" i="123"/>
  <c r="L43" i="123"/>
  <c r="L44" i="123"/>
  <c r="L45" i="123"/>
  <c r="L46" i="123"/>
  <c r="L47" i="123"/>
  <c r="L48" i="123"/>
  <c r="L26" i="123"/>
  <c r="H48" i="123" l="1"/>
  <c r="G48" i="123"/>
  <c r="H47" i="123"/>
  <c r="G47" i="123"/>
  <c r="H46" i="123"/>
  <c r="G46" i="123"/>
  <c r="H45" i="123"/>
  <c r="G45" i="123"/>
  <c r="H44" i="123"/>
  <c r="G44" i="123"/>
  <c r="H43" i="123"/>
  <c r="G43" i="123"/>
  <c r="H42" i="123"/>
  <c r="G42" i="123"/>
  <c r="H41" i="123"/>
  <c r="G41" i="123"/>
  <c r="H40" i="123"/>
  <c r="G40" i="123"/>
  <c r="H39" i="123"/>
  <c r="G39" i="123"/>
  <c r="H38" i="123"/>
  <c r="G38" i="123"/>
  <c r="H37" i="123"/>
  <c r="G37" i="123"/>
  <c r="H36" i="123"/>
  <c r="G36" i="123"/>
  <c r="H35" i="123"/>
  <c r="G35" i="123"/>
  <c r="H34" i="123"/>
  <c r="G34" i="123"/>
  <c r="H33" i="123"/>
  <c r="G33" i="123"/>
  <c r="H32" i="123"/>
  <c r="G32" i="123"/>
  <c r="H31" i="123"/>
  <c r="G31" i="123"/>
  <c r="H30" i="123"/>
  <c r="G30" i="123"/>
  <c r="H29" i="123"/>
  <c r="G29" i="123"/>
  <c r="H28" i="123"/>
  <c r="G28" i="123"/>
  <c r="H27" i="123"/>
  <c r="G27" i="123"/>
  <c r="H26" i="123"/>
  <c r="G26" i="123"/>
  <c r="BK56" i="127" l="1"/>
  <c r="BN56" i="127"/>
  <c r="BQ56" i="127"/>
  <c r="BT56" i="127"/>
  <c r="BK57" i="127"/>
  <c r="BN57" i="127"/>
  <c r="BQ57" i="127"/>
  <c r="BT57" i="127"/>
  <c r="I56" i="127" l="1"/>
  <c r="L56" i="127"/>
  <c r="O56" i="127"/>
  <c r="R56" i="127"/>
  <c r="U56" i="127"/>
  <c r="I57" i="127"/>
  <c r="L57" i="127"/>
  <c r="O57" i="127"/>
  <c r="R57" i="127"/>
  <c r="U57" i="127"/>
  <c r="D32" i="127" l="1"/>
  <c r="E32" i="127"/>
  <c r="F32" i="127"/>
  <c r="G32" i="127"/>
  <c r="H32" i="127"/>
  <c r="I32" i="127"/>
  <c r="J32" i="127"/>
  <c r="K32" i="127"/>
  <c r="L32" i="127"/>
  <c r="M32" i="127"/>
  <c r="N32" i="127"/>
  <c r="O32" i="127"/>
  <c r="P32" i="127"/>
  <c r="Q32" i="127"/>
  <c r="R32" i="127"/>
  <c r="S32" i="127"/>
  <c r="T32" i="127"/>
  <c r="U32" i="127"/>
  <c r="V32" i="127"/>
  <c r="W32" i="127"/>
  <c r="X32" i="127"/>
  <c r="Y32" i="127"/>
  <c r="Z32" i="127"/>
  <c r="AA32" i="127"/>
  <c r="AB32" i="127"/>
  <c r="AC32" i="127"/>
  <c r="AD32" i="127"/>
  <c r="AE32" i="127"/>
  <c r="AF32" i="127"/>
  <c r="AG32" i="127"/>
  <c r="AH32" i="127"/>
  <c r="AI32" i="127"/>
  <c r="AJ32" i="127"/>
  <c r="AK32" i="127"/>
  <c r="AL32" i="127"/>
  <c r="AM32" i="127"/>
  <c r="AN32" i="127"/>
  <c r="AO32" i="127"/>
  <c r="AP32" i="127"/>
  <c r="AQ32" i="127"/>
  <c r="AR32" i="127"/>
  <c r="AS32" i="127"/>
  <c r="AT32" i="127"/>
  <c r="AU32" i="127"/>
  <c r="AV32" i="127"/>
  <c r="AW32" i="127"/>
  <c r="AX32" i="127"/>
  <c r="AY32" i="127"/>
  <c r="AZ32" i="127"/>
  <c r="BA32" i="127"/>
  <c r="BB32" i="127"/>
  <c r="BC32" i="127"/>
  <c r="BD32" i="127"/>
  <c r="BE32" i="127"/>
  <c r="BF32" i="127"/>
  <c r="BG32" i="127"/>
  <c r="BH32" i="127"/>
  <c r="BI32" i="127"/>
  <c r="BJ32" i="127"/>
  <c r="BK32" i="127"/>
  <c r="BL32" i="127"/>
  <c r="BM32" i="127"/>
  <c r="BN32" i="127"/>
  <c r="BO32" i="127"/>
  <c r="BP32" i="127"/>
  <c r="BQ32" i="127"/>
  <c r="BR32" i="127"/>
  <c r="BS32" i="127"/>
  <c r="BT32" i="127"/>
  <c r="BU32" i="127"/>
  <c r="BV32" i="127"/>
  <c r="C32" i="127"/>
  <c r="F26" i="123" l="1"/>
  <c r="I26" i="123"/>
  <c r="F27" i="123"/>
  <c r="I27" i="123"/>
  <c r="F28" i="123"/>
  <c r="I28" i="123"/>
  <c r="F29" i="123"/>
  <c r="I29" i="123"/>
  <c r="F30" i="123"/>
  <c r="I30" i="123"/>
  <c r="F31" i="123"/>
  <c r="I31" i="123"/>
  <c r="F32" i="123"/>
  <c r="I32" i="123"/>
  <c r="F33" i="123"/>
  <c r="I33" i="123"/>
  <c r="F34" i="123"/>
  <c r="I34" i="123"/>
  <c r="F35" i="123"/>
  <c r="I35" i="123"/>
  <c r="F36" i="123"/>
  <c r="I36" i="123"/>
  <c r="F37" i="123"/>
  <c r="I37" i="123"/>
  <c r="F38" i="123"/>
  <c r="I38" i="123"/>
  <c r="F39" i="123"/>
  <c r="I39" i="123"/>
  <c r="F40" i="123"/>
  <c r="I40" i="123"/>
  <c r="F41" i="123"/>
  <c r="I41" i="123"/>
  <c r="F42" i="123"/>
  <c r="I42" i="123"/>
  <c r="F43" i="123"/>
  <c r="I43" i="123"/>
  <c r="F44" i="123"/>
  <c r="I44" i="123"/>
  <c r="F45" i="123"/>
  <c r="I45" i="123"/>
  <c r="F46" i="123"/>
  <c r="I46" i="123"/>
  <c r="F47" i="123"/>
  <c r="I47" i="123"/>
  <c r="F48" i="123"/>
  <c r="I48" i="123"/>
  <c r="K217" i="124" l="1"/>
  <c r="L217" i="124"/>
  <c r="H64" i="124" l="1"/>
  <c r="G64" i="124" s="1"/>
  <c r="I64" i="124"/>
  <c r="H40" i="124"/>
  <c r="I40" i="124"/>
  <c r="G40" i="124" l="1"/>
  <c r="K160" i="124"/>
  <c r="L160" i="124"/>
  <c r="D14" i="128" l="1"/>
  <c r="E14" i="128"/>
  <c r="F14" i="128"/>
  <c r="G14" i="128"/>
  <c r="H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F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B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O14" i="128"/>
  <c r="BP14" i="128"/>
  <c r="BQ14" i="128"/>
  <c r="BR14" i="128"/>
  <c r="BS14" i="128"/>
  <c r="BT14" i="128"/>
  <c r="BU14" i="128"/>
  <c r="BV14" i="128"/>
  <c r="D20" i="128"/>
  <c r="E20" i="128"/>
  <c r="F20" i="128"/>
  <c r="G20" i="128"/>
  <c r="H20" i="128"/>
  <c r="I20" i="128"/>
  <c r="J20" i="128"/>
  <c r="K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F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O20" i="128"/>
  <c r="BP20" i="128"/>
  <c r="BQ20" i="128"/>
  <c r="BR20" i="128"/>
  <c r="BS20" i="128"/>
  <c r="BT20" i="128"/>
  <c r="BU20" i="128"/>
  <c r="BV20" i="128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C20" i="128" l="1"/>
  <c r="C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H361" i="124" l="1"/>
  <c r="I361" i="124"/>
  <c r="H287" i="124"/>
  <c r="I287" i="124"/>
  <c r="E81" i="124"/>
  <c r="F81" i="124"/>
  <c r="E82" i="124"/>
  <c r="F82" i="124"/>
  <c r="E83" i="124"/>
  <c r="F83" i="124"/>
  <c r="E84" i="124"/>
  <c r="F84" i="124"/>
  <c r="E85" i="124"/>
  <c r="F85" i="124"/>
  <c r="E86" i="124"/>
  <c r="F86" i="124"/>
  <c r="F80" i="124"/>
  <c r="E80" i="124"/>
  <c r="F79" i="124"/>
  <c r="E79" i="124"/>
  <c r="F78" i="124"/>
  <c r="E78" i="124"/>
  <c r="F77" i="124"/>
  <c r="E77" i="124"/>
  <c r="F76" i="124"/>
  <c r="E76" i="124"/>
  <c r="F75" i="124"/>
  <c r="E75" i="124"/>
  <c r="F74" i="124"/>
  <c r="E74" i="124"/>
  <c r="F73" i="124"/>
  <c r="E73" i="124"/>
  <c r="F72" i="124"/>
  <c r="E72" i="124"/>
  <c r="F71" i="124"/>
  <c r="E71" i="124"/>
  <c r="F70" i="124"/>
  <c r="E70" i="124"/>
  <c r="F69" i="124"/>
  <c r="E69" i="124"/>
  <c r="F68" i="124"/>
  <c r="E68" i="124"/>
  <c r="F67" i="124"/>
  <c r="E67" i="124"/>
  <c r="F66" i="124"/>
  <c r="E66" i="124"/>
  <c r="F65" i="124"/>
  <c r="E65" i="124"/>
  <c r="E194" i="124"/>
  <c r="F194" i="124"/>
  <c r="E195" i="124"/>
  <c r="F195" i="124"/>
  <c r="E196" i="124"/>
  <c r="F196" i="124"/>
  <c r="E197" i="124"/>
  <c r="F197" i="124"/>
  <c r="E198" i="124"/>
  <c r="F198" i="124"/>
  <c r="E199" i="124"/>
  <c r="F199" i="124"/>
  <c r="E200" i="124"/>
  <c r="F200" i="124"/>
  <c r="E201" i="124"/>
  <c r="F201" i="124"/>
  <c r="F193" i="124"/>
  <c r="E193" i="124"/>
  <c r="F192" i="124"/>
  <c r="E192" i="124"/>
  <c r="F191" i="124"/>
  <c r="E191" i="124"/>
  <c r="F190" i="124"/>
  <c r="E190" i="124"/>
  <c r="F189" i="124"/>
  <c r="E189" i="124"/>
  <c r="F188" i="124"/>
  <c r="E188" i="124"/>
  <c r="F187" i="124"/>
  <c r="E187" i="124"/>
  <c r="F186" i="124"/>
  <c r="E186" i="124"/>
  <c r="F185" i="124"/>
  <c r="E185" i="124"/>
  <c r="F184" i="124"/>
  <c r="E184" i="124"/>
  <c r="F183" i="124"/>
  <c r="E183" i="124"/>
  <c r="F182" i="124"/>
  <c r="E182" i="124"/>
  <c r="F181" i="124"/>
  <c r="E181" i="124"/>
  <c r="F180" i="124"/>
  <c r="E180" i="124"/>
  <c r="F179" i="124"/>
  <c r="E179" i="124"/>
  <c r="F178" i="124"/>
  <c r="E178" i="124"/>
  <c r="E203" i="124"/>
  <c r="F203" i="124"/>
  <c r="E204" i="124"/>
  <c r="F204" i="124"/>
  <c r="E205" i="124"/>
  <c r="F205" i="124"/>
  <c r="E206" i="124"/>
  <c r="F206" i="124"/>
  <c r="E207" i="124"/>
  <c r="F207" i="124"/>
  <c r="E208" i="124"/>
  <c r="F208" i="124"/>
  <c r="E209" i="124"/>
  <c r="F209" i="124"/>
  <c r="E210" i="124"/>
  <c r="F210" i="124"/>
  <c r="E211" i="124"/>
  <c r="F211" i="124"/>
  <c r="E212" i="124"/>
  <c r="F212" i="124"/>
  <c r="E213" i="124"/>
  <c r="F213" i="124"/>
  <c r="E214" i="124"/>
  <c r="F214" i="124"/>
  <c r="E215" i="124"/>
  <c r="F215" i="124"/>
  <c r="E216" i="124"/>
  <c r="F216" i="124"/>
  <c r="C202" i="124"/>
  <c r="G361" i="124" l="1"/>
  <c r="G287" i="124"/>
  <c r="D180" i="124"/>
  <c r="D183" i="124"/>
  <c r="D186" i="124"/>
  <c r="D192" i="124"/>
  <c r="D78" i="124"/>
  <c r="D65" i="124"/>
  <c r="D71" i="124"/>
  <c r="D77" i="124"/>
  <c r="D181" i="124"/>
  <c r="D85" i="124"/>
  <c r="D82" i="124"/>
  <c r="D67" i="124"/>
  <c r="D73" i="124"/>
  <c r="D182" i="124"/>
  <c r="D188" i="124"/>
  <c r="D83" i="124"/>
  <c r="D70" i="124"/>
  <c r="D76" i="124"/>
  <c r="D69" i="124"/>
  <c r="D86" i="124"/>
  <c r="D79" i="124"/>
  <c r="D68" i="124"/>
  <c r="D80" i="124"/>
  <c r="D84" i="124"/>
  <c r="D75" i="124"/>
  <c r="D81" i="124"/>
  <c r="D66" i="124"/>
  <c r="D72" i="124"/>
  <c r="D74" i="124"/>
  <c r="D187" i="124"/>
  <c r="D179" i="124"/>
  <c r="D199" i="124"/>
  <c r="D196" i="124"/>
  <c r="D193" i="124"/>
  <c r="D189" i="124"/>
  <c r="D200" i="124"/>
  <c r="D197" i="124"/>
  <c r="D194" i="124"/>
  <c r="D184" i="124"/>
  <c r="D190" i="124"/>
  <c r="D178" i="124"/>
  <c r="D185" i="124"/>
  <c r="D191" i="124"/>
  <c r="D201" i="124"/>
  <c r="D198" i="124"/>
  <c r="D195" i="124"/>
  <c r="J364" i="124" l="1"/>
  <c r="J363" i="124"/>
  <c r="J362" i="124"/>
  <c r="J352" i="124"/>
  <c r="J353" i="124"/>
  <c r="J354" i="124"/>
  <c r="J355" i="124"/>
  <c r="J356" i="124"/>
  <c r="J357" i="124"/>
  <c r="J358" i="124"/>
  <c r="J359" i="124"/>
  <c r="J360" i="124"/>
  <c r="J351" i="124"/>
  <c r="J341" i="124"/>
  <c r="J342" i="124"/>
  <c r="J343" i="124"/>
  <c r="J344" i="124"/>
  <c r="J345" i="124"/>
  <c r="J346" i="124"/>
  <c r="J347" i="124"/>
  <c r="J348" i="124"/>
  <c r="J349" i="124"/>
  <c r="J340" i="124"/>
  <c r="L361" i="124"/>
  <c r="K361" i="124"/>
  <c r="L350" i="124"/>
  <c r="K350" i="124"/>
  <c r="L306" i="124"/>
  <c r="K306" i="124"/>
  <c r="J308" i="124"/>
  <c r="J309" i="124"/>
  <c r="J310" i="124"/>
  <c r="J311" i="124"/>
  <c r="J312" i="124"/>
  <c r="J313" i="124"/>
  <c r="J314" i="124"/>
  <c r="J315" i="124"/>
  <c r="J316" i="124"/>
  <c r="J307" i="124"/>
  <c r="J299" i="124"/>
  <c r="J300" i="124"/>
  <c r="J301" i="124"/>
  <c r="J302" i="124"/>
  <c r="J303" i="124"/>
  <c r="J304" i="124"/>
  <c r="J305" i="124"/>
  <c r="J298" i="124"/>
  <c r="J289" i="124"/>
  <c r="J290" i="124"/>
  <c r="J291" i="124"/>
  <c r="J292" i="124"/>
  <c r="J293" i="124"/>
  <c r="J294" i="124"/>
  <c r="J295" i="124"/>
  <c r="J296" i="124"/>
  <c r="J288" i="124"/>
  <c r="J306" i="124" l="1"/>
  <c r="J279" i="124"/>
  <c r="J280" i="124"/>
  <c r="J281" i="124"/>
  <c r="J282" i="124"/>
  <c r="J283" i="124"/>
  <c r="J284" i="124"/>
  <c r="J285" i="124"/>
  <c r="J286" i="124"/>
  <c r="J272" i="124"/>
  <c r="J273" i="124"/>
  <c r="J274" i="124"/>
  <c r="J275" i="124"/>
  <c r="J276" i="124"/>
  <c r="J278" i="124"/>
  <c r="J271" i="124"/>
  <c r="L261" i="124"/>
  <c r="K261" i="124"/>
  <c r="J263" i="124"/>
  <c r="J264" i="124"/>
  <c r="J265" i="124"/>
  <c r="J266" i="124"/>
  <c r="J267" i="124"/>
  <c r="J268" i="124"/>
  <c r="J269" i="124"/>
  <c r="J26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J113" i="124"/>
  <c r="J361" i="124"/>
  <c r="J350" i="124"/>
  <c r="L87" i="124"/>
  <c r="K8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64" i="124"/>
  <c r="K64" i="124"/>
  <c r="AD76" i="127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AA76" i="127"/>
  <c r="AA75" i="127"/>
  <c r="AA74" i="127"/>
  <c r="AA73" i="127"/>
  <c r="AA72" i="127"/>
  <c r="AA71" i="127"/>
  <c r="AA70" i="127"/>
  <c r="AA69" i="127"/>
  <c r="AA68" i="127"/>
  <c r="AA67" i="127"/>
  <c r="AA66" i="127"/>
  <c r="AA65" i="127"/>
  <c r="AA64" i="127"/>
  <c r="AA63" i="127"/>
  <c r="AA62" i="127"/>
  <c r="AA61" i="127"/>
  <c r="AA60" i="127"/>
  <c r="AA59" i="127"/>
  <c r="AA58" i="127"/>
  <c r="AA57" i="127"/>
  <c r="AA56" i="127"/>
  <c r="G9" i="127"/>
  <c r="H9" i="127"/>
  <c r="J9" i="127"/>
  <c r="K9" i="127"/>
  <c r="M9" i="127"/>
  <c r="N9" i="127"/>
  <c r="P9" i="127"/>
  <c r="Q9" i="127"/>
  <c r="S9" i="127"/>
  <c r="T9" i="127"/>
  <c r="V9" i="127"/>
  <c r="W9" i="127"/>
  <c r="Y9" i="127"/>
  <c r="Z9" i="127"/>
  <c r="AB9" i="127"/>
  <c r="AC9" i="127"/>
  <c r="AE9" i="127"/>
  <c r="AF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F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F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F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F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F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F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F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F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F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F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F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F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F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F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F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F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F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F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F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BE9" i="127" l="1"/>
  <c r="U9" i="127"/>
  <c r="J64" i="124"/>
  <c r="AP19" i="127"/>
  <c r="AG19" i="127"/>
  <c r="BE12" i="127"/>
  <c r="U12" i="127"/>
  <c r="AY10" i="127"/>
  <c r="AP10" i="127"/>
  <c r="AG10" i="127"/>
  <c r="O10" i="127"/>
  <c r="R11" i="127"/>
  <c r="F19" i="127"/>
  <c r="J160" i="124"/>
  <c r="X10" i="127"/>
  <c r="BT11" i="127"/>
  <c r="AS16" i="127"/>
  <c r="AS17" i="127"/>
  <c r="AV12" i="127"/>
  <c r="AV9" i="127"/>
  <c r="BN12" i="127"/>
  <c r="BH10" i="127"/>
  <c r="BB11" i="127"/>
  <c r="J261" i="124"/>
  <c r="AM12" i="127"/>
  <c r="AM9" i="127"/>
  <c r="AJ11" i="127"/>
  <c r="AD18" i="127"/>
  <c r="AD12" i="127"/>
  <c r="AD9" i="127"/>
  <c r="L18" i="127"/>
  <c r="L9" i="127"/>
  <c r="J140" i="124"/>
  <c r="J87" i="124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C13" i="127" s="1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24" i="127" l="1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C361" i="124" l="1"/>
  <c r="C287" i="124"/>
  <c r="C40" i="124"/>
  <c r="BT76" i="127"/>
  <c r="BQ76" i="127"/>
  <c r="BN76" i="127"/>
  <c r="BK76" i="127"/>
  <c r="BH76" i="127"/>
  <c r="BE76" i="127"/>
  <c r="BB76" i="127"/>
  <c r="AY76" i="127"/>
  <c r="AV76" i="127"/>
  <c r="AS76" i="127"/>
  <c r="AM76" i="127"/>
  <c r="AJ76" i="127"/>
  <c r="AG76" i="127"/>
  <c r="X76" i="127"/>
  <c r="U76" i="127"/>
  <c r="R76" i="127"/>
  <c r="O76" i="127"/>
  <c r="L76" i="127"/>
  <c r="F76" i="127"/>
  <c r="E76" i="127"/>
  <c r="D76" i="127"/>
  <c r="BT75" i="127"/>
  <c r="BQ75" i="127"/>
  <c r="BN75" i="127"/>
  <c r="BK75" i="127"/>
  <c r="BH75" i="127"/>
  <c r="BE75" i="127"/>
  <c r="BB75" i="127"/>
  <c r="AY75" i="127"/>
  <c r="AV75" i="127"/>
  <c r="AS75" i="127"/>
  <c r="AM75" i="127"/>
  <c r="AJ75" i="127"/>
  <c r="AG75" i="127"/>
  <c r="X75" i="127"/>
  <c r="U75" i="127"/>
  <c r="R75" i="127"/>
  <c r="O75" i="127"/>
  <c r="L75" i="127"/>
  <c r="I75" i="127"/>
  <c r="F75" i="127"/>
  <c r="E75" i="127"/>
  <c r="D75" i="127"/>
  <c r="BT74" i="127"/>
  <c r="BQ74" i="127"/>
  <c r="BN74" i="127"/>
  <c r="BK74" i="127"/>
  <c r="BH74" i="127"/>
  <c r="BE74" i="127"/>
  <c r="BB74" i="127"/>
  <c r="AY74" i="127"/>
  <c r="AV74" i="127"/>
  <c r="AS74" i="127"/>
  <c r="AM74" i="127"/>
  <c r="AJ74" i="127"/>
  <c r="AG74" i="127"/>
  <c r="X74" i="127"/>
  <c r="U74" i="127"/>
  <c r="R74" i="127"/>
  <c r="O74" i="127"/>
  <c r="L74" i="127"/>
  <c r="F74" i="127"/>
  <c r="E74" i="127"/>
  <c r="D74" i="127"/>
  <c r="BT73" i="127"/>
  <c r="BQ73" i="127"/>
  <c r="BN73" i="127"/>
  <c r="BK73" i="127"/>
  <c r="BH73" i="127"/>
  <c r="BE73" i="127"/>
  <c r="BB73" i="127"/>
  <c r="AY73" i="127"/>
  <c r="AV73" i="127"/>
  <c r="AS73" i="127"/>
  <c r="AM73" i="127"/>
  <c r="AJ73" i="127"/>
  <c r="AG73" i="127"/>
  <c r="X73" i="127"/>
  <c r="U73" i="127"/>
  <c r="R73" i="127"/>
  <c r="O73" i="127"/>
  <c r="L73" i="127"/>
  <c r="I73" i="127"/>
  <c r="F73" i="127"/>
  <c r="E73" i="127"/>
  <c r="D73" i="127"/>
  <c r="BT72" i="127"/>
  <c r="BQ72" i="127"/>
  <c r="BN72" i="127"/>
  <c r="BK72" i="127"/>
  <c r="BH72" i="127"/>
  <c r="BE72" i="127"/>
  <c r="BB72" i="127"/>
  <c r="AY72" i="127"/>
  <c r="AV72" i="127"/>
  <c r="AS72" i="127"/>
  <c r="AM72" i="127"/>
  <c r="AJ72" i="127"/>
  <c r="AG72" i="127"/>
  <c r="X72" i="127"/>
  <c r="U72" i="127"/>
  <c r="R72" i="127"/>
  <c r="O72" i="127"/>
  <c r="L72" i="127"/>
  <c r="I72" i="127"/>
  <c r="F72" i="127"/>
  <c r="E72" i="127"/>
  <c r="D72" i="127"/>
  <c r="BT71" i="127"/>
  <c r="BQ71" i="127"/>
  <c r="BN71" i="127"/>
  <c r="BK71" i="127"/>
  <c r="BH71" i="127"/>
  <c r="BE71" i="127"/>
  <c r="BB71" i="127"/>
  <c r="AY71" i="127"/>
  <c r="AV71" i="127"/>
  <c r="AS71" i="127"/>
  <c r="AM71" i="127"/>
  <c r="AJ71" i="127"/>
  <c r="AG71" i="127"/>
  <c r="X71" i="127"/>
  <c r="U71" i="127"/>
  <c r="R71" i="127"/>
  <c r="O71" i="127"/>
  <c r="L71" i="127"/>
  <c r="I71" i="127"/>
  <c r="F71" i="127"/>
  <c r="E71" i="127"/>
  <c r="D71" i="127"/>
  <c r="BT70" i="127"/>
  <c r="BQ70" i="127"/>
  <c r="BN70" i="127"/>
  <c r="BK70" i="127"/>
  <c r="BH70" i="127"/>
  <c r="BE70" i="127"/>
  <c r="BB70" i="127"/>
  <c r="AY70" i="127"/>
  <c r="AV70" i="127"/>
  <c r="AS70" i="127"/>
  <c r="AM70" i="127"/>
  <c r="AJ70" i="127"/>
  <c r="AG70" i="127"/>
  <c r="X70" i="127"/>
  <c r="U70" i="127"/>
  <c r="R70" i="127"/>
  <c r="O70" i="127"/>
  <c r="L70" i="127"/>
  <c r="I70" i="127"/>
  <c r="F70" i="127"/>
  <c r="E70" i="127"/>
  <c r="D70" i="127"/>
  <c r="BT69" i="127"/>
  <c r="BQ69" i="127"/>
  <c r="BN69" i="127"/>
  <c r="BK69" i="127"/>
  <c r="BH69" i="127"/>
  <c r="BE69" i="127"/>
  <c r="BB69" i="127"/>
  <c r="AY69" i="127"/>
  <c r="AV69" i="127"/>
  <c r="AS69" i="127"/>
  <c r="AM69" i="127"/>
  <c r="AJ69" i="127"/>
  <c r="AG69" i="127"/>
  <c r="X69" i="127"/>
  <c r="U69" i="127"/>
  <c r="R69" i="127"/>
  <c r="O69" i="127"/>
  <c r="L69" i="127"/>
  <c r="I69" i="127"/>
  <c r="F69" i="127"/>
  <c r="E69" i="127"/>
  <c r="D69" i="127"/>
  <c r="BT68" i="127"/>
  <c r="BQ68" i="127"/>
  <c r="BN68" i="127"/>
  <c r="BK68" i="127"/>
  <c r="BH68" i="127"/>
  <c r="BE68" i="127"/>
  <c r="BB68" i="127"/>
  <c r="AY68" i="127"/>
  <c r="AV68" i="127"/>
  <c r="AS68" i="127"/>
  <c r="AM68" i="127"/>
  <c r="AJ68" i="127"/>
  <c r="AG68" i="127"/>
  <c r="X68" i="127"/>
  <c r="U68" i="127"/>
  <c r="R68" i="127"/>
  <c r="O68" i="127"/>
  <c r="L68" i="127"/>
  <c r="I68" i="127"/>
  <c r="F68" i="127"/>
  <c r="E68" i="127"/>
  <c r="D68" i="127"/>
  <c r="BT67" i="127"/>
  <c r="BQ67" i="127"/>
  <c r="BN67" i="127"/>
  <c r="BK67" i="127"/>
  <c r="BH67" i="127"/>
  <c r="BE67" i="127"/>
  <c r="BB67" i="127"/>
  <c r="AY67" i="127"/>
  <c r="AV67" i="127"/>
  <c r="AS67" i="127"/>
  <c r="AM67" i="127"/>
  <c r="AJ67" i="127"/>
  <c r="AG67" i="127"/>
  <c r="X67" i="127"/>
  <c r="U67" i="127"/>
  <c r="R67" i="127"/>
  <c r="O67" i="127"/>
  <c r="L67" i="127"/>
  <c r="I67" i="127"/>
  <c r="F67" i="127"/>
  <c r="E67" i="127"/>
  <c r="D67" i="127"/>
  <c r="BT66" i="127"/>
  <c r="BQ66" i="127"/>
  <c r="BN66" i="127"/>
  <c r="BK66" i="127"/>
  <c r="BH66" i="127"/>
  <c r="BE66" i="127"/>
  <c r="BB66" i="127"/>
  <c r="AY66" i="127"/>
  <c r="AV66" i="127"/>
  <c r="AS66" i="127"/>
  <c r="AM66" i="127"/>
  <c r="AJ66" i="127"/>
  <c r="AG66" i="127"/>
  <c r="X66" i="127"/>
  <c r="U66" i="127"/>
  <c r="R66" i="127"/>
  <c r="O66" i="127"/>
  <c r="L66" i="127"/>
  <c r="I66" i="127"/>
  <c r="F66" i="127"/>
  <c r="E66" i="127"/>
  <c r="D66" i="127"/>
  <c r="BT65" i="127"/>
  <c r="BQ65" i="127"/>
  <c r="BN65" i="127"/>
  <c r="BK65" i="127"/>
  <c r="BH65" i="127"/>
  <c r="BE65" i="127"/>
  <c r="BB65" i="127"/>
  <c r="AY65" i="127"/>
  <c r="AV65" i="127"/>
  <c r="AS65" i="127"/>
  <c r="AM65" i="127"/>
  <c r="AJ65" i="127"/>
  <c r="AG65" i="127"/>
  <c r="X65" i="127"/>
  <c r="U65" i="127"/>
  <c r="R65" i="127"/>
  <c r="O65" i="127"/>
  <c r="L65" i="127"/>
  <c r="I65" i="127"/>
  <c r="F65" i="127"/>
  <c r="E65" i="127"/>
  <c r="D65" i="127"/>
  <c r="BT64" i="127"/>
  <c r="BQ64" i="127"/>
  <c r="BN64" i="127"/>
  <c r="BK64" i="127"/>
  <c r="BH64" i="127"/>
  <c r="BE64" i="127"/>
  <c r="BB64" i="127"/>
  <c r="AY64" i="127"/>
  <c r="AV64" i="127"/>
  <c r="AS64" i="127"/>
  <c r="AM64" i="127"/>
  <c r="AJ64" i="127"/>
  <c r="AG64" i="127"/>
  <c r="X64" i="127"/>
  <c r="U64" i="127"/>
  <c r="R64" i="127"/>
  <c r="O64" i="127"/>
  <c r="L64" i="127"/>
  <c r="I64" i="127"/>
  <c r="F64" i="127"/>
  <c r="E64" i="127"/>
  <c r="D64" i="127"/>
  <c r="BT63" i="127"/>
  <c r="BQ63" i="127"/>
  <c r="BN63" i="127"/>
  <c r="BK63" i="127"/>
  <c r="BH63" i="127"/>
  <c r="BE63" i="127"/>
  <c r="BB63" i="127"/>
  <c r="AY63" i="127"/>
  <c r="AV63" i="127"/>
  <c r="AS63" i="127"/>
  <c r="AM63" i="127"/>
  <c r="AJ63" i="127"/>
  <c r="AG63" i="127"/>
  <c r="X63" i="127"/>
  <c r="U63" i="127"/>
  <c r="R63" i="127"/>
  <c r="O63" i="127"/>
  <c r="L63" i="127"/>
  <c r="I63" i="127"/>
  <c r="F63" i="127"/>
  <c r="E63" i="127"/>
  <c r="D63" i="127"/>
  <c r="BT62" i="127"/>
  <c r="BQ62" i="127"/>
  <c r="BN62" i="127"/>
  <c r="BK62" i="127"/>
  <c r="BH62" i="127"/>
  <c r="BE62" i="127"/>
  <c r="BB62" i="127"/>
  <c r="AY62" i="127"/>
  <c r="AV62" i="127"/>
  <c r="AS62" i="127"/>
  <c r="AM62" i="127"/>
  <c r="AJ62" i="127"/>
  <c r="AG62" i="127"/>
  <c r="X62" i="127"/>
  <c r="U62" i="127"/>
  <c r="R62" i="127"/>
  <c r="O62" i="127"/>
  <c r="L62" i="127"/>
  <c r="I62" i="127"/>
  <c r="F62" i="127"/>
  <c r="E62" i="127"/>
  <c r="D62" i="127"/>
  <c r="BT61" i="127"/>
  <c r="BQ61" i="127"/>
  <c r="BN61" i="127"/>
  <c r="BK61" i="127"/>
  <c r="BH61" i="127"/>
  <c r="BE61" i="127"/>
  <c r="BB61" i="127"/>
  <c r="AY61" i="127"/>
  <c r="AV61" i="127"/>
  <c r="AS61" i="127"/>
  <c r="AM61" i="127"/>
  <c r="AJ61" i="127"/>
  <c r="AG61" i="127"/>
  <c r="X61" i="127"/>
  <c r="U61" i="127"/>
  <c r="R61" i="127"/>
  <c r="O61" i="127"/>
  <c r="L61" i="127"/>
  <c r="I61" i="127"/>
  <c r="F61" i="127"/>
  <c r="E61" i="127"/>
  <c r="D61" i="127"/>
  <c r="BT60" i="127"/>
  <c r="BQ60" i="127"/>
  <c r="BN60" i="127"/>
  <c r="BK60" i="127"/>
  <c r="BH60" i="127"/>
  <c r="BE60" i="127"/>
  <c r="BB60" i="127"/>
  <c r="AY60" i="127"/>
  <c r="AV60" i="127"/>
  <c r="AS60" i="127"/>
  <c r="AM60" i="127"/>
  <c r="AJ60" i="127"/>
  <c r="AG60" i="127"/>
  <c r="X60" i="127"/>
  <c r="U60" i="127"/>
  <c r="R60" i="127"/>
  <c r="O60" i="127"/>
  <c r="L60" i="127"/>
  <c r="I60" i="127"/>
  <c r="F60" i="127"/>
  <c r="E60" i="127"/>
  <c r="D60" i="127"/>
  <c r="BT59" i="127"/>
  <c r="BQ59" i="127"/>
  <c r="BN59" i="127"/>
  <c r="BK59" i="127"/>
  <c r="BH59" i="127"/>
  <c r="BE59" i="127"/>
  <c r="BB59" i="127"/>
  <c r="AY59" i="127"/>
  <c r="AV59" i="127"/>
  <c r="AS59" i="127"/>
  <c r="AM59" i="127"/>
  <c r="AJ59" i="127"/>
  <c r="AG59" i="127"/>
  <c r="X59" i="127"/>
  <c r="U59" i="127"/>
  <c r="R59" i="127"/>
  <c r="O59" i="127"/>
  <c r="L59" i="127"/>
  <c r="I59" i="127"/>
  <c r="F59" i="127"/>
  <c r="E59" i="127"/>
  <c r="D59" i="127"/>
  <c r="BT58" i="127"/>
  <c r="BQ58" i="127"/>
  <c r="BN58" i="127"/>
  <c r="BK58" i="127"/>
  <c r="BH58" i="127"/>
  <c r="BE58" i="127"/>
  <c r="BB58" i="127"/>
  <c r="AY58" i="127"/>
  <c r="AV58" i="127"/>
  <c r="AS58" i="127"/>
  <c r="AM58" i="127"/>
  <c r="AJ58" i="127"/>
  <c r="AG58" i="127"/>
  <c r="X58" i="127"/>
  <c r="U58" i="127"/>
  <c r="R58" i="127"/>
  <c r="O58" i="127"/>
  <c r="L58" i="127"/>
  <c r="I58" i="127"/>
  <c r="F58" i="127"/>
  <c r="E58" i="127"/>
  <c r="D58" i="127"/>
  <c r="BH57" i="127"/>
  <c r="BE57" i="127"/>
  <c r="BB57" i="127"/>
  <c r="AY57" i="127"/>
  <c r="AV57" i="127"/>
  <c r="AS57" i="127"/>
  <c r="AM57" i="127"/>
  <c r="AJ57" i="127"/>
  <c r="AG57" i="127"/>
  <c r="X57" i="127"/>
  <c r="F57" i="127"/>
  <c r="E57" i="127"/>
  <c r="D57" i="127"/>
  <c r="BH56" i="127"/>
  <c r="BE56" i="127"/>
  <c r="BB56" i="127"/>
  <c r="AY56" i="127"/>
  <c r="AV56" i="127"/>
  <c r="AS56" i="127"/>
  <c r="AM56" i="127"/>
  <c r="AJ56" i="127"/>
  <c r="AG56" i="127"/>
  <c r="X56" i="127"/>
  <c r="F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L339" i="124"/>
  <c r="K339" i="124"/>
  <c r="J338" i="124"/>
  <c r="J337" i="124"/>
  <c r="J336" i="124"/>
  <c r="J335" i="124"/>
  <c r="J334" i="124"/>
  <c r="J333" i="124"/>
  <c r="J332" i="124"/>
  <c r="J331" i="124"/>
  <c r="J330" i="124"/>
  <c r="J329" i="124"/>
  <c r="J328" i="124"/>
  <c r="J327" i="124"/>
  <c r="L326" i="124"/>
  <c r="K326" i="124"/>
  <c r="J325" i="124"/>
  <c r="J324" i="124"/>
  <c r="J323" i="124"/>
  <c r="J322" i="124"/>
  <c r="J321" i="124"/>
  <c r="J320" i="124"/>
  <c r="J319" i="124"/>
  <c r="J318" i="124"/>
  <c r="L317" i="124"/>
  <c r="K317" i="124"/>
  <c r="L297" i="124"/>
  <c r="K297" i="124"/>
  <c r="L287" i="124"/>
  <c r="K287" i="124"/>
  <c r="L277" i="124"/>
  <c r="K277" i="124"/>
  <c r="L270" i="124"/>
  <c r="K270" i="124"/>
  <c r="L242" i="124"/>
  <c r="K242" i="124"/>
  <c r="J241" i="124"/>
  <c r="J240" i="124"/>
  <c r="J239" i="124"/>
  <c r="J238" i="124"/>
  <c r="J237" i="124"/>
  <c r="J236" i="124"/>
  <c r="J235" i="124"/>
  <c r="J234" i="124"/>
  <c r="L233" i="124"/>
  <c r="K233" i="124"/>
  <c r="J217" i="124"/>
  <c r="L202" i="124"/>
  <c r="K202" i="124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4" i="124"/>
  <c r="J183" i="124"/>
  <c r="J182" i="124"/>
  <c r="J181" i="124"/>
  <c r="J180" i="124"/>
  <c r="J179" i="124"/>
  <c r="J178" i="124"/>
  <c r="L177" i="124"/>
  <c r="K177" i="124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L112" i="124"/>
  <c r="K112" i="124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L40" i="124"/>
  <c r="K40" i="124"/>
  <c r="J40" i="124" s="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L24" i="124"/>
  <c r="K24" i="124"/>
  <c r="J24" i="124" s="1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J339" i="124" l="1"/>
  <c r="J326" i="124"/>
  <c r="J202" i="124"/>
  <c r="J242" i="124"/>
  <c r="J317" i="124"/>
  <c r="J9" i="124"/>
  <c r="J8" i="124" s="1"/>
  <c r="L8" i="124"/>
  <c r="J270" i="124"/>
  <c r="J277" i="124"/>
  <c r="J287" i="124"/>
  <c r="J233" i="124"/>
  <c r="J112" i="124"/>
  <c r="J297" i="124"/>
  <c r="J177" i="124"/>
  <c r="K8" i="124"/>
  <c r="C73" i="127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BV26" i="128"/>
  <c r="BU26" i="128"/>
  <c r="BT26" i="128"/>
  <c r="BS26" i="128"/>
  <c r="BR26" i="128"/>
  <c r="BQ26" i="128"/>
  <c r="BP26" i="128"/>
  <c r="BO26" i="128"/>
  <c r="BN26" i="128"/>
  <c r="BM26" i="128"/>
  <c r="BL26" i="128"/>
  <c r="BK26" i="128"/>
  <c r="BJ26" i="128"/>
  <c r="BI26" i="128"/>
  <c r="BH26" i="128"/>
  <c r="BG26" i="128"/>
  <c r="BF26" i="128"/>
  <c r="BE26" i="128"/>
  <c r="BD26" i="128"/>
  <c r="BC26" i="128"/>
  <c r="BB26" i="128"/>
  <c r="BA26" i="128"/>
  <c r="AZ26" i="128"/>
  <c r="AY26" i="128"/>
  <c r="AX26" i="128"/>
  <c r="AW26" i="128"/>
  <c r="AV26" i="128"/>
  <c r="AU26" i="128"/>
  <c r="AT26" i="128"/>
  <c r="AS26" i="128"/>
  <c r="AR26" i="128"/>
  <c r="AQ26" i="128"/>
  <c r="AP26" i="128"/>
  <c r="AO26" i="128"/>
  <c r="AN26" i="128"/>
  <c r="AM26" i="128"/>
  <c r="AL26" i="128"/>
  <c r="AK26" i="128"/>
  <c r="AJ26" i="128"/>
  <c r="AI26" i="128"/>
  <c r="AH26" i="128"/>
  <c r="AG26" i="128"/>
  <c r="AF26" i="128"/>
  <c r="AE26" i="128"/>
  <c r="AD26" i="128"/>
  <c r="AC26" i="128"/>
  <c r="AB26" i="128"/>
  <c r="AA26" i="128"/>
  <c r="Z26" i="128"/>
  <c r="Y26" i="128"/>
  <c r="X26" i="128"/>
  <c r="W26" i="128"/>
  <c r="V26" i="128"/>
  <c r="U26" i="128"/>
  <c r="T26" i="128"/>
  <c r="S26" i="128"/>
  <c r="R26" i="128"/>
  <c r="Q26" i="128"/>
  <c r="P26" i="128"/>
  <c r="O26" i="128"/>
  <c r="N26" i="128"/>
  <c r="M26" i="128"/>
  <c r="L26" i="128"/>
  <c r="K26" i="128"/>
  <c r="J26" i="128"/>
  <c r="I26" i="128"/>
  <c r="H26" i="128"/>
  <c r="G26" i="128"/>
  <c r="F26" i="128"/>
  <c r="E26" i="128"/>
  <c r="D26" i="128"/>
  <c r="BV8" i="128"/>
  <c r="BU8" i="128"/>
  <c r="BT8" i="128"/>
  <c r="BS8" i="128"/>
  <c r="BR8" i="128"/>
  <c r="BQ8" i="128"/>
  <c r="BP8" i="128"/>
  <c r="BO8" i="128"/>
  <c r="BN8" i="128"/>
  <c r="BM8" i="128"/>
  <c r="BL8" i="128"/>
  <c r="BK8" i="128"/>
  <c r="BJ8" i="128"/>
  <c r="BI8" i="128"/>
  <c r="BH8" i="128"/>
  <c r="BG8" i="128"/>
  <c r="BF8" i="128"/>
  <c r="BE8" i="128"/>
  <c r="BD8" i="128"/>
  <c r="BC8" i="128"/>
  <c r="BB8" i="128"/>
  <c r="BA8" i="128"/>
  <c r="AZ8" i="128"/>
  <c r="AY8" i="128"/>
  <c r="AX8" i="128"/>
  <c r="AW8" i="128"/>
  <c r="AV8" i="128"/>
  <c r="AU8" i="128"/>
  <c r="AT8" i="128"/>
  <c r="AS8" i="128"/>
  <c r="AR8" i="128"/>
  <c r="AQ8" i="128"/>
  <c r="AP8" i="128"/>
  <c r="AO8" i="128"/>
  <c r="AN8" i="128"/>
  <c r="AM8" i="128"/>
  <c r="AL8" i="128"/>
  <c r="AK8" i="128"/>
  <c r="AJ8" i="128"/>
  <c r="AI8" i="128"/>
  <c r="AH8" i="128"/>
  <c r="AG8" i="128"/>
  <c r="AF8" i="128"/>
  <c r="AE8" i="128"/>
  <c r="AD8" i="128"/>
  <c r="AC8" i="128"/>
  <c r="AB8" i="128"/>
  <c r="AA8" i="128"/>
  <c r="Z8" i="128"/>
  <c r="Y8" i="128"/>
  <c r="X8" i="128"/>
  <c r="W8" i="128"/>
  <c r="V8" i="128"/>
  <c r="U8" i="128"/>
  <c r="T8" i="128"/>
  <c r="S8" i="128"/>
  <c r="R8" i="128"/>
  <c r="Q8" i="128"/>
  <c r="P8" i="128"/>
  <c r="O8" i="128"/>
  <c r="N8" i="128"/>
  <c r="M8" i="128"/>
  <c r="L8" i="128"/>
  <c r="K8" i="128"/>
  <c r="J8" i="128"/>
  <c r="I8" i="128"/>
  <c r="H8" i="128"/>
  <c r="G8" i="128"/>
  <c r="F8" i="128"/>
  <c r="E8" i="128"/>
  <c r="D8" i="128"/>
  <c r="C26" i="128" l="1"/>
  <c r="C116" i="128"/>
  <c r="C98" i="128"/>
  <c r="C8" i="128"/>
  <c r="C122" i="128"/>
  <c r="C80" i="128"/>
  <c r="C56" i="128"/>
  <c r="C55" i="127"/>
  <c r="C110" i="128"/>
  <c r="C92" i="128"/>
  <c r="C86" i="128"/>
  <c r="C74" i="128"/>
  <c r="C68" i="128"/>
  <c r="AC7" i="128"/>
  <c r="C62" i="128"/>
  <c r="C50" i="128"/>
  <c r="C44" i="128"/>
  <c r="C38" i="128"/>
  <c r="C32" i="128"/>
  <c r="BG7" i="128"/>
  <c r="BM7" i="128"/>
  <c r="BS7" i="128"/>
  <c r="P7" i="128"/>
  <c r="V7" i="128"/>
  <c r="AB7" i="128"/>
  <c r="AH7" i="128"/>
  <c r="AN7" i="128"/>
  <c r="AT7" i="128"/>
  <c r="AZ7" i="128"/>
  <c r="BF7" i="128"/>
  <c r="T7" i="128"/>
  <c r="BP7" i="128"/>
  <c r="I7" i="128"/>
  <c r="O7" i="128"/>
  <c r="U7" i="128"/>
  <c r="AA7" i="128"/>
  <c r="AG7" i="128"/>
  <c r="AM7" i="128"/>
  <c r="AS7" i="128"/>
  <c r="AY7" i="128"/>
  <c r="BE7" i="128"/>
  <c r="BK7" i="128"/>
  <c r="E7" i="128"/>
  <c r="K7" i="128"/>
  <c r="Q7" i="128"/>
  <c r="W7" i="128"/>
  <c r="AI7" i="128"/>
  <c r="AO7" i="128"/>
  <c r="AU7" i="128"/>
  <c r="BA7" i="128"/>
  <c r="S7" i="128"/>
  <c r="AQ7" i="128"/>
  <c r="BO7" i="128"/>
  <c r="G7" i="128"/>
  <c r="Y7" i="128"/>
  <c r="BI7" i="128"/>
  <c r="M7" i="128"/>
  <c r="AE7" i="128"/>
  <c r="AK7" i="128"/>
  <c r="AW7" i="128"/>
  <c r="BC7" i="128"/>
  <c r="BU7" i="128"/>
  <c r="J7" i="128"/>
  <c r="BL7" i="128"/>
  <c r="BR7" i="128"/>
  <c r="F7" i="128"/>
  <c r="R7" i="128"/>
  <c r="X7" i="128"/>
  <c r="AD7" i="128"/>
  <c r="AJ7" i="128"/>
  <c r="AP7" i="128"/>
  <c r="AV7" i="128"/>
  <c r="BB7" i="128"/>
  <c r="BH7" i="128"/>
  <c r="BN7" i="128"/>
  <c r="BT7" i="128"/>
  <c r="H7" i="128"/>
  <c r="N7" i="128"/>
  <c r="Z7" i="128"/>
  <c r="AF7" i="128"/>
  <c r="AL7" i="128"/>
  <c r="AR7" i="128"/>
  <c r="AX7" i="128"/>
  <c r="BD7" i="128"/>
  <c r="BJ7" i="128"/>
  <c r="BV7" i="128"/>
  <c r="D7" i="128"/>
  <c r="BQ7" i="128"/>
  <c r="L7" i="128"/>
  <c r="C104" i="128"/>
  <c r="C7" i="128" l="1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1" i="130"/>
  <c r="F63" i="130"/>
  <c r="F62" i="130"/>
  <c r="F64" i="130"/>
  <c r="F67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1" i="130"/>
  <c r="E63" i="130"/>
  <c r="E62" i="130"/>
  <c r="E64" i="130"/>
  <c r="E67" i="130"/>
  <c r="D15" i="130" l="1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7" i="130"/>
  <c r="D58" i="130"/>
  <c r="D53" i="130"/>
  <c r="D49" i="130"/>
  <c r="D42" i="130"/>
  <c r="D36" i="130"/>
  <c r="D30" i="130"/>
  <c r="D24" i="130"/>
  <c r="D18" i="130"/>
  <c r="D12" i="130"/>
  <c r="D19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F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G25" i="123" l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F364" i="124" l="1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C177" i="124" l="1"/>
  <c r="H25" i="123" l="1"/>
  <c r="E361" i="124" l="1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D297" i="124" s="1"/>
  <c r="E140" i="124"/>
  <c r="D140" i="124" s="1"/>
  <c r="D177" i="124"/>
  <c r="D234" i="124"/>
  <c r="D233" i="124" s="1"/>
  <c r="L25" i="123" l="1"/>
  <c r="G42" i="124" l="1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7" i="124" s="1"/>
  <c r="G279" i="124"/>
  <c r="G280" i="124"/>
  <c r="G281" i="124"/>
  <c r="G282" i="124"/>
  <c r="G283" i="124"/>
  <c r="G284" i="124"/>
  <c r="G285" i="124"/>
  <c r="G286" i="124"/>
  <c r="G278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C350" i="124"/>
  <c r="I350" i="124"/>
  <c r="H350" i="124"/>
  <c r="G350" i="124" s="1"/>
  <c r="G352" i="124"/>
  <c r="G351" i="124"/>
  <c r="G355" i="124"/>
  <c r="G356" i="124"/>
  <c r="G357" i="124"/>
  <c r="G358" i="124"/>
  <c r="G359" i="124"/>
  <c r="G360" i="124"/>
  <c r="G354" i="124"/>
  <c r="G242" i="124" l="1"/>
  <c r="G87" i="124"/>
  <c r="G317" i="124"/>
  <c r="G306" i="124"/>
  <c r="G297" i="124"/>
  <c r="G270" i="124"/>
  <c r="G261" i="124"/>
  <c r="G233" i="124"/>
  <c r="G177" i="124"/>
  <c r="G140" i="124"/>
  <c r="D350" i="124"/>
  <c r="G363" i="124" l="1"/>
  <c r="G364" i="124"/>
  <c r="G362" i="124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G339" i="124" s="1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6" i="124" s="1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G202" i="124" l="1"/>
  <c r="G217" i="124"/>
  <c r="G160" i="124"/>
  <c r="G112" i="124"/>
  <c r="D339" i="124"/>
  <c r="D326" i="124"/>
  <c r="D217" i="124"/>
  <c r="D202" i="124"/>
  <c r="D112" i="124"/>
  <c r="D160" i="124" l="1"/>
  <c r="F25" i="123" l="1"/>
  <c r="E25" i="123" l="1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C9" i="124" l="1"/>
  <c r="C8" i="124" s="1"/>
  <c r="D40" i="124" l="1"/>
  <c r="I24" i="124"/>
  <c r="H24" i="124"/>
  <c r="D39" i="124"/>
  <c r="D38" i="124"/>
  <c r="D37" i="124"/>
  <c r="D36" i="124"/>
  <c r="D34" i="124"/>
  <c r="D33" i="124"/>
  <c r="D32" i="124"/>
  <c r="D30" i="124"/>
  <c r="D29" i="124"/>
  <c r="D28" i="124"/>
  <c r="D26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I9" i="124"/>
  <c r="H9" i="124"/>
  <c r="G9" i="124" l="1"/>
  <c r="G24" i="124"/>
  <c r="I8" i="124"/>
  <c r="I7" i="124" s="1"/>
  <c r="D22" i="124"/>
  <c r="L7" i="124"/>
  <c r="D24" i="124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8" i="124"/>
  <c r="D17" i="124"/>
  <c r="D21" i="124"/>
  <c r="D14" i="124"/>
  <c r="E40" i="124"/>
  <c r="K7" i="124"/>
  <c r="D13" i="124"/>
  <c r="H8" i="124"/>
  <c r="H7" i="124" s="1"/>
  <c r="F9" i="124"/>
  <c r="E8" i="124" l="1"/>
  <c r="E7" i="124" s="1"/>
  <c r="F8" i="124"/>
  <c r="F7" i="124" s="1"/>
  <c r="D9" i="124"/>
  <c r="D8" i="124" s="1"/>
  <c r="D7" i="124" s="1"/>
  <c r="G7" i="124"/>
  <c r="J7" i="124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5" i="123" l="1"/>
  <c r="M25" i="123"/>
  <c r="K25" i="123"/>
  <c r="J25" i="123" l="1"/>
  <c r="I25" i="123" l="1"/>
</calcChain>
</file>

<file path=xl/comments1.xml><?xml version="1.0" encoding="utf-8"?>
<comments xmlns="http://schemas.openxmlformats.org/spreadsheetml/2006/main">
  <authors>
    <author>사용자</author>
  </authors>
  <commentList>
    <comment ref="P4" authorId="0" shapeId="0">
      <text>
        <r>
          <rPr>
            <sz val="9"/>
            <color indexed="81"/>
            <rFont val="돋움"/>
            <family val="3"/>
            <charset val="129"/>
          </rPr>
          <t>-와룡면 절강리 폐지, 도곡리에 통합
-풍천면 갈전4리는 갈전5,6,7리로 분리</t>
        </r>
      </text>
    </comment>
    <comment ref="AT4" authorId="0" shapeId="0">
      <text>
        <r>
          <rPr>
            <sz val="9"/>
            <color indexed="81"/>
            <rFont val="돋움"/>
            <family val="3"/>
            <charset val="129"/>
          </rPr>
          <t>선화8리, 매남2리 신설</t>
        </r>
      </text>
    </comment>
  </commentList>
</comments>
</file>

<file path=xl/sharedStrings.xml><?xml version="1.0" encoding="utf-8"?>
<sst xmlns="http://schemas.openxmlformats.org/spreadsheetml/2006/main" count="6978" uniqueCount="5275">
  <si>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</si>
  <si>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</si>
  <si>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</si>
  <si>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</si>
  <si>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</si>
  <si>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</si>
  <si>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</si>
  <si>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</si>
  <si>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</si>
  <si>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</si>
  <si>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</si>
  <si>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</si>
  <si>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</si>
  <si>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</si>
  <si>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</si>
  <si>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</si>
  <si>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</si>
  <si>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</si>
  <si>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</si>
  <si>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</si>
  <si>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</si>
  <si>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</si>
  <si>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</si>
  <si>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</si>
  <si>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</si>
  <si>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</si>
  <si>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</si>
  <si>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</si>
  <si>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</si>
  <si>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</si>
  <si>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</si>
  <si>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</si>
  <si>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</si>
  <si>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</si>
  <si>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</si>
  <si>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</si>
  <si>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</si>
  <si>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</si>
  <si>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</si>
  <si>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</si>
  <si>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</si>
  <si>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</si>
  <si>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</si>
  <si>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</si>
  <si>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</si>
  <si>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</si>
  <si>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</si>
  <si>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</si>
  <si>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</si>
  <si>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</si>
  <si>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</si>
  <si>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</si>
  <si>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</si>
  <si>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</si>
  <si>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</si>
  <si>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</si>
  <si>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</si>
  <si>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</si>
  <si>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</si>
  <si>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</si>
  <si>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</si>
  <si>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</si>
  <si>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</si>
  <si>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</si>
  <si>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</si>
  <si>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</si>
  <si>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</si>
  <si>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</si>
  <si>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</si>
  <si>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</si>
  <si>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</si>
  <si>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</si>
  <si>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</si>
  <si>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</si>
  <si>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</si>
  <si>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</si>
  <si>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</si>
  <si>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</si>
  <si>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</si>
  <si>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</si>
  <si>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</si>
  <si>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</si>
  <si>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</si>
  <si>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</si>
  <si>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</si>
  <si>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</si>
  <si>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</si>
  <si>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</si>
  <si>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</si>
  <si>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</si>
  <si>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</si>
  <si>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</si>
  <si>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</si>
  <si>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</si>
  <si>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</si>
  <si>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</si>
  <si>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</si>
  <si>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</si>
  <si>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</si>
  <si>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</si>
  <si>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</si>
  <si>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</si>
  <si>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</si>
  <si>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</si>
  <si>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</si>
  <si>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</si>
  <si>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</si>
  <si>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</si>
  <si>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</si>
  <si>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</si>
  <si>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</si>
  <si>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</si>
  <si>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</si>
  <si>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</si>
  <si>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</si>
  <si>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</si>
  <si>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</si>
  <si>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</si>
  <si>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</si>
  <si>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</si>
  <si>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</si>
  <si>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</si>
  <si>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</si>
  <si>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</si>
  <si>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</si>
  <si>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</si>
  <si>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</si>
  <si>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</si>
  <si>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</si>
  <si>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</si>
  <si>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</si>
  <si>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</si>
  <si>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</si>
  <si>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</si>
  <si>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</si>
  <si>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</si>
  <si>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</si>
  <si>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</si>
  <si>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</si>
  <si>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</si>
  <si>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</si>
  <si>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</si>
  <si>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</si>
  <si>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</si>
  <si>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</si>
  <si>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</si>
  <si>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</si>
  <si>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</si>
  <si>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</si>
  <si>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</si>
  <si>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</si>
  <si>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</si>
  <si>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</si>
  <si>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</si>
  <si>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</si>
  <si>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</si>
  <si>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</si>
  <si>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</si>
  <si>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</si>
  <si>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</si>
  <si>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</si>
  <si>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</si>
  <si>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</si>
  <si>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</si>
  <si>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</si>
  <si>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</si>
  <si>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</si>
  <si>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</si>
  <si>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</si>
  <si>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</si>
  <si>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</si>
  <si>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</si>
  <si>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</si>
  <si>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</si>
  <si>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</si>
  <si>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</si>
  <si>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</si>
  <si>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</si>
  <si>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</si>
  <si>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</si>
  <si>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</si>
  <si>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</si>
  <si>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</si>
  <si>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</si>
  <si>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</si>
  <si>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</si>
  <si>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</si>
  <si>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</si>
  <si>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</si>
  <si>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</si>
  <si>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</si>
  <si>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</si>
  <si>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</si>
  <si>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</si>
  <si>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</si>
  <si>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5" type="noConversion"/>
  </si>
  <si>
    <t>그룹</t>
    <phoneticPr fontId="55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</si>
  <si>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</si>
  <si>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</si>
  <si>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</si>
  <si>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</si>
  <si>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</si>
  <si>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</si>
  <si>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</si>
  <si>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</si>
  <si>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</si>
  <si>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</si>
  <si>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</si>
  <si>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</si>
  <si>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</si>
  <si>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</si>
  <si>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</si>
  <si>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</si>
  <si>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</si>
  <si>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</si>
  <si>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</si>
  <si>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</si>
  <si>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</si>
  <si>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</si>
  <si>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</si>
  <si>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</si>
  <si>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</si>
  <si>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</si>
  <si>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</si>
  <si>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</si>
  <si>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</si>
  <si>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</si>
  <si>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</si>
  <si>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</si>
  <si>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</si>
  <si>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</si>
  <si>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</si>
  <si>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</si>
  <si>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</si>
  <si>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</si>
  <si>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</si>
  <si>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</si>
  <si>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</si>
  <si>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</si>
  <si>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</si>
  <si>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</si>
  <si>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</si>
  <si>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</si>
  <si>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</si>
  <si>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</si>
  <si>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</si>
  <si>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</si>
  <si>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</si>
  <si>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</si>
  <si>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</si>
  <si>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</si>
  <si>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</si>
  <si>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</si>
  <si>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</si>
  <si>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</si>
  <si>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</si>
  <si>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</si>
  <si>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</si>
  <si>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</si>
  <si>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</si>
  <si>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</si>
  <si>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</si>
  <si>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</si>
  <si>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</si>
  <si>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</si>
  <si>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</si>
  <si>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</si>
  <si>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</si>
  <si>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</si>
  <si>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</si>
  <si>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</si>
  <si>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</si>
  <si>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</si>
  <si>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</si>
  <si>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</si>
  <si>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</si>
  <si>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</si>
  <si>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</si>
  <si>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</si>
  <si>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</si>
  <si>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</si>
  <si>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</si>
  <si>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</si>
  <si>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</si>
  <si>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</si>
  <si>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</si>
  <si>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</si>
  <si>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</si>
  <si>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</si>
  <si>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</si>
  <si>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</si>
  <si>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</si>
  <si>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</si>
  <si>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</si>
  <si>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</si>
  <si>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</si>
  <si>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</si>
  <si>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</si>
  <si>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</si>
  <si>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</si>
  <si>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</si>
  <si>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</si>
  <si>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</si>
  <si>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</si>
  <si>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</si>
  <si>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</si>
  <si>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</si>
  <si>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</si>
  <si>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</si>
  <si>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</si>
  <si>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</si>
  <si>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</si>
  <si>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</si>
  <si>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</si>
  <si>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</si>
  <si>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</si>
  <si>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</si>
  <si>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</si>
  <si>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</si>
  <si>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</si>
  <si>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</si>
  <si>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</si>
  <si>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</si>
  <si>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</si>
  <si>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</si>
  <si>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</si>
  <si>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</si>
  <si>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</si>
  <si>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</si>
  <si>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</si>
  <si>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</si>
  <si>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</si>
  <si>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</si>
  <si>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</si>
  <si>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</si>
  <si>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</si>
  <si>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</si>
  <si>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</si>
  <si>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</si>
  <si>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</si>
  <si>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</si>
  <si>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</si>
  <si>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</si>
  <si>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</si>
  <si>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</si>
  <si>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</si>
  <si>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</si>
  <si>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</si>
  <si>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</si>
  <si>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</si>
  <si>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</si>
  <si>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</si>
  <si>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</si>
  <si>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</si>
  <si>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</si>
  <si>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</si>
  <si>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</si>
  <si>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</si>
  <si>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</si>
  <si>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</si>
  <si>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</si>
  <si>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</si>
  <si>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</si>
  <si>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</si>
  <si>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</si>
  <si>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</si>
  <si>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</si>
  <si>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</si>
  <si>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</si>
  <si>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</si>
  <si>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</si>
  <si>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</si>
  <si>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</si>
  <si>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</si>
  <si>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</si>
  <si>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</si>
  <si>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</si>
  <si>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</si>
  <si>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</si>
  <si>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</si>
  <si>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</si>
  <si>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</si>
  <si>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</si>
  <si>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</si>
  <si>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</si>
  <si>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</si>
  <si>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</si>
  <si>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</si>
  <si>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</si>
  <si>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</si>
  <si>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</si>
  <si>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</si>
  <si>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</si>
  <si>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</si>
  <si>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</si>
  <si>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</si>
  <si>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</si>
  <si>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</si>
  <si>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</si>
  <si>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</si>
  <si>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</si>
  <si>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</si>
  <si>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</si>
  <si>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</si>
  <si>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</si>
  <si>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</si>
  <si>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</si>
  <si>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</si>
  <si>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</si>
  <si>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</si>
  <si>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</si>
  <si>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</si>
  <si>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</si>
  <si>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</si>
  <si>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</si>
  <si>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</si>
  <si>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</si>
  <si>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</si>
  <si>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</si>
  <si>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</si>
  <si>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</si>
  <si>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</si>
  <si>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</si>
  <si>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</si>
  <si>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</si>
  <si>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</si>
  <si>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</si>
  <si>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</si>
  <si>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</si>
  <si>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</si>
  <si>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</si>
  <si>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</si>
  <si>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</si>
  <si>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</si>
  <si>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</si>
  <si>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</si>
  <si>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</si>
  <si>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</si>
  <si>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</si>
  <si>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</si>
  <si>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</si>
  <si>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</si>
  <si>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</si>
  <si>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</si>
  <si>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</si>
  <si>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</si>
  <si>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</si>
  <si>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</si>
  <si>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</si>
  <si>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</si>
  <si>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</si>
  <si>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</si>
  <si>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</si>
  <si>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</si>
  <si>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</si>
  <si>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</si>
  <si>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</si>
  <si>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</si>
  <si>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</si>
  <si>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</si>
  <si>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</si>
  <si>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</si>
  <si>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</si>
  <si>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</si>
  <si>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</si>
  <si>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</si>
  <si>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</si>
  <si>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</si>
  <si>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</si>
  <si>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</si>
  <si>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</si>
  <si>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</si>
  <si>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</si>
  <si>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</si>
  <si>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</si>
  <si>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</si>
  <si>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</si>
  <si>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</si>
  <si>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</si>
  <si>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</si>
  <si>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</si>
  <si>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</si>
  <si>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</si>
  <si>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</si>
  <si>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</si>
  <si>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</si>
  <si>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</si>
  <si>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</si>
  <si>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</si>
  <si>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</si>
  <si>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</si>
  <si>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</si>
  <si>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</si>
  <si>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</si>
  <si>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</si>
  <si>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</si>
  <si>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</si>
  <si>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</si>
  <si>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</si>
  <si>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</si>
  <si>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</si>
  <si>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</si>
  <si>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</si>
  <si>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</si>
  <si>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</si>
  <si>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</si>
  <si>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</si>
  <si>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</si>
  <si>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</si>
  <si>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</si>
  <si>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</si>
  <si>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</si>
  <si>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</si>
  <si>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</si>
  <si>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</si>
  <si>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</si>
  <si>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</si>
  <si>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</si>
  <si>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</si>
  <si>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</si>
  <si>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</si>
  <si>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</si>
  <si>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</si>
  <si>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</si>
  <si>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</si>
  <si>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</si>
  <si>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</si>
  <si>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</si>
  <si>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</si>
  <si>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</si>
  <si>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</si>
  <si>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</si>
  <si>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</si>
  <si>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</si>
  <si>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</si>
  <si>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</si>
  <si>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</si>
  <si>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</si>
  <si>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</si>
  <si>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</si>
  <si>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</si>
  <si>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</si>
  <si>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</si>
  <si>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</si>
  <si>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</si>
  <si>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</si>
  <si>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</si>
  <si>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</si>
  <si>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</si>
  <si>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</si>
  <si>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</si>
  <si>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</si>
  <si>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</si>
  <si>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</si>
  <si>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</si>
  <si>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</si>
  <si>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</si>
  <si>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</si>
  <si>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</si>
  <si>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</si>
  <si>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</si>
  <si>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</si>
  <si>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</si>
  <si>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</si>
  <si>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</si>
  <si>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</si>
  <si>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</si>
  <si>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</si>
  <si>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</si>
  <si>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</si>
  <si>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</si>
  <si>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</si>
  <si>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</si>
  <si>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</si>
  <si>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</si>
  <si>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</si>
  <si>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</si>
  <si>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</si>
  <si>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</si>
  <si>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</si>
  <si>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</si>
  <si>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</si>
  <si>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</si>
  <si>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</si>
  <si>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</si>
  <si>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</si>
  <si>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</si>
  <si>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</si>
  <si>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</si>
  <si>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</si>
  <si>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</si>
  <si>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</si>
  <si>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</si>
  <si>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</si>
  <si>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</si>
  <si>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</si>
  <si>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</si>
  <si>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</si>
  <si>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</si>
  <si>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</si>
  <si>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</si>
  <si>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</si>
  <si>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</si>
  <si>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</si>
  <si>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</si>
  <si>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서사리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</si>
  <si>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</si>
  <si>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</si>
  <si>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</si>
  <si>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</si>
  <si>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</si>
  <si>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</si>
  <si>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</si>
  <si>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</si>
  <si>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</si>
  <si>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</si>
  <si>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</si>
  <si>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</si>
  <si>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</si>
  <si>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</si>
  <si>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</si>
  <si>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</si>
  <si>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</si>
  <si>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</si>
  <si>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</si>
  <si>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</si>
  <si>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</si>
  <si>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</si>
  <si>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</si>
  <si>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</si>
  <si>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</si>
  <si>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</si>
  <si>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</si>
  <si>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</si>
  <si>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</si>
  <si>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</si>
  <si>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</si>
  <si>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</si>
  <si>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</si>
  <si>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</si>
  <si>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</si>
  <si>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</si>
  <si>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</si>
  <si>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</si>
  <si>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</si>
  <si>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</si>
  <si>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</si>
  <si>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</si>
  <si>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</si>
  <si>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</si>
  <si>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</si>
  <si>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</si>
  <si>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</si>
  <si>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</si>
  <si>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</si>
  <si>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</si>
  <si>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</si>
  <si>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</si>
  <si>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</si>
  <si>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</si>
  <si>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</si>
  <si>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</si>
  <si>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</si>
  <si>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</si>
  <si>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</si>
  <si>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</si>
  <si>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</si>
  <si>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</si>
  <si>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</si>
  <si>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</si>
  <si>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</si>
  <si>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</si>
  <si>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</si>
  <si>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</si>
  <si>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</si>
  <si>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</si>
  <si>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</si>
  <si>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</si>
  <si>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</si>
  <si>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</si>
  <si>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</si>
  <si>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</si>
  <si>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</si>
  <si>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</si>
  <si>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</si>
  <si>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</si>
  <si>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</si>
  <si>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</si>
  <si>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</si>
  <si>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</si>
  <si>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</si>
  <si>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</si>
  <si>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</si>
  <si>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</si>
  <si>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</si>
  <si>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</si>
  <si>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</si>
  <si>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</si>
  <si>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</si>
  <si>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</si>
  <si>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</si>
  <si>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</si>
  <si>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</si>
  <si>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</si>
  <si>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</si>
  <si>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</si>
  <si>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</si>
  <si>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</si>
  <si>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</si>
  <si>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</si>
  <si>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</si>
  <si>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</si>
  <si>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</si>
  <si>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</si>
  <si>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</si>
  <si>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</si>
  <si>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</si>
  <si>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</si>
  <si>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</si>
  <si>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</si>
  <si>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</si>
  <si>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</si>
  <si>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</si>
  <si>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</si>
  <si>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</si>
  <si>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</si>
  <si>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</si>
  <si>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</si>
  <si>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</si>
  <si>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</si>
  <si>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</si>
  <si>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</si>
  <si>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</si>
  <si>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</si>
  <si>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</si>
  <si>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</si>
  <si>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</si>
  <si>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</si>
  <si>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</si>
  <si>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</si>
  <si>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</si>
  <si>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</si>
  <si>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</si>
  <si>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</si>
  <si>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</si>
  <si>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</si>
  <si>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</si>
  <si>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</si>
  <si>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</si>
  <si>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</si>
  <si>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</si>
  <si>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</si>
  <si>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</si>
  <si>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</si>
  <si>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</si>
  <si>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</si>
  <si>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</si>
  <si>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</si>
  <si>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</si>
  <si>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</si>
  <si>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</si>
  <si>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</si>
  <si>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</si>
  <si>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</si>
  <si>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</si>
  <si>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</si>
  <si>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</si>
  <si>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</si>
  <si>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</si>
  <si>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</si>
  <si>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</si>
  <si>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</si>
  <si>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</si>
  <si>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</si>
  <si>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</si>
  <si>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</si>
  <si>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</si>
  <si>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</si>
  <si>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</si>
  <si>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</si>
  <si>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</si>
  <si>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</si>
  <si>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</si>
  <si>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</si>
  <si>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</si>
  <si>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</si>
  <si>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</si>
  <si>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</si>
  <si>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</si>
  <si>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</si>
  <si>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</si>
  <si>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</si>
  <si>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</si>
  <si>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</si>
  <si>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</si>
  <si>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</si>
  <si>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</si>
  <si>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</si>
  <si>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</si>
  <si>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</si>
  <si>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</si>
  <si>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</si>
  <si>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</si>
  <si>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</si>
  <si>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</si>
  <si>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</si>
  <si>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</si>
  <si>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</si>
  <si>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</si>
  <si>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</si>
  <si>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</si>
  <si>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</si>
  <si>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</si>
  <si>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</si>
  <si>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</si>
  <si>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</si>
  <si>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</si>
  <si>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</si>
  <si>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</si>
  <si>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</si>
  <si>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</si>
  <si>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</si>
  <si>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</si>
  <si>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</si>
  <si>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</si>
  <si>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</si>
  <si>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</si>
  <si>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</si>
  <si>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</si>
  <si>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</si>
  <si>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</si>
  <si>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</si>
  <si>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</si>
  <si>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</si>
  <si>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</si>
  <si>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</si>
  <si>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</si>
  <si>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</si>
  <si>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</si>
  <si>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</si>
  <si>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</si>
  <si>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</si>
  <si>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</si>
  <si>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</si>
  <si>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</si>
  <si>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</si>
  <si>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</si>
  <si>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</si>
  <si>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</si>
  <si>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</si>
  <si>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</si>
  <si>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</si>
  <si>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</si>
  <si>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</si>
  <si>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</si>
  <si>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</si>
  <si>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</si>
  <si>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</si>
  <si>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</si>
  <si>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</si>
  <si>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</si>
  <si>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</si>
  <si>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</si>
  <si>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</si>
  <si>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</si>
  <si>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</si>
  <si>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>100+</t>
    <phoneticPr fontId="55" type="noConversion"/>
  </si>
  <si>
    <t>포항시</t>
    <phoneticPr fontId="55" type="noConversion"/>
  </si>
  <si>
    <t>구미시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</si>
  <si>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</si>
  <si>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</si>
  <si>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</si>
  <si>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</si>
  <si>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</si>
  <si>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역곡2리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</si>
  <si>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</si>
  <si>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</si>
  <si>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</si>
  <si>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2018</t>
    <phoneticPr fontId="1" type="noConversion"/>
  </si>
  <si>
    <t>경주시</t>
    <phoneticPr fontId="4" type="noConversion"/>
  </si>
  <si>
    <t>상주시</t>
    <phoneticPr fontId="4" type="noConversion"/>
  </si>
  <si>
    <t>문경시</t>
    <phoneticPr fontId="4" type="noConversion"/>
  </si>
  <si>
    <t>행정구역</t>
    <phoneticPr fontId="4" type="noConversion"/>
  </si>
  <si>
    <t>계</t>
    <phoneticPr fontId="4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</si>
  <si>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</si>
  <si>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</si>
  <si>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</si>
  <si>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2020 1/4</t>
  </si>
  <si>
    <t>2020 2/4</t>
    <phoneticPr fontId="1" type="noConversion"/>
  </si>
  <si>
    <t>인평16리</t>
    <phoneticPr fontId="1" type="noConversion"/>
  </si>
  <si>
    <t>인평13리</t>
    <phoneticPr fontId="1" type="noConversion"/>
  </si>
  <si>
    <t>인평12리</t>
    <phoneticPr fontId="1" type="noConversion"/>
  </si>
  <si>
    <t>2020 3/4</t>
    <phoneticPr fontId="1" type="noConversion"/>
  </si>
  <si>
    <t>2019</t>
    <phoneticPr fontId="1" type="noConversion"/>
  </si>
  <si>
    <t>2020 4/4
경 상 북 도</t>
    <phoneticPr fontId="55" type="noConversion"/>
  </si>
  <si>
    <t>1-2. 읍면동별 인구 및 세대현황(2020.4분기)</t>
    <phoneticPr fontId="55" type="noConversion"/>
  </si>
  <si>
    <t>1-3. 리별 세대 및 인구 현황_시(외국인 제외)(2020.4분기)</t>
    <phoneticPr fontId="1" type="noConversion"/>
  </si>
  <si>
    <t>*행정구역 변경이 있는 경우, 붉은색으로 수정하여 입력바랍니다.(20.12.31.기준)</t>
    <phoneticPr fontId="1" type="noConversion"/>
  </si>
  <si>
    <t>(단위:명,세대)</t>
  </si>
  <si>
    <t>포항시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</si>
  <si>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</si>
  <si>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</si>
  <si>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</si>
  <si>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</si>
  <si>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</si>
  <si>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경산시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</si>
  <si>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</si>
  <si>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</si>
  <si>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</si>
  <si>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</si>
  <si>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</si>
  <si>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</si>
  <si>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</si>
  <si>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</si>
  <si>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</si>
  <si>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</si>
  <si>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</si>
  <si>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</si>
  <si>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</si>
  <si>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</si>
  <si>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</si>
  <si>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</si>
  <si>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</si>
  <si>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</si>
  <si>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</si>
  <si>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</si>
  <si>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</si>
  <si>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</si>
  <si>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</si>
  <si>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</si>
  <si>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</si>
  <si>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</si>
  <si>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</si>
  <si>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</si>
  <si>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</si>
  <si>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</si>
  <si>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</si>
  <si>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</si>
  <si>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</si>
  <si>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</si>
  <si>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</si>
  <si>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</si>
  <si>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</si>
  <si>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</si>
  <si>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</si>
  <si>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</si>
  <si>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</si>
  <si>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</si>
  <si>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</si>
  <si>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</si>
  <si>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</si>
  <si>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</si>
  <si>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</si>
  <si>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</si>
  <si>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</si>
  <si>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</si>
  <si>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</si>
  <si>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</si>
  <si>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</si>
  <si>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</si>
  <si>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</si>
  <si>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</si>
  <si>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</si>
  <si>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</si>
  <si>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</si>
  <si>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</si>
  <si>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</si>
  <si>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</si>
  <si>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</si>
  <si>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</si>
  <si>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</si>
  <si>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</si>
  <si>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</si>
  <si>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</si>
  <si>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</si>
  <si>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</si>
  <si>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</si>
  <si>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</si>
  <si>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</si>
  <si>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</si>
  <si>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</si>
  <si>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</si>
  <si>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</si>
  <si>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</si>
  <si>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</si>
  <si>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</si>
  <si>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</si>
  <si>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</si>
  <si>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</si>
  <si>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</si>
  <si>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</si>
  <si>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</si>
  <si>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</si>
  <si>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</si>
  <si>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</si>
  <si>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</si>
  <si>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</si>
  <si>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</si>
  <si>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</si>
  <si>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</si>
  <si>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</si>
  <si>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</si>
  <si>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</si>
  <si>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</si>
  <si>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</si>
  <si>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</si>
  <si>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</si>
  <si>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</si>
  <si>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</si>
  <si>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</si>
  <si>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</si>
  <si>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</si>
  <si>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</si>
  <si>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</si>
  <si>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</si>
  <si>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</si>
  <si>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</si>
  <si>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</si>
  <si>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</si>
  <si>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</si>
  <si>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</si>
  <si>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</si>
  <si>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</si>
  <si>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</si>
  <si>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</si>
  <si>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</si>
  <si>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</si>
  <si>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</si>
  <si>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</si>
  <si>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</si>
  <si>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</si>
  <si>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</si>
  <si>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</si>
  <si>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</si>
  <si>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</si>
  <si>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</si>
  <si>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</si>
  <si>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</si>
  <si>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</si>
  <si>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</si>
  <si>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</si>
  <si>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</si>
  <si>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</si>
  <si>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</si>
  <si>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</si>
  <si>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</si>
  <si>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</si>
  <si>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</si>
  <si>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</si>
  <si>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</si>
  <si>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</si>
  <si>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</si>
  <si>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</si>
  <si>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</si>
  <si>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</si>
  <si>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</si>
  <si>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</si>
  <si>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</si>
  <si>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</si>
  <si>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</si>
  <si>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</si>
  <si>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</si>
  <si>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</si>
  <si>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</si>
  <si>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</si>
  <si>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</si>
  <si>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</si>
  <si>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</si>
  <si>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</si>
  <si>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</si>
  <si>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</si>
  <si>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</si>
  <si>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</si>
  <si>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</si>
  <si>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</si>
  <si>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</si>
  <si>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</si>
  <si>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</si>
  <si>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</si>
  <si>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</si>
  <si>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</si>
  <si>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</si>
  <si>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</si>
  <si>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</si>
  <si>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</si>
  <si>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</si>
  <si>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</si>
  <si>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</si>
  <si>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</si>
  <si>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</si>
  <si>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</si>
  <si>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</si>
  <si>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</si>
  <si>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</si>
  <si>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</si>
  <si>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</si>
  <si>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</si>
  <si>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</si>
  <si>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</si>
  <si>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</si>
  <si>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</si>
  <si>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</si>
  <si>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</si>
  <si>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</si>
  <si>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</si>
  <si>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</si>
  <si>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</si>
  <si>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</si>
  <si>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</si>
  <si>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</si>
  <si>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</si>
  <si>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</si>
  <si>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</si>
  <si>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</si>
  <si>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</si>
  <si>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</si>
  <si>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</si>
  <si>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</si>
  <si>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</si>
  <si>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</si>
  <si>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</si>
  <si>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</si>
  <si>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</si>
  <si>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</si>
  <si>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</si>
  <si>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</si>
  <si>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</si>
  <si>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</si>
  <si>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</si>
  <si>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</si>
  <si>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</si>
  <si>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</si>
  <si>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</si>
  <si>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</si>
  <si>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</si>
  <si>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</si>
  <si>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</si>
  <si>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</si>
  <si>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</si>
  <si>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</si>
  <si>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</si>
  <si>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</si>
  <si>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</si>
  <si>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</si>
  <si>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</si>
  <si>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</si>
  <si>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</si>
  <si>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</si>
  <si>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</si>
  <si>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</si>
  <si>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</si>
  <si>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</si>
  <si>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</si>
  <si>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</si>
  <si>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</si>
  <si>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</si>
  <si>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</si>
  <si>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</si>
  <si>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</si>
  <si>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</si>
  <si>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</si>
  <si>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</si>
  <si>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</si>
  <si>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</si>
  <si>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</si>
  <si>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</si>
  <si>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</si>
  <si>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</si>
  <si>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</si>
  <si>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</si>
  <si>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</si>
  <si>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</si>
  <si>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</si>
  <si>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</si>
  <si>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</si>
  <si>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</si>
  <si>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</si>
  <si>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</si>
  <si>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</si>
  <si>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</si>
  <si>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</si>
  <si>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</si>
  <si>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</si>
  <si>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</si>
  <si>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</si>
  <si>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</si>
  <si>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</si>
  <si>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</si>
  <si>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</si>
  <si>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</si>
  <si>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</si>
  <si>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</si>
  <si>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</si>
  <si>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</si>
  <si>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</si>
  <si>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</si>
  <si>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</si>
  <si>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</si>
  <si>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</si>
  <si>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</si>
  <si>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</si>
  <si>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</si>
  <si>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</si>
  <si>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</si>
  <si>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</si>
  <si>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</si>
  <si>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</si>
  <si>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</si>
  <si>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</si>
  <si>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</si>
  <si>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</si>
  <si>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</si>
  <si>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</si>
  <si>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</si>
  <si>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</si>
  <si>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</si>
  <si>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</si>
  <si>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</si>
  <si>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</si>
  <si>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</si>
  <si>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</si>
  <si>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</si>
  <si>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</si>
  <si>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</si>
  <si>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</si>
  <si>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</si>
  <si>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</si>
  <si>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</si>
  <si>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</si>
  <si>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</si>
  <si>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</si>
  <si>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</si>
  <si>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</si>
  <si>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</si>
  <si>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</si>
  <si>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</si>
  <si>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</si>
  <si>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</si>
  <si>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</si>
  <si>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</si>
  <si>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</si>
  <si>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</si>
  <si>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</si>
  <si>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</si>
  <si>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</si>
  <si>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</si>
  <si>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</si>
  <si>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</si>
  <si>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</si>
  <si>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</si>
  <si>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</si>
  <si>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</si>
  <si>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</si>
  <si>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</si>
  <si>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</si>
  <si>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</si>
  <si>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</si>
  <si>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</si>
  <si>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</si>
  <si>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</si>
  <si>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</si>
  <si>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</si>
  <si>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</si>
  <si>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</si>
  <si>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</si>
  <si>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</si>
  <si>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</si>
  <si>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</si>
  <si>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</si>
  <si>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</si>
  <si>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</si>
  <si>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</si>
  <si>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</si>
  <si>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</si>
  <si>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</si>
  <si>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</si>
  <si>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</si>
  <si>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</si>
  <si>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</si>
  <si>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</si>
  <si>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</si>
  <si>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</si>
  <si>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</si>
  <si>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</si>
  <si>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</si>
  <si>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</si>
  <si>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</si>
  <si>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</si>
  <si>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</si>
  <si>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</si>
  <si>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</si>
  <si>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</si>
  <si>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</si>
  <si>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</si>
  <si>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</si>
  <si>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</si>
  <si>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</si>
  <si>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</si>
  <si>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</si>
  <si>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</si>
  <si>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</si>
  <si>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</si>
  <si>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</si>
  <si>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</si>
  <si>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</si>
  <si>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</si>
  <si>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</si>
  <si>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</si>
  <si>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</si>
  <si>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</si>
  <si>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</si>
  <si>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</si>
  <si>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</si>
  <si>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</si>
  <si>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</si>
  <si>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</si>
  <si>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</si>
  <si>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</si>
  <si>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</si>
  <si>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</si>
  <si>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</si>
  <si>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</si>
  <si>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</si>
  <si>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</si>
  <si>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</si>
  <si>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</si>
  <si>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</si>
  <si>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</si>
  <si>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</si>
  <si>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</si>
  <si>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</si>
  <si>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</si>
  <si>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</si>
  <si>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</si>
  <si>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</si>
  <si>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선화7리</t>
    <phoneticPr fontId="1" type="noConversion"/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</si>
  <si>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</si>
  <si>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</si>
  <si>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</si>
  <si>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</si>
  <si>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</si>
  <si>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</si>
  <si>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</si>
  <si>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</si>
  <si>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</si>
  <si>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</si>
  <si>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</si>
  <si>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</si>
  <si>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</si>
  <si>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</si>
  <si>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평온2리</t>
    <phoneticPr fontId="1" type="noConversion"/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</si>
  <si>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</si>
  <si>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</si>
  <si>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</si>
  <si>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</si>
  <si>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</si>
  <si>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</si>
  <si>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</si>
  <si>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</si>
  <si>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</si>
  <si>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</si>
  <si>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</si>
  <si>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</si>
  <si>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</si>
  <si>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</si>
  <si>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</si>
  <si>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</si>
  <si>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</si>
  <si>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</si>
  <si>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</si>
  <si>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</si>
  <si>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</si>
  <si>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</si>
  <si>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</si>
  <si>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</si>
  <si>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</si>
  <si>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</si>
  <si>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</si>
  <si>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</si>
  <si>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</si>
  <si>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</si>
  <si>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</si>
  <si>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</si>
  <si>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</si>
  <si>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</si>
  <si>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</si>
  <si>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</si>
  <si>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</si>
  <si>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</si>
  <si>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</si>
  <si>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</si>
  <si>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</si>
  <si>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</si>
  <si>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</si>
  <si>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</si>
  <si>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</si>
  <si>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</si>
  <si>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</si>
  <si>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</si>
  <si>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</si>
  <si>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</si>
  <si>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</si>
  <si>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</si>
  <si>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</si>
  <si>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</si>
  <si>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</si>
  <si>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</si>
  <si>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</si>
  <si>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</si>
  <si>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</si>
  <si>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</si>
  <si>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</si>
  <si>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</si>
  <si>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</si>
  <si>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</si>
  <si>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</si>
  <si>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</si>
  <si>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</si>
  <si>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</si>
  <si>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</si>
  <si>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</si>
  <si>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</si>
  <si>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</si>
  <si>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</si>
  <si>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</si>
  <si>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</si>
  <si>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</si>
  <si>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</si>
  <si>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</si>
  <si>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</si>
  <si>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</si>
  <si>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</si>
  <si>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</si>
  <si>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</si>
  <si>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</si>
  <si>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</si>
  <si>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</si>
  <si>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</si>
  <si>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</si>
  <si>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</si>
  <si>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</si>
  <si>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</si>
  <si>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</si>
  <si>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</si>
  <si>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</si>
  <si>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</si>
  <si>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</si>
  <si>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</si>
  <si>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</si>
  <si>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</si>
  <si>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</si>
  <si>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</si>
  <si>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</si>
  <si>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</si>
  <si>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</si>
  <si>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</si>
  <si>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</si>
  <si>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</si>
  <si>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</si>
  <si>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</si>
  <si>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</si>
  <si>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</si>
  <si>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</si>
  <si>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</si>
  <si>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</si>
  <si>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</si>
  <si>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</si>
  <si>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</si>
  <si>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</si>
  <si>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</si>
  <si>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</si>
  <si>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</si>
  <si>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</si>
  <si>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</si>
  <si>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</si>
  <si>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</si>
  <si>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</si>
  <si>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</si>
  <si>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</si>
  <si>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</si>
  <si>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</si>
  <si>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</si>
  <si>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</si>
  <si>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</si>
  <si>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</si>
  <si>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</si>
  <si>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</si>
  <si>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</si>
  <si>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</si>
  <si>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</si>
  <si>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</si>
  <si>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</si>
  <si>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</si>
  <si>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</si>
  <si>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</si>
  <si>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</si>
  <si>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</si>
  <si>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</si>
  <si>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</si>
  <si>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건천5리</t>
    <phoneticPr fontId="1" type="noConversion"/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</si>
  <si>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</si>
  <si>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</si>
  <si>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</si>
  <si>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</si>
  <si>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</si>
  <si>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</si>
  <si>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</si>
  <si>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</si>
  <si>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</si>
  <si>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</si>
  <si>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</si>
  <si>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</si>
  <si>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</si>
  <si>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</si>
  <si>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</si>
  <si>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</si>
  <si>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</si>
  <si>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</si>
  <si>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</si>
  <si>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</si>
  <si>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</si>
  <si>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</si>
  <si>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</si>
  <si>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</si>
  <si>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</si>
  <si>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</si>
  <si>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</si>
  <si>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</si>
  <si>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</si>
  <si>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</si>
  <si>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</si>
  <si>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</si>
  <si>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</si>
  <si>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</si>
  <si>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</si>
  <si>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</si>
  <si>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</si>
  <si>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</si>
  <si>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</si>
  <si>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</si>
  <si>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</si>
  <si>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</si>
  <si>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</si>
  <si>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</si>
  <si>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</si>
  <si>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</si>
  <si>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</si>
  <si>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</si>
  <si>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</si>
  <si>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</si>
  <si>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</si>
  <si>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</si>
  <si>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</si>
  <si>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벌사1리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</si>
  <si>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</si>
  <si>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</si>
  <si>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</si>
  <si>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</si>
  <si>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</si>
  <si>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</si>
  <si>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</si>
  <si>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벌사2리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</si>
  <si>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</si>
  <si>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</si>
  <si>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</si>
  <si>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</si>
  <si>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</si>
  <si>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</si>
  <si>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</si>
  <si>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</si>
  <si>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</si>
  <si>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</si>
  <si>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</si>
  <si>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</si>
  <si>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</si>
  <si>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</si>
  <si>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</si>
  <si>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</si>
  <si>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</si>
  <si>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</si>
  <si>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</si>
  <si>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</si>
  <si>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</si>
  <si>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</si>
  <si>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</si>
  <si>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</si>
  <si>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</si>
  <si>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</si>
  <si>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</si>
  <si>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</si>
  <si>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</si>
  <si>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</si>
  <si>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</si>
  <si>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</si>
  <si>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</si>
  <si>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</si>
  <si>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</si>
  <si>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</si>
  <si>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</si>
  <si>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</si>
  <si>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</si>
  <si>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</si>
  <si>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</si>
  <si>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</si>
  <si>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</si>
  <si>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</si>
  <si>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</si>
  <si>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</si>
  <si>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</si>
  <si>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</si>
  <si>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</si>
  <si>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</si>
  <si>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</si>
  <si>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</si>
  <si>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</si>
  <si>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</si>
  <si>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</si>
  <si>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</si>
  <si>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</si>
  <si>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</si>
  <si>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</si>
  <si>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</si>
  <si>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</si>
  <si>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</si>
  <si>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</si>
  <si>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</si>
  <si>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</si>
  <si>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</si>
  <si>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</si>
  <si>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</si>
  <si>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</si>
  <si>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</si>
  <si>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</si>
  <si>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</si>
  <si>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</si>
  <si>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</si>
  <si>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</si>
  <si>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</si>
  <si>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</si>
  <si>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</si>
  <si>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</si>
  <si>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</si>
  <si>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</si>
  <si>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</si>
  <si>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</si>
  <si>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</si>
  <si>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</si>
  <si>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</si>
  <si>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</si>
  <si>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</si>
  <si>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</si>
  <si>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</si>
  <si>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</si>
  <si>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</si>
  <si>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</si>
  <si>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</si>
  <si>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</si>
  <si>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</si>
  <si>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</si>
  <si>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</si>
  <si>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</si>
  <si>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</si>
  <si>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</si>
  <si>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</si>
  <si>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</si>
  <si>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</si>
  <si>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</si>
  <si>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</si>
  <si>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</si>
  <si>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</si>
  <si>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</si>
  <si>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</si>
  <si>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</si>
  <si>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</si>
  <si>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</si>
  <si>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</si>
  <si>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</si>
  <si>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</si>
  <si>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</si>
  <si>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</si>
  <si>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</si>
  <si>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</si>
  <si>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</si>
  <si>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</si>
  <si>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</si>
  <si>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</si>
  <si>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</si>
  <si>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</si>
  <si>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</si>
  <si>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</si>
  <si>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</si>
  <si>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</si>
  <si>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</si>
  <si>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</si>
  <si>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</si>
  <si>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</si>
  <si>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</si>
  <si>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</si>
  <si>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</si>
  <si>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</si>
  <si>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</si>
  <si>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</si>
  <si>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</si>
  <si>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</si>
  <si>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</si>
  <si>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</si>
  <si>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</si>
  <si>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</si>
  <si>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</si>
  <si>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</si>
  <si>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</si>
  <si>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</si>
  <si>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</si>
  <si>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</si>
  <si>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</si>
  <si>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</si>
  <si>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</si>
  <si>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</si>
  <si>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</si>
  <si>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</si>
  <si>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</si>
  <si>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</si>
  <si>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</si>
  <si>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</si>
  <si>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</si>
  <si>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</si>
  <si>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</si>
  <si>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</si>
  <si>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</si>
  <si>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</si>
  <si>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</si>
  <si>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</si>
  <si>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</si>
  <si>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</si>
  <si>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</si>
  <si>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</si>
  <si>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</si>
  <si>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</si>
  <si>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</si>
  <si>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</si>
  <si>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</si>
  <si>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</si>
  <si>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</si>
  <si>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</si>
  <si>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</si>
  <si>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</si>
  <si>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</si>
  <si>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</si>
  <si>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</si>
  <si>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</si>
  <si>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</si>
  <si>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</si>
  <si>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</si>
  <si>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</si>
  <si>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</si>
  <si>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</si>
  <si>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</si>
  <si>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</si>
  <si>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</si>
  <si>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</si>
  <si>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</si>
  <si>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</si>
  <si>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</si>
  <si>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</si>
  <si>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</si>
  <si>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</si>
  <si>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</si>
  <si>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</si>
  <si>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</si>
  <si>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</si>
  <si>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</si>
  <si>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</si>
  <si>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</si>
  <si>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</si>
  <si>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</si>
  <si>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</si>
  <si>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</si>
  <si>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</si>
  <si>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</si>
  <si>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</si>
  <si>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</si>
  <si>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</si>
  <si>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</si>
  <si>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</si>
  <si>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</si>
  <si>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</si>
  <si>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</si>
  <si>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</si>
  <si>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</si>
  <si>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</si>
  <si>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</si>
  <si>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</si>
  <si>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</si>
  <si>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</si>
  <si>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</si>
  <si>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</si>
  <si>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</si>
  <si>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</si>
  <si>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</si>
  <si>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</si>
  <si>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</si>
  <si>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</si>
  <si>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</si>
  <si>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</si>
  <si>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</si>
  <si>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</si>
  <si>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</si>
  <si>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</si>
  <si>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</si>
  <si>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</si>
  <si>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</si>
  <si>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</si>
  <si>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</si>
  <si>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</si>
  <si>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</si>
  <si>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</si>
  <si>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</si>
  <si>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</si>
  <si>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</si>
  <si>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</si>
  <si>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</si>
  <si>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</si>
  <si>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</si>
  <si>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</si>
  <si>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</si>
  <si>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</si>
  <si>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</si>
  <si>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</si>
  <si>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</si>
  <si>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</si>
  <si>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</si>
  <si>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</si>
  <si>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</si>
  <si>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</si>
  <si>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</si>
  <si>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</si>
  <si>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</si>
  <si>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</si>
  <si>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</si>
  <si>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</si>
  <si>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</si>
  <si>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</si>
  <si>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</si>
  <si>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</si>
  <si>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</si>
  <si>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</si>
  <si>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</si>
  <si>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</si>
  <si>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</si>
  <si>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</si>
  <si>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</si>
  <si>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</si>
  <si>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</si>
  <si>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</si>
  <si>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</si>
  <si>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</si>
  <si>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</si>
  <si>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</si>
  <si>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</si>
  <si>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</si>
  <si>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</si>
  <si>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</si>
  <si>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</si>
  <si>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</si>
  <si>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</si>
  <si>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</si>
  <si>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</si>
  <si>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</si>
  <si>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</si>
  <si>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</si>
  <si>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</si>
  <si>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</si>
  <si>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</si>
  <si>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</si>
  <si>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</si>
  <si>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</si>
  <si>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</si>
  <si>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</si>
  <si>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</si>
  <si>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</si>
  <si>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</si>
  <si>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</si>
  <si>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</si>
  <si>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</si>
  <si>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</si>
  <si>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</si>
  <si>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</si>
  <si>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</si>
  <si>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</si>
  <si>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</si>
  <si>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</si>
  <si>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</si>
  <si>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</si>
  <si>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</si>
  <si>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</si>
  <si>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</si>
  <si>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</si>
  <si>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</si>
  <si>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</si>
  <si>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</si>
  <si>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</si>
  <si>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</si>
  <si>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</si>
  <si>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</si>
  <si>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</si>
  <si>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</si>
  <si>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</si>
  <si>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</si>
  <si>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</si>
  <si>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</si>
  <si>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</si>
  <si>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</si>
  <si>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</si>
  <si>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</si>
  <si>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</si>
  <si>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</si>
  <si>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</si>
  <si>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</si>
  <si>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</si>
  <si>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</si>
  <si>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</si>
  <si>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</si>
  <si>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</si>
  <si>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</si>
  <si>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</si>
  <si>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</si>
  <si>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</si>
  <si>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</si>
  <si>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</si>
  <si>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</si>
  <si>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</si>
  <si>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</si>
  <si>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</si>
  <si>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</si>
  <si>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</si>
  <si>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</si>
  <si>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</si>
  <si>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</si>
  <si>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</si>
  <si>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</si>
  <si>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</si>
  <si>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</si>
  <si>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</si>
  <si>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</si>
  <si>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</si>
  <si>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</si>
  <si>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</si>
  <si>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</si>
  <si>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</si>
  <si>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</si>
  <si>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</si>
  <si>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</si>
  <si>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</si>
  <si>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</si>
  <si>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</si>
  <si>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</si>
  <si>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</si>
  <si>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</si>
  <si>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</si>
  <si>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</si>
  <si>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</si>
  <si>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</si>
  <si>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</si>
  <si>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</si>
  <si>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</si>
  <si>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</si>
  <si>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</si>
  <si>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</si>
  <si>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</si>
  <si>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</si>
  <si>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</si>
  <si>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</si>
  <si>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</si>
  <si>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</si>
  <si>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</si>
  <si>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</si>
  <si>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</si>
  <si>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</si>
  <si>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</si>
  <si>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</si>
  <si>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</si>
  <si>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</si>
  <si>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</si>
  <si>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</si>
  <si>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</si>
  <si>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</si>
  <si>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</si>
  <si>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</si>
  <si>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</si>
  <si>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</si>
  <si>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</si>
  <si>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</si>
  <si>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</si>
  <si>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</si>
  <si>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</si>
  <si>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</si>
  <si>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</si>
  <si>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</si>
  <si>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</si>
  <si>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</si>
  <si>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</si>
  <si>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</si>
  <si>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</si>
  <si>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</si>
  <si>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</si>
  <si>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</si>
  <si>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</si>
  <si>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</si>
  <si>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</si>
  <si>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</si>
  <si>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</si>
  <si>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</si>
  <si>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</si>
  <si>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</si>
  <si>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</si>
  <si>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</si>
  <si>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</si>
  <si>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</si>
  <si>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</si>
  <si>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</si>
  <si>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</si>
  <si>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</si>
  <si>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</si>
  <si>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</si>
  <si>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</si>
  <si>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</si>
  <si>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</si>
  <si>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</si>
  <si>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</si>
  <si>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</si>
  <si>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</si>
  <si>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</si>
  <si>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</si>
  <si>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</si>
  <si>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</si>
  <si>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</si>
  <si>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</si>
  <si>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</si>
  <si>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</si>
  <si>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</si>
  <si>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</si>
  <si>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</si>
  <si>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</si>
  <si>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</si>
  <si>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</si>
  <si>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</si>
  <si>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</si>
  <si>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</si>
  <si>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</si>
  <si>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</si>
  <si>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</si>
  <si>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</si>
  <si>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</si>
  <si>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</si>
  <si>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</si>
  <si>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</si>
  <si>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</si>
  <si>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</si>
  <si>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</si>
  <si>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</si>
  <si>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</si>
  <si>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</si>
  <si>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</si>
  <si>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증흥리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</si>
  <si>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</si>
  <si>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</si>
  <si>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</si>
  <si>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</si>
  <si>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</si>
  <si>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</si>
  <si>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</si>
  <si>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</si>
  <si>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</si>
  <si>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</si>
  <si>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</si>
  <si>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</si>
  <si>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</si>
  <si>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</si>
  <si>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</si>
  <si>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</si>
  <si>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</si>
  <si>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</si>
  <si>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</si>
  <si>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</si>
  <si>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</si>
  <si>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</si>
  <si>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</si>
  <si>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</si>
  <si>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</si>
  <si>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</si>
  <si>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</si>
  <si>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</si>
  <si>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</si>
  <si>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증산리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</si>
  <si>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</si>
  <si>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</si>
  <si>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</si>
  <si>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</si>
  <si>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</si>
  <si>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</si>
  <si>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</si>
  <si>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</si>
  <si>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</si>
  <si>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</si>
  <si>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</si>
  <si>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</si>
  <si>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</si>
  <si>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</si>
  <si>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</si>
  <si>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</si>
  <si>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</si>
  <si>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</si>
  <si>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</si>
  <si>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</si>
  <si>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</si>
  <si>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</si>
  <si>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</si>
  <si>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</si>
  <si>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</si>
  <si>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</si>
  <si>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</si>
  <si>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</si>
  <si>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</si>
  <si>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</si>
  <si>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</si>
  <si>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</si>
  <si>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</si>
  <si>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</si>
  <si>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</si>
  <si>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</si>
  <si>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</si>
  <si>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</si>
  <si>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</si>
  <si>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</si>
  <si>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</si>
  <si>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</si>
  <si>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</si>
  <si>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</si>
  <si>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</si>
  <si>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</si>
  <si>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</si>
  <si>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</si>
  <si>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</si>
  <si>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</si>
  <si>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</si>
  <si>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</si>
  <si>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</si>
  <si>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</si>
  <si>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</si>
  <si>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</si>
  <si>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</si>
  <si>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</si>
  <si>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</si>
  <si>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</si>
  <si>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</si>
  <si>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</si>
  <si>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</si>
  <si>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</si>
  <si>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</si>
  <si>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</si>
  <si>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</si>
  <si>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</si>
  <si>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</si>
  <si>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</si>
  <si>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</si>
  <si>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</si>
  <si>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</si>
  <si>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</si>
  <si>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</si>
  <si>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</si>
  <si>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</si>
  <si>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</si>
  <si>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</si>
  <si>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</si>
  <si>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</si>
  <si>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</si>
  <si>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</si>
  <si>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</si>
  <si>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</si>
  <si>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</si>
  <si>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</si>
  <si>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</si>
  <si>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</si>
  <si>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</si>
  <si>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</si>
  <si>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</si>
  <si>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</si>
  <si>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</si>
  <si>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</si>
  <si>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</si>
  <si>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</si>
  <si>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</si>
  <si>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</si>
  <si>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</si>
  <si>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</si>
  <si>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</si>
  <si>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</si>
  <si>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</si>
  <si>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</si>
  <si>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</si>
  <si>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</si>
  <si>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</si>
  <si>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</si>
  <si>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</si>
  <si>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</si>
  <si>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</si>
  <si>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</si>
  <si>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</si>
  <si>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</si>
  <si>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</si>
  <si>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</si>
  <si>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</si>
  <si>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</si>
  <si>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</si>
  <si>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</si>
  <si>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</si>
  <si>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</si>
  <si>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</si>
  <si>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</si>
  <si>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</si>
  <si>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</si>
  <si>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</si>
  <si>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</si>
  <si>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</si>
  <si>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</si>
  <si>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</si>
  <si>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</si>
  <si>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</si>
  <si>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</si>
  <si>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</si>
  <si>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</si>
  <si>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</si>
  <si>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</si>
  <si>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</si>
  <si>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</si>
  <si>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</si>
  <si>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</si>
  <si>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</si>
  <si>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</si>
  <si>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</si>
  <si>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</si>
  <si>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</si>
  <si>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</si>
  <si>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</si>
  <si>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</si>
  <si>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</si>
  <si>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</si>
  <si>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</si>
  <si>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</si>
  <si>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</si>
  <si>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</si>
  <si>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</si>
  <si>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</si>
  <si>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</si>
  <si>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</si>
  <si>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</si>
  <si>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</si>
  <si>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</si>
  <si>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</si>
  <si>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</si>
  <si>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</si>
  <si>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</si>
  <si>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</si>
  <si>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</si>
  <si>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</si>
  <si>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</si>
  <si>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</si>
  <si>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</si>
  <si>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</si>
  <si>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</si>
  <si>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</si>
  <si>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</si>
  <si>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</si>
  <si>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</si>
  <si>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</si>
  <si>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</si>
  <si>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</si>
  <si>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</si>
  <si>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</si>
  <si>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</si>
  <si>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</si>
  <si>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</si>
  <si>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</si>
  <si>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</si>
  <si>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</si>
  <si>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</si>
  <si>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</si>
  <si>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</si>
  <si>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</si>
  <si>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</si>
  <si>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</si>
  <si>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</si>
  <si>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</si>
  <si>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</si>
  <si>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</si>
  <si>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</si>
  <si>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</si>
  <si>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</si>
  <si>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</si>
  <si>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</si>
  <si>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</si>
  <si>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</si>
  <si>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</si>
  <si>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</si>
  <si>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</si>
  <si>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</si>
  <si>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</si>
  <si>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</si>
  <si>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</si>
  <si>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</si>
  <si>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</si>
  <si>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</si>
  <si>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</si>
  <si>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</si>
  <si>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</si>
  <si>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</si>
  <si>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</si>
  <si>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</si>
  <si>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</si>
  <si>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</si>
  <si>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</si>
  <si>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</si>
  <si>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</si>
  <si>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</si>
  <si>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</si>
  <si>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</si>
  <si>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</si>
  <si>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</si>
  <si>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</si>
  <si>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</si>
  <si>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</si>
  <si>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</si>
  <si>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</si>
  <si>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</si>
  <si>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</si>
  <si>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</si>
  <si>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</si>
  <si>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</si>
  <si>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</si>
  <si>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</si>
  <si>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</si>
  <si>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</si>
  <si>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</si>
  <si>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</si>
  <si>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</si>
  <si>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</si>
  <si>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</si>
  <si>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</si>
  <si>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</si>
  <si>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</si>
  <si>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</si>
  <si>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</si>
  <si>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</si>
  <si>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</si>
  <si>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</si>
  <si>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</si>
  <si>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</si>
  <si>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</si>
  <si>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</si>
  <si>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</si>
  <si>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</si>
  <si>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</si>
  <si>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</si>
  <si>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</si>
  <si>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</si>
  <si>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</si>
  <si>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</si>
  <si>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</si>
  <si>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</si>
  <si>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</si>
  <si>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</si>
  <si>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</si>
  <si>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</si>
  <si>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</si>
  <si>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</si>
  <si>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</si>
  <si>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</si>
  <si>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</si>
  <si>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</si>
  <si>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</si>
  <si>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</si>
  <si>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</si>
  <si>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</si>
  <si>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</si>
  <si>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</si>
  <si>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</si>
  <si>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</si>
  <si>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</si>
  <si>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</si>
  <si>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</si>
  <si>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</si>
  <si>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</si>
  <si>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</si>
  <si>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</si>
  <si>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</si>
  <si>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</si>
  <si>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</si>
  <si>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</si>
  <si>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</si>
  <si>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</si>
  <si>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</si>
  <si>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</si>
  <si>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</si>
  <si>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</si>
  <si>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</si>
  <si>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</si>
  <si>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</si>
  <si>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</si>
  <si>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</si>
  <si>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</si>
  <si>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</si>
  <si>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</si>
  <si>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</si>
  <si>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</si>
  <si>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</si>
  <si>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</si>
  <si>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</si>
  <si>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</si>
  <si>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</si>
  <si>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</si>
  <si>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</si>
  <si>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</si>
  <si>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</si>
  <si>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</si>
  <si>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</si>
  <si>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</si>
  <si>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</si>
  <si>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</si>
  <si>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</si>
  <si>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</si>
  <si>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</si>
  <si>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</si>
  <si>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</si>
  <si>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</si>
  <si>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</si>
  <si>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</si>
  <si>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</si>
  <si>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</si>
  <si>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</si>
  <si>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</si>
  <si>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</si>
  <si>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</si>
  <si>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</si>
  <si>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</si>
  <si>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</si>
  <si>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</si>
  <si>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</si>
  <si>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</si>
  <si>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</si>
  <si>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</si>
  <si>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</si>
  <si>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</si>
  <si>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</si>
  <si>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</si>
  <si>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</si>
  <si>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</si>
  <si>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</si>
  <si>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</si>
  <si>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</si>
  <si>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</si>
  <si>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</si>
  <si>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</si>
  <si>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</si>
  <si>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</si>
  <si>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</si>
  <si>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</si>
  <si>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</si>
  <si>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</si>
  <si>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</si>
  <si>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</si>
  <si>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</si>
  <si>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</si>
  <si>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</si>
  <si>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</si>
  <si>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</si>
  <si>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</si>
  <si>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</si>
  <si>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</si>
  <si>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</si>
  <si>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</si>
  <si>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</si>
  <si>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</si>
  <si>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</si>
  <si>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</si>
  <si>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</si>
  <si>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</si>
  <si>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</si>
  <si>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</si>
  <si>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</si>
  <si>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</si>
  <si>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</si>
  <si>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</si>
  <si>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</si>
  <si>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</si>
  <si>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</si>
  <si>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</si>
  <si>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</si>
  <si>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</si>
  <si>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</si>
  <si>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</si>
  <si>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</si>
  <si>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</si>
  <si>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</si>
  <si>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</si>
  <si>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</si>
  <si>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</si>
  <si>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</si>
  <si>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</si>
  <si>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</si>
  <si>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</si>
  <si>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</si>
  <si>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</si>
  <si>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</si>
  <si>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</si>
  <si>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</si>
  <si>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</si>
  <si>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</si>
  <si>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</si>
  <si>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</si>
  <si>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</si>
  <si>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</si>
  <si>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</si>
  <si>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</si>
  <si>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</si>
  <si>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</si>
  <si>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</si>
  <si>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</si>
  <si>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</si>
  <si>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</si>
  <si>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</si>
  <si>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</si>
  <si>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</si>
  <si>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</si>
  <si>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</si>
  <si>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</si>
  <si>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</si>
  <si>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</si>
  <si>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</si>
  <si>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</si>
  <si>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</si>
  <si>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</si>
  <si>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</si>
  <si>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</si>
  <si>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</si>
  <si>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</si>
  <si>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</si>
  <si>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</si>
  <si>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</si>
  <si>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</si>
  <si>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</si>
  <si>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</si>
  <si>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</si>
  <si>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</si>
  <si>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</si>
  <si>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</si>
  <si>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</si>
  <si>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</si>
  <si>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</si>
  <si>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</si>
  <si>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</si>
  <si>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</si>
  <si>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</si>
  <si>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</si>
  <si>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</si>
  <si>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</si>
  <si>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</si>
  <si>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</si>
  <si>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</si>
  <si>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</si>
  <si>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</si>
  <si>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</si>
  <si>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</si>
  <si>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</si>
  <si>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</si>
  <si>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</si>
  <si>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</si>
  <si>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</si>
  <si>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</si>
  <si>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</si>
  <si>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</si>
  <si>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</si>
  <si>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</si>
  <si>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</si>
  <si>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</si>
  <si>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</si>
  <si>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</si>
  <si>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</si>
  <si>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</si>
  <si>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</si>
  <si>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</si>
  <si>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</si>
  <si>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</si>
  <si>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</si>
  <si>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</si>
  <si>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</si>
  <si>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</si>
  <si>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</si>
  <si>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</si>
  <si>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</si>
  <si>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</si>
  <si>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</si>
  <si>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</si>
  <si>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</si>
  <si>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</si>
  <si>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</si>
  <si>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</si>
  <si>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</si>
  <si>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</si>
  <si>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</si>
  <si>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</si>
  <si>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</si>
  <si>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</si>
  <si>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</si>
  <si>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</si>
  <si>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</si>
  <si>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</si>
  <si>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</si>
  <si>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</si>
  <si>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</si>
  <si>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</si>
  <si>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</si>
  <si>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</si>
  <si>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</si>
  <si>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</si>
  <si>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</si>
  <si>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</si>
  <si>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</si>
  <si>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</si>
  <si>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</si>
  <si>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</si>
  <si>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</si>
  <si>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</si>
  <si>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</si>
  <si>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</si>
  <si>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</si>
  <si>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</si>
  <si>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</si>
  <si>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</si>
  <si>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</si>
  <si>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</si>
  <si>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</si>
  <si>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</si>
  <si>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</si>
  <si>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</si>
  <si>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</si>
  <si>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</si>
  <si>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</si>
  <si>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</si>
  <si>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</si>
  <si>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</si>
  <si>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</si>
  <si>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</si>
  <si>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</si>
  <si>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</si>
  <si>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</si>
  <si>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</si>
  <si>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</si>
  <si>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</si>
  <si>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</si>
  <si>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</si>
  <si>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</si>
  <si>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</si>
  <si>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</si>
  <si>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</si>
  <si>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</si>
  <si>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</si>
  <si>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</si>
  <si>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</si>
  <si>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</si>
  <si>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</si>
  <si>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</si>
  <si>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</si>
  <si>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</si>
  <si>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</si>
  <si>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</si>
  <si>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</si>
  <si>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</si>
  <si>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</si>
  <si>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</si>
  <si>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</si>
  <si>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</si>
  <si>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</si>
  <si>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</si>
  <si>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</si>
  <si>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</si>
  <si>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</si>
  <si>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</si>
  <si>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</si>
  <si>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</si>
  <si>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</si>
  <si>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</si>
  <si>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</si>
  <si>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</si>
  <si>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</si>
  <si>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</si>
  <si>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</si>
  <si>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</si>
  <si>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</si>
  <si>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</si>
  <si>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</si>
  <si>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</si>
  <si>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</si>
  <si>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</si>
  <si>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</si>
  <si>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</si>
  <si>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</si>
  <si>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</si>
  <si>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</si>
  <si>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</si>
  <si>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</si>
  <si>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</si>
  <si>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</si>
  <si>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</si>
  <si>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</si>
  <si>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</si>
  <si>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</si>
  <si>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</si>
  <si>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</si>
  <si>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</si>
  <si>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</si>
  <si>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</si>
  <si>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</si>
  <si>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</si>
  <si>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</si>
  <si>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</si>
  <si>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</si>
  <si>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</si>
  <si>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</si>
  <si>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</si>
  <si>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</si>
  <si>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</si>
  <si>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</si>
  <si>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</si>
  <si>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</si>
  <si>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</si>
  <si>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</si>
  <si>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</si>
  <si>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</si>
  <si>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</si>
  <si>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</si>
  <si>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</si>
  <si>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</si>
  <si>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</si>
  <si>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</si>
  <si>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</si>
  <si>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</si>
  <si>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</si>
  <si>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</si>
  <si>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</si>
  <si>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</si>
  <si>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</si>
  <si>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</si>
  <si>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</si>
  <si>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</si>
  <si>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</si>
  <si>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</si>
  <si>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</si>
  <si>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</si>
  <si>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</si>
  <si>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</si>
  <si>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</si>
  <si>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</si>
  <si>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</si>
  <si>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</si>
  <si>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</si>
  <si>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</si>
  <si>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</si>
  <si>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</si>
  <si>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</si>
  <si>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</si>
  <si>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</si>
  <si>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</si>
  <si>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</si>
  <si>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</si>
  <si>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</si>
  <si>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</si>
  <si>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</si>
  <si>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</si>
  <si>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</si>
  <si>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</si>
  <si>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</si>
  <si>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</si>
  <si>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</si>
  <si>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</si>
  <si>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</si>
  <si>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</si>
  <si>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</si>
  <si>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</si>
  <si>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</si>
  <si>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</si>
  <si>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</si>
  <si>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</si>
  <si>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</si>
  <si>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</si>
  <si>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</si>
  <si>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</si>
  <si>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</si>
  <si>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</si>
  <si>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</si>
  <si>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</si>
  <si>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</si>
  <si>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</si>
  <si>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</si>
  <si>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</si>
  <si>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</si>
  <si>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</si>
  <si>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</si>
  <si>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</si>
  <si>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</si>
  <si>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</si>
  <si>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</si>
  <si>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</si>
  <si>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</si>
  <si>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</si>
  <si>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</si>
  <si>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</si>
  <si>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</si>
  <si>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</si>
  <si>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</si>
  <si>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</si>
  <si>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</si>
  <si>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</si>
  <si>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</si>
  <si>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</si>
  <si>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</si>
  <si>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</si>
  <si>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</si>
  <si>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</si>
  <si>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</si>
  <si>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</si>
  <si>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</si>
  <si>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</si>
  <si>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</si>
  <si>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</si>
  <si>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</si>
  <si>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</si>
  <si>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</si>
  <si>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</si>
  <si>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</si>
  <si>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</si>
  <si>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</si>
  <si>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</si>
  <si>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</si>
  <si>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</si>
  <si>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</si>
  <si>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</si>
  <si>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</si>
  <si>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</si>
  <si>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</si>
  <si>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</si>
  <si>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</si>
  <si>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</si>
  <si>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</si>
  <si>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</si>
  <si>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</si>
  <si>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</si>
  <si>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</si>
  <si>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</si>
  <si>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</si>
  <si>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</si>
  <si>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</si>
  <si>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</si>
  <si>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</si>
  <si>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</si>
  <si>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</si>
  <si>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</si>
  <si>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</si>
  <si>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</si>
  <si>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</si>
  <si>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</si>
  <si>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</si>
  <si>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</si>
  <si>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</si>
  <si>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</si>
  <si>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</si>
  <si>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</si>
  <si>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</si>
  <si>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</si>
  <si>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</si>
  <si>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</si>
  <si>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</si>
  <si>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</si>
  <si>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</si>
  <si>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</si>
  <si>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</si>
  <si>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</si>
  <si>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</si>
  <si>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</si>
  <si>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</si>
  <si>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</si>
  <si>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</si>
  <si>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</si>
  <si>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</si>
  <si>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</si>
  <si>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</si>
  <si>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</si>
  <si>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</si>
  <si>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</si>
  <si>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</si>
  <si>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</si>
  <si>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</si>
  <si>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</si>
  <si>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</si>
  <si>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</si>
  <si>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</si>
  <si>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</si>
  <si>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</si>
  <si>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</si>
  <si>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</si>
  <si>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</si>
  <si>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</si>
  <si>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</si>
  <si>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</si>
  <si>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</si>
  <si>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</si>
  <si>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</si>
  <si>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</si>
  <si>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</si>
  <si>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</si>
  <si>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</si>
  <si>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</si>
  <si>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</si>
  <si>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</si>
  <si>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</si>
  <si>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</si>
  <si>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</si>
  <si>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</si>
  <si>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</si>
  <si>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</si>
  <si>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</si>
  <si>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</si>
  <si>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</si>
  <si>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</si>
  <si>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</si>
  <si>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</si>
  <si>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</si>
  <si>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</si>
  <si>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</si>
  <si>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</si>
  <si>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</si>
  <si>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</si>
  <si>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</si>
  <si>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</si>
  <si>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</si>
  <si>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</si>
  <si>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</si>
  <si>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</si>
  <si>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</si>
  <si>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</si>
  <si>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</si>
  <si>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</si>
  <si>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</si>
  <si>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</si>
  <si>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</si>
  <si>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</si>
  <si>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</si>
  <si>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</si>
  <si>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</si>
  <si>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</si>
  <si>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</si>
  <si>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</si>
  <si>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</si>
  <si>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</si>
  <si>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</si>
  <si>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</si>
  <si>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</si>
  <si>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</si>
  <si>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</si>
  <si>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</si>
  <si>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</si>
  <si>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</si>
  <si>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</si>
  <si>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</si>
  <si>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</si>
  <si>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</si>
  <si>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</si>
  <si>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</si>
  <si>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</si>
  <si>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</si>
  <si>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</si>
  <si>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</si>
  <si>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</si>
  <si>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</si>
  <si>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</si>
  <si>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</si>
  <si>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</si>
  <si>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</si>
  <si>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</si>
  <si>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</si>
  <si>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</si>
  <si>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</si>
  <si>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</si>
  <si>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</si>
  <si>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</si>
  <si>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</si>
  <si>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</si>
  <si>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</si>
  <si>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</si>
  <si>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</si>
  <si>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</si>
  <si>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</si>
  <si>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</si>
  <si>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</si>
  <si>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</si>
  <si>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</si>
  <si>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</si>
  <si>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</si>
  <si>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</si>
  <si>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</si>
  <si>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</si>
  <si>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</si>
  <si>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</si>
  <si>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</si>
  <si>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</si>
  <si>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</si>
  <si>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</si>
  <si>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</si>
  <si>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</si>
  <si>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</si>
  <si>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</si>
  <si>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</si>
  <si>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</si>
  <si>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</si>
  <si>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</si>
  <si>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증산1리</t>
  </si>
  <si>
    <t>문암1리</t>
  </si>
  <si>
    <t>증산2리</t>
  </si>
  <si>
    <t>모아1리</t>
  </si>
  <si>
    <t>문암2리</t>
  </si>
  <si>
    <t>증산3리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</si>
  <si>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</si>
  <si>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</si>
  <si>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</si>
  <si>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</si>
  <si>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</si>
  <si>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</si>
  <si>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</si>
  <si>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</si>
  <si>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</si>
  <si>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</si>
  <si>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</si>
  <si>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</si>
  <si>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</si>
  <si>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</si>
  <si>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</si>
  <si>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</si>
  <si>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</si>
  <si>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</si>
  <si>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</si>
  <si>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</si>
  <si>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</si>
  <si>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</si>
  <si>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</si>
  <si>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</si>
  <si>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</si>
  <si>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</si>
  <si>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</si>
  <si>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</si>
  <si>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</si>
  <si>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</si>
  <si>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</si>
  <si>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</si>
  <si>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</si>
  <si>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</si>
  <si>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</si>
  <si>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</si>
  <si>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</si>
  <si>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</si>
  <si>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</si>
  <si>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</si>
  <si>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</si>
  <si>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</si>
  <si>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</si>
  <si>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</si>
  <si>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</si>
  <si>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</si>
  <si>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</si>
  <si>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</si>
  <si>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</si>
  <si>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</si>
  <si>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</si>
  <si>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</si>
  <si>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</si>
  <si>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</si>
  <si>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</si>
  <si>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</si>
  <si>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</si>
  <si>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</si>
  <si>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</si>
  <si>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</si>
  <si>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</si>
  <si>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</si>
  <si>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</si>
  <si>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</si>
  <si>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</si>
  <si>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</si>
  <si>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</si>
  <si>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</si>
  <si>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</si>
  <si>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</si>
  <si>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</si>
  <si>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</si>
  <si>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</si>
  <si>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</si>
  <si>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</si>
  <si>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</si>
  <si>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</si>
  <si>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</si>
  <si>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</si>
  <si>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</si>
  <si>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</si>
  <si>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</si>
  <si>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</si>
  <si>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</si>
  <si>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</si>
  <si>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</si>
  <si>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</si>
  <si>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</si>
  <si>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</si>
  <si>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</si>
  <si>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</si>
  <si>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</si>
  <si>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</si>
  <si>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</si>
  <si>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</si>
  <si>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</si>
  <si>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</si>
  <si>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</si>
  <si>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</si>
  <si>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</si>
  <si>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</si>
  <si>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</si>
  <si>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</si>
  <si>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</si>
  <si>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</si>
  <si>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</si>
  <si>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</si>
  <si>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</si>
  <si>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</si>
  <si>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</si>
  <si>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</si>
  <si>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</si>
  <si>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</si>
  <si>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</si>
  <si>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</si>
  <si>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1-3. 리별 세대 및 인구 현황(외국인 제외)(2020.4분기)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</si>
  <si>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</si>
  <si>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</si>
  <si>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</si>
  <si>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</si>
  <si>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</si>
  <si>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</si>
  <si>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</si>
  <si>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</si>
  <si>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</si>
  <si>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</si>
  <si>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</si>
  <si>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</si>
  <si>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</si>
  <si>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</si>
  <si>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</si>
  <si>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</si>
  <si>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</si>
  <si>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</si>
  <si>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</si>
  <si>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</si>
  <si>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</si>
  <si>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</si>
  <si>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</si>
  <si>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</si>
  <si>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</si>
  <si>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</si>
  <si>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</si>
  <si>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</si>
  <si>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</si>
  <si>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</si>
  <si>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</si>
  <si>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</si>
  <si>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</si>
  <si>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</si>
  <si>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</si>
  <si>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</si>
  <si>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</si>
  <si>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</si>
  <si>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</si>
  <si>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</si>
  <si>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</si>
  <si>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</si>
  <si>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</si>
  <si>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</si>
  <si>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</si>
  <si>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</si>
  <si>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</si>
  <si>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</si>
  <si>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</si>
  <si>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</si>
  <si>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</si>
  <si>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</si>
  <si>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</si>
  <si>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</si>
  <si>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</si>
  <si>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</si>
  <si>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</si>
  <si>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</si>
  <si>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</si>
  <si>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</si>
  <si>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</si>
  <si>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</si>
  <si>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</si>
  <si>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</si>
  <si>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</si>
  <si>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</si>
  <si>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</si>
  <si>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</si>
  <si>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</si>
  <si>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</si>
  <si>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</si>
  <si>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</si>
  <si>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</si>
  <si>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</si>
  <si>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</si>
  <si>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</si>
  <si>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</si>
  <si>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</si>
  <si>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</si>
  <si>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</si>
  <si>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</si>
  <si>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</si>
  <si>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</si>
  <si>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</si>
  <si>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</si>
  <si>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</si>
  <si>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</si>
  <si>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</si>
  <si>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</si>
  <si>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</si>
  <si>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</si>
  <si>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</si>
  <si>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</si>
  <si>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</si>
  <si>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</si>
  <si>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</si>
  <si>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</si>
  <si>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</si>
  <si>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</si>
  <si>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</si>
  <si>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</si>
  <si>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</si>
  <si>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</si>
  <si>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</si>
  <si>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</si>
  <si>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</si>
  <si>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</si>
  <si>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</si>
  <si>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</si>
  <si>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</si>
  <si>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</si>
  <si>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</si>
  <si>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</si>
  <si>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</si>
  <si>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</si>
  <si>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</si>
  <si>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</si>
  <si>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</si>
  <si>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</si>
  <si>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</si>
  <si>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</si>
  <si>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</si>
  <si>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</si>
  <si>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</si>
  <si>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</si>
  <si>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</si>
  <si>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</si>
  <si>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</si>
  <si>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</si>
  <si>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</si>
  <si>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</si>
  <si>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</si>
  <si>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</si>
  <si>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</si>
  <si>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</si>
  <si>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</si>
  <si>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</si>
  <si>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</si>
  <si>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</si>
  <si>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</si>
  <si>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</si>
  <si>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</si>
  <si>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</si>
  <si>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</si>
  <si>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</si>
  <si>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</si>
  <si>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</si>
  <si>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</si>
  <si>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</si>
  <si>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</si>
  <si>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</si>
  <si>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</si>
  <si>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</si>
  <si>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</si>
  <si>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</si>
  <si>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</si>
  <si>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</si>
  <si>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</si>
  <si>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</si>
  <si>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</si>
  <si>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</si>
  <si>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</si>
  <si>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</si>
  <si>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</si>
  <si>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</si>
  <si>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</si>
  <si>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</si>
  <si>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</si>
  <si>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</si>
  <si>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</si>
  <si>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</si>
  <si>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</si>
  <si>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</si>
  <si>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</si>
  <si>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</si>
  <si>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</si>
  <si>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</si>
  <si>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</si>
  <si>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</si>
  <si>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</si>
  <si>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</si>
  <si>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</si>
  <si>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</si>
  <si>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</si>
  <si>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</si>
  <si>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</si>
  <si>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</si>
  <si>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</si>
  <si>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</si>
  <si>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</si>
  <si>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</si>
  <si>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</si>
  <si>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</si>
  <si>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</si>
  <si>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</si>
  <si>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</si>
  <si>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</si>
  <si>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</si>
  <si>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</si>
  <si>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</si>
  <si>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</si>
  <si>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</si>
  <si>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</si>
  <si>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</si>
  <si>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</si>
  <si>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</si>
  <si>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</si>
  <si>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</si>
  <si>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</si>
  <si>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</si>
  <si>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</si>
  <si>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</si>
  <si>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</si>
  <si>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</si>
  <si>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</si>
  <si>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</si>
  <si>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</si>
  <si>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</si>
  <si>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</si>
  <si>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</si>
  <si>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</si>
  <si>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</si>
  <si>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</si>
  <si>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</si>
  <si>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</si>
  <si>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</si>
  <si>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</si>
  <si>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</si>
  <si>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</si>
  <si>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</si>
  <si>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</si>
  <si>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</si>
  <si>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</si>
  <si>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</si>
  <si>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</si>
  <si>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</si>
  <si>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</si>
  <si>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</si>
  <si>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</si>
  <si>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</si>
  <si>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</si>
  <si>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</si>
  <si>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</si>
  <si>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</si>
  <si>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</si>
  <si>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</si>
  <si>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</si>
  <si>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</si>
  <si>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</si>
  <si>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</si>
  <si>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</si>
  <si>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</si>
  <si>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</si>
  <si>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</si>
  <si>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</si>
  <si>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주산지리</t>
    <phoneticPr fontId="1" type="noConversion"/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</si>
  <si>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</si>
  <si>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</si>
  <si>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</si>
  <si>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</si>
  <si>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</si>
  <si>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</si>
  <si>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</si>
  <si>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</si>
  <si>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</si>
  <si>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</si>
  <si>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</si>
  <si>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</si>
  <si>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</si>
  <si>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</si>
  <si>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</si>
  <si>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</si>
  <si>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</si>
  <si>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</si>
  <si>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</si>
  <si>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</si>
  <si>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</si>
  <si>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</si>
  <si>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</si>
  <si>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</si>
  <si>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</si>
  <si>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</si>
  <si>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</si>
  <si>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</si>
  <si>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</si>
  <si>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</si>
  <si>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</si>
  <si>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</si>
  <si>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</si>
  <si>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</si>
  <si>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</si>
  <si>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</si>
  <si>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</si>
  <si>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</si>
  <si>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</si>
  <si>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</si>
  <si>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</si>
  <si>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</si>
  <si>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</si>
  <si>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</si>
  <si>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</si>
  <si>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</si>
  <si>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</si>
  <si>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</si>
  <si>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</si>
  <si>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</si>
  <si>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</si>
  <si>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</si>
  <si>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</si>
  <si>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</si>
  <si>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</si>
  <si>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</si>
  <si>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</si>
  <si>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</si>
  <si>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</si>
  <si>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</si>
  <si>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</si>
  <si>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</si>
  <si>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</si>
  <si>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</si>
  <si>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</si>
  <si>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</si>
  <si>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</si>
  <si>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</si>
  <si>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</si>
  <si>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</si>
  <si>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</si>
  <si>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</si>
  <si>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</si>
  <si>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</si>
  <si>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</si>
  <si>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</si>
  <si>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</si>
  <si>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</si>
  <si>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</si>
  <si>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</si>
  <si>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</si>
  <si>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</si>
  <si>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</si>
  <si>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</si>
  <si>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</si>
  <si>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</si>
  <si>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</si>
  <si>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</si>
  <si>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</si>
  <si>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</si>
  <si>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</si>
  <si>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</si>
  <si>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</si>
  <si>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</si>
  <si>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</si>
  <si>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</si>
  <si>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</si>
  <si>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</si>
  <si>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</si>
  <si>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</si>
  <si>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</si>
  <si>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</si>
  <si>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</si>
  <si>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</si>
  <si>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</si>
  <si>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</si>
  <si>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</si>
  <si>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</si>
  <si>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</si>
  <si>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</si>
  <si>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</si>
  <si>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</si>
  <si>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</si>
  <si>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</si>
  <si>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</si>
  <si>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</si>
  <si>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</si>
  <si>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</si>
  <si>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</si>
  <si>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</si>
  <si>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</si>
  <si>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</si>
  <si>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</si>
  <si>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</si>
  <si>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</si>
  <si>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</si>
  <si>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</si>
  <si>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</si>
  <si>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</si>
  <si>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</si>
  <si>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</si>
  <si>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</si>
  <si>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</si>
  <si>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</si>
  <si>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</si>
  <si>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</si>
  <si>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</si>
  <si>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</si>
  <si>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</si>
  <si>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</si>
  <si>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</si>
  <si>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</si>
  <si>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</si>
  <si>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</si>
  <si>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</si>
  <si>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</si>
  <si>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</si>
  <si>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</si>
  <si>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</si>
  <si>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</si>
  <si>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</si>
  <si>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</si>
  <si>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</si>
  <si>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</si>
  <si>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</si>
  <si>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</si>
  <si>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</si>
  <si>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</si>
  <si>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</si>
  <si>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</si>
  <si>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</si>
  <si>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</si>
  <si>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</si>
  <si>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</si>
  <si>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</si>
  <si>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</si>
  <si>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</si>
  <si>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</si>
  <si>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</si>
  <si>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</si>
  <si>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</si>
  <si>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</si>
  <si>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</si>
  <si>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</si>
  <si>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</si>
  <si>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</si>
  <si>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</si>
  <si>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</si>
  <si>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</si>
  <si>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</si>
  <si>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</si>
  <si>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</si>
  <si>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</si>
  <si>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</si>
  <si>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</si>
  <si>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</si>
  <si>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</si>
  <si>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</si>
  <si>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</si>
  <si>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</si>
  <si>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</si>
  <si>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</si>
  <si>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</si>
  <si>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</si>
  <si>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</si>
  <si>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</si>
  <si>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</si>
  <si>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</si>
  <si>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</si>
  <si>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</si>
  <si>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</si>
  <si>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</si>
  <si>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</si>
  <si>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</si>
  <si>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</si>
  <si>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</si>
  <si>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</si>
  <si>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</si>
  <si>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</si>
  <si>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</si>
  <si>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</si>
  <si>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</si>
  <si>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</si>
  <si>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</si>
  <si>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</si>
  <si>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</si>
  <si>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</si>
  <si>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</si>
  <si>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</si>
  <si>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</si>
  <si>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</si>
  <si>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</si>
  <si>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</si>
  <si>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</si>
  <si>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</si>
  <si>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</si>
  <si>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</si>
  <si>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</si>
  <si>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</si>
  <si>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</si>
  <si>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</si>
  <si>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</si>
  <si>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</si>
  <si>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</si>
  <si>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</si>
  <si>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</si>
  <si>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</si>
  <si>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</si>
  <si>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</si>
  <si>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</si>
  <si>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</si>
  <si>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</si>
  <si>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</si>
  <si>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</si>
  <si>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</si>
  <si>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</si>
  <si>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</si>
  <si>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</si>
  <si>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</si>
  <si>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</si>
  <si>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</si>
  <si>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</si>
  <si>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</si>
  <si>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</si>
  <si>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</si>
  <si>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</si>
  <si>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</si>
  <si>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</si>
  <si>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</si>
  <si>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</si>
  <si>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</si>
  <si>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</si>
  <si>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</si>
  <si>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</si>
  <si>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</si>
  <si>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</si>
  <si>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</si>
  <si>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</si>
  <si>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</si>
  <si>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</si>
  <si>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</si>
  <si>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</si>
  <si>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</si>
  <si>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</si>
  <si>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</si>
  <si>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</si>
  <si>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</si>
  <si>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</si>
  <si>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</si>
  <si>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</si>
  <si>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</si>
  <si>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</si>
  <si>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</si>
  <si>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</si>
  <si>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</si>
  <si>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</si>
  <si>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</si>
  <si>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</si>
  <si>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</si>
  <si>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</si>
  <si>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</si>
  <si>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</si>
  <si>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</si>
  <si>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</si>
  <si>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</si>
  <si>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</si>
  <si>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</si>
  <si>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</si>
  <si>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</si>
  <si>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</si>
  <si>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</si>
  <si>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</si>
  <si>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</si>
  <si>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</si>
  <si>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</si>
  <si>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</si>
  <si>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</si>
  <si>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</si>
  <si>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</si>
  <si>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</si>
  <si>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</si>
  <si>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</si>
  <si>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</si>
  <si>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</si>
  <si>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</si>
  <si>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</si>
  <si>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</si>
  <si>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</si>
  <si>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</si>
  <si>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</si>
  <si>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</si>
  <si>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</si>
  <si>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</si>
  <si>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</si>
  <si>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</si>
  <si>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</si>
  <si>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</si>
  <si>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</si>
  <si>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</si>
  <si>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</si>
  <si>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</si>
  <si>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</si>
  <si>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</si>
  <si>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</si>
  <si>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</si>
  <si>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</si>
  <si>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</si>
  <si>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</si>
  <si>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</si>
  <si>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</si>
  <si>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</si>
  <si>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</si>
  <si>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</si>
  <si>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</si>
  <si>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</si>
  <si>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</si>
  <si>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</si>
  <si>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</si>
  <si>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</si>
  <si>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</si>
  <si>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</si>
  <si>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</si>
  <si>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</si>
  <si>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</si>
  <si>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</si>
  <si>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</si>
  <si>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</si>
  <si>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</si>
  <si>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</si>
  <si>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</si>
  <si>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</si>
  <si>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</si>
  <si>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</si>
  <si>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</si>
  <si>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</si>
  <si>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</si>
  <si>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</si>
  <si>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</si>
  <si>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</si>
  <si>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</si>
  <si>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</si>
  <si>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</si>
  <si>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</si>
  <si>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</si>
  <si>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</si>
  <si>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</si>
  <si>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</si>
  <si>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</si>
  <si>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</si>
  <si>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</si>
  <si>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</si>
  <si>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</si>
  <si>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</si>
  <si>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</si>
  <si>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</si>
  <si>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</si>
  <si>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</si>
  <si>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</si>
  <si>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</si>
  <si>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</si>
  <si>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</si>
  <si>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</si>
  <si>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</si>
  <si>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</si>
  <si>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</si>
  <si>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</si>
  <si>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</si>
  <si>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</si>
  <si>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</si>
  <si>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</si>
  <si>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</si>
  <si>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</si>
  <si>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</si>
  <si>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</si>
  <si>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</si>
  <si>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</si>
  <si>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</si>
  <si>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</si>
  <si>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</si>
  <si>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</si>
  <si>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</si>
  <si>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</si>
  <si>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</si>
  <si>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</si>
  <si>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</si>
  <si>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</si>
  <si>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</si>
  <si>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</si>
  <si>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</si>
  <si>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</si>
  <si>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</si>
  <si>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</si>
  <si>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</si>
  <si>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</si>
  <si>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</si>
  <si>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</si>
  <si>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</si>
  <si>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</si>
  <si>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</si>
  <si>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</si>
  <si>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</si>
  <si>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</si>
  <si>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</si>
  <si>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</si>
  <si>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</si>
  <si>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</si>
  <si>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</si>
  <si>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</si>
  <si>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</si>
  <si>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</si>
  <si>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</si>
  <si>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</si>
  <si>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</si>
  <si>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</si>
  <si>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</si>
  <si>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</si>
  <si>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</si>
  <si>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</si>
  <si>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</si>
  <si>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</si>
  <si>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</si>
  <si>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</si>
  <si>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</si>
  <si>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</si>
  <si>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</si>
  <si>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</si>
  <si>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</si>
  <si>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</si>
  <si>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</si>
  <si>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</si>
  <si>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</si>
  <si>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</si>
  <si>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</si>
  <si>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</si>
  <si>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</si>
  <si>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</si>
  <si>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</si>
  <si>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</si>
  <si>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</si>
  <si>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</si>
  <si>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</si>
  <si>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</si>
  <si>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</si>
  <si>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</si>
  <si>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</si>
  <si>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</si>
  <si>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</si>
  <si>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</si>
  <si>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</si>
  <si>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</si>
  <si>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</si>
  <si>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</si>
  <si>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</si>
  <si>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</si>
  <si>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</si>
  <si>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</si>
  <si>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</si>
  <si>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</si>
  <si>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</si>
  <si>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</si>
  <si>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</si>
  <si>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</si>
  <si>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</si>
  <si>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</si>
  <si>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</si>
  <si>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</si>
  <si>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</si>
  <si>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</si>
  <si>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</si>
  <si>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</si>
  <si>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</si>
  <si>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</si>
  <si>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</si>
  <si>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</si>
  <si>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</si>
  <si>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</si>
  <si>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</si>
  <si>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</si>
  <si>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</si>
  <si>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</si>
  <si>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</si>
  <si>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</si>
  <si>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</si>
  <si>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</si>
  <si>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</si>
  <si>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</si>
  <si>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</si>
  <si>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</si>
  <si>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</si>
  <si>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</si>
  <si>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</si>
  <si>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</si>
  <si>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</si>
  <si>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</si>
  <si>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</si>
  <si>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</si>
  <si>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</si>
  <si>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</si>
  <si>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</si>
  <si>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</si>
  <si>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</si>
  <si>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</si>
  <si>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인평14리</t>
    <phoneticPr fontId="1" type="noConversion"/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</si>
  <si>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</si>
  <si>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</si>
  <si>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</si>
  <si>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</si>
  <si>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</si>
  <si>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</si>
  <si>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</si>
  <si>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</si>
  <si>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인평15리</t>
    <phoneticPr fontId="1" type="noConversion"/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</si>
  <si>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</si>
  <si>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</si>
  <si>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</si>
  <si>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</si>
  <si>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</si>
  <si>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</si>
  <si>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</si>
  <si>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</si>
  <si>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</si>
  <si>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</si>
  <si>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</si>
  <si>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</si>
  <si>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곽촌리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</si>
  <si>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</si>
  <si>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</si>
  <si>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</si>
  <si>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</si>
  <si>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</si>
  <si>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</si>
  <si>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</si>
  <si>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</si>
  <si>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</si>
  <si>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</si>
  <si>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</si>
  <si>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</si>
  <si>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</si>
  <si>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</si>
  <si>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</si>
  <si>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</si>
  <si>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</si>
  <si>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</si>
  <si>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</si>
  <si>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</si>
  <si>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</si>
  <si>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</si>
  <si>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</si>
  <si>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</si>
  <si>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</si>
  <si>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</si>
  <si>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</si>
  <si>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</si>
  <si>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</si>
  <si>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</si>
  <si>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</si>
  <si>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</si>
  <si>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</si>
  <si>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</si>
  <si>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</si>
  <si>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</si>
  <si>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</si>
  <si>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</si>
  <si>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</si>
  <si>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</si>
  <si>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</si>
  <si>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</si>
  <si>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</si>
  <si>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</si>
  <si>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</si>
  <si>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</si>
  <si>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</si>
  <si>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</si>
  <si>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</si>
  <si>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</si>
  <si>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</si>
  <si>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</si>
  <si>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</si>
  <si>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</si>
  <si>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</si>
  <si>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</si>
  <si>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</si>
  <si>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</si>
  <si>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</si>
  <si>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</si>
  <si>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</si>
  <si>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</si>
  <si>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</si>
  <si>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</si>
  <si>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</si>
  <si>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</si>
  <si>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</si>
  <si>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</si>
  <si>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</si>
  <si>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</si>
  <si>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</si>
  <si>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</si>
  <si>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</si>
  <si>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</si>
  <si>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</si>
  <si>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</si>
  <si>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</si>
  <si>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</si>
  <si>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</si>
  <si>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</si>
  <si>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</si>
  <si>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</si>
  <si>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</si>
  <si>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</si>
  <si>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</si>
  <si>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</si>
  <si>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</si>
  <si>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</si>
  <si>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</si>
  <si>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</si>
  <si>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</si>
  <si>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</si>
  <si>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</si>
  <si>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</si>
  <si>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</si>
  <si>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</si>
  <si>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</si>
  <si>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</si>
  <si>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</si>
  <si>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</si>
  <si>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</si>
  <si>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</si>
  <si>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</si>
  <si>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</si>
  <si>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</si>
  <si>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</si>
  <si>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</si>
  <si>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</si>
  <si>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</si>
  <si>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</si>
  <si>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</si>
  <si>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</si>
  <si>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</si>
  <si>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</si>
  <si>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</si>
  <si>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</si>
  <si>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</si>
  <si>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</si>
  <si>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</si>
  <si>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</si>
  <si>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</si>
  <si>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</si>
  <si>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가호1리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</si>
  <si>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</si>
  <si>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</si>
  <si>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</si>
  <si>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</si>
  <si>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</si>
  <si>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</si>
  <si>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</si>
  <si>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가호2리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</si>
  <si>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</si>
  <si>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</si>
  <si>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</si>
  <si>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</si>
  <si>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</si>
  <si>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</si>
  <si>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</si>
  <si>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</si>
  <si>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춘산리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</si>
  <si>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</si>
  <si>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</si>
  <si>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</si>
  <si>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</si>
  <si>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</si>
  <si>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</si>
  <si>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</si>
  <si>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</si>
  <si>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</si>
  <si>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</si>
  <si>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대율1리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</si>
  <si>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</si>
  <si>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</si>
  <si>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</si>
  <si>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</si>
  <si>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</si>
  <si>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</si>
  <si>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</si>
  <si>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</si>
  <si>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대율2리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</si>
  <si>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</si>
  <si>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</si>
  <si>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</si>
  <si>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</si>
  <si>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</si>
  <si>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</si>
  <si>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</si>
  <si>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</si>
  <si>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</si>
  <si>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</si>
  <si>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</si>
  <si>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</si>
  <si>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</si>
  <si>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</si>
  <si>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</si>
  <si>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</si>
  <si>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</si>
  <si>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</si>
  <si>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</si>
  <si>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</si>
  <si>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</si>
  <si>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</si>
  <si>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</si>
  <si>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</si>
  <si>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</si>
  <si>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</si>
  <si>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</si>
  <si>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</si>
  <si>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</si>
  <si>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</si>
  <si>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</si>
  <si>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</si>
  <si>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</si>
  <si>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</si>
  <si>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</si>
  <si>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</si>
  <si>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</si>
  <si>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명산리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</si>
  <si>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</si>
  <si>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</si>
  <si>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</si>
  <si>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</si>
  <si>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</si>
  <si>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</si>
  <si>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</si>
  <si>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</si>
  <si>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</si>
  <si>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</si>
  <si>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</si>
  <si>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</si>
  <si>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</si>
  <si>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</si>
  <si>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</si>
  <si>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</si>
  <si>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</si>
  <si>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</si>
  <si>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</si>
  <si>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</si>
  <si>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</si>
  <si>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</si>
  <si>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</si>
  <si>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</si>
  <si>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</si>
  <si>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</si>
  <si>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</si>
  <si>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</si>
  <si>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</si>
  <si>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</si>
  <si>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</si>
  <si>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</si>
  <si>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</si>
  <si>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</si>
  <si>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</si>
  <si>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</si>
  <si>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</si>
  <si>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</si>
  <si>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</si>
  <si>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</si>
  <si>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</si>
  <si>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</si>
  <si>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</si>
  <si>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</si>
  <si>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</si>
  <si>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</si>
  <si>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</si>
  <si>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</si>
  <si>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</si>
  <si>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</si>
  <si>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</si>
  <si>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</si>
  <si>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</si>
  <si>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</si>
  <si>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</si>
  <si>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</si>
  <si>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</si>
  <si>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</si>
  <si>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</si>
  <si>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</si>
  <si>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</si>
  <si>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</si>
  <si>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</si>
  <si>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</si>
  <si>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</si>
  <si>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</si>
  <si>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</si>
  <si>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</si>
  <si>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</si>
  <si>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</si>
  <si>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</si>
  <si>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</si>
  <si>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</si>
  <si>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</si>
  <si>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</si>
  <si>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</si>
  <si>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</si>
  <si>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</si>
  <si>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</si>
  <si>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</si>
  <si>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</si>
  <si>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</si>
  <si>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</si>
  <si>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</si>
  <si>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</si>
  <si>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</si>
  <si>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</si>
  <si>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</si>
  <si>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</si>
  <si>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</si>
  <si>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</si>
  <si>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</si>
  <si>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</si>
  <si>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</si>
  <si>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</si>
  <si>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</si>
  <si>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</si>
  <si>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</si>
  <si>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</si>
  <si>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</si>
  <si>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</si>
  <si>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</si>
  <si>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</si>
  <si>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</si>
  <si>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</si>
  <si>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</si>
  <si>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</si>
  <si>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</si>
  <si>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</si>
  <si>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</si>
  <si>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</si>
  <si>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</si>
  <si>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</si>
  <si>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</si>
  <si>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</si>
  <si>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</si>
  <si>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</si>
  <si>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</si>
  <si>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</si>
  <si>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</si>
  <si>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</si>
  <si>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</si>
  <si>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</si>
  <si>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</si>
  <si>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</si>
  <si>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</si>
  <si>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</si>
  <si>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</si>
  <si>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</si>
  <si>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</si>
  <si>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</si>
  <si>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</si>
  <si>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</si>
  <si>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</si>
  <si>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</si>
  <si>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</si>
  <si>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</si>
  <si>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</si>
  <si>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</si>
  <si>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</si>
  <si>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</si>
  <si>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</si>
  <si>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</si>
  <si>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</si>
  <si>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</si>
  <si>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</si>
  <si>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</si>
  <si>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</si>
  <si>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</si>
  <si>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</si>
  <si>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</si>
  <si>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</si>
  <si>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</si>
  <si>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</si>
  <si>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</si>
  <si>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</si>
  <si>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</si>
  <si>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</si>
  <si>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</si>
  <si>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</si>
  <si>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</si>
  <si>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</si>
  <si>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</si>
  <si>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</si>
  <si>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</si>
  <si>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</si>
  <si>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</si>
  <si>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</si>
  <si>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</si>
  <si>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</si>
  <si>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</si>
  <si>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</si>
  <si>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</si>
  <si>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</si>
  <si>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</si>
  <si>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</si>
  <si>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</si>
  <si>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</si>
  <si>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</si>
  <si>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</si>
  <si>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</si>
  <si>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</si>
  <si>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</si>
  <si>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</si>
  <si>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</si>
  <si>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</si>
  <si>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</si>
  <si>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</si>
  <si>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</si>
  <si>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</si>
  <si>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</si>
  <si>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</si>
  <si>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</si>
  <si>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</si>
  <si>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</si>
  <si>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</si>
  <si>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</si>
  <si>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</si>
  <si>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</si>
  <si>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</si>
  <si>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</si>
  <si>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</si>
  <si>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</si>
  <si>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</si>
  <si>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</si>
  <si>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</si>
  <si>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</si>
  <si>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</si>
  <si>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</si>
  <si>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</si>
  <si>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</si>
  <si>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</si>
  <si>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</si>
  <si>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</si>
  <si>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</si>
  <si>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</si>
  <si>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</si>
  <si>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</si>
  <si>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</si>
  <si>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</si>
  <si>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</si>
  <si>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</si>
  <si>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</si>
  <si>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</si>
  <si>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</si>
  <si>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</si>
  <si>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</si>
  <si>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</si>
  <si>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</si>
  <si>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</si>
  <si>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</si>
  <si>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</si>
  <si>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</si>
  <si>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</si>
  <si>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</si>
  <si>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</si>
  <si>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</si>
  <si>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</si>
  <si>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</si>
  <si>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</si>
  <si>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</si>
  <si>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</si>
  <si>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</si>
  <si>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</si>
  <si>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</si>
  <si>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</si>
  <si>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</si>
  <si>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</si>
  <si>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</si>
  <si>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</si>
  <si>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</si>
  <si>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</si>
  <si>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</si>
  <si>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</si>
  <si>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</si>
  <si>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</si>
  <si>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</si>
  <si>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</si>
  <si>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</si>
  <si>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</si>
  <si>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</si>
  <si>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</si>
  <si>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</si>
  <si>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</si>
  <si>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</si>
  <si>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</si>
  <si>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</si>
  <si>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</si>
  <si>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</si>
  <si>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</si>
  <si>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</si>
  <si>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</si>
  <si>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</si>
  <si>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</si>
  <si>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</si>
  <si>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</si>
  <si>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</si>
  <si>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</si>
  <si>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</si>
  <si>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</si>
  <si>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</si>
  <si>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</si>
  <si>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</si>
  <si>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</si>
  <si>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</si>
  <si>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</si>
  <si>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</si>
  <si>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</si>
  <si>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</si>
  <si>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</si>
  <si>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</si>
  <si>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</si>
  <si>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</si>
  <si>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</si>
  <si>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</si>
  <si>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</si>
  <si>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</si>
  <si>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</si>
  <si>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</si>
  <si>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</si>
  <si>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</si>
  <si>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</si>
  <si>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</si>
  <si>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</si>
  <si>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</si>
  <si>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</si>
  <si>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</si>
  <si>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</si>
  <si>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</si>
  <si>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</si>
  <si>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</si>
  <si>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</si>
  <si>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</si>
  <si>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</si>
  <si>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</si>
  <si>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</si>
  <si>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</si>
  <si>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</si>
  <si>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</si>
  <si>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</si>
  <si>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</si>
  <si>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</si>
  <si>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</si>
  <si>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</si>
  <si>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</si>
  <si>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</si>
  <si>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</si>
  <si>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</si>
  <si>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</si>
  <si>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</si>
  <si>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</si>
  <si>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</si>
  <si>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</si>
  <si>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</si>
  <si>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</si>
  <si>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</si>
  <si>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</si>
  <si>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</si>
  <si>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</si>
  <si>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</si>
  <si>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</si>
  <si>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</si>
  <si>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</si>
  <si>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</si>
  <si>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</si>
  <si>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</si>
  <si>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</si>
  <si>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</si>
  <si>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</si>
  <si>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</si>
  <si>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</si>
  <si>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</si>
  <si>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</si>
  <si>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</si>
  <si>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</si>
  <si>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</si>
  <si>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</si>
  <si>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</si>
  <si>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</si>
  <si>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</si>
  <si>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</si>
  <si>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</si>
  <si>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</si>
  <si>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</si>
  <si>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</si>
  <si>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</si>
  <si>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</si>
  <si>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</si>
  <si>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</si>
  <si>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</si>
  <si>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</si>
  <si>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</si>
  <si>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</si>
  <si>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</si>
  <si>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</si>
  <si>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</si>
  <si>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</si>
  <si>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</si>
  <si>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</si>
  <si>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</si>
  <si>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</si>
  <si>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</si>
  <si>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</si>
  <si>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</si>
  <si>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</si>
  <si>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</si>
  <si>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</si>
  <si>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</si>
  <si>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</si>
  <si>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</si>
  <si>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</si>
  <si>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</si>
  <si>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</si>
  <si>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</si>
  <si>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</si>
  <si>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</si>
  <si>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</si>
  <si>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</si>
  <si>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</si>
  <si>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</si>
  <si>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</si>
  <si>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</si>
  <si>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</si>
  <si>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</si>
  <si>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</si>
  <si>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</si>
  <si>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</si>
  <si>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</si>
  <si>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</si>
  <si>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</si>
  <si>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</si>
  <si>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</si>
  <si>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</si>
  <si>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</si>
  <si>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</si>
  <si>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</si>
  <si>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</si>
  <si>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</si>
  <si>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</si>
  <si>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</si>
  <si>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</si>
  <si>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</si>
  <si>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</si>
  <si>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</si>
  <si>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</si>
  <si>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</si>
  <si>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</si>
  <si>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</si>
  <si>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</si>
  <si>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</si>
  <si>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</si>
  <si>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</si>
  <si>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</si>
  <si>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</si>
  <si>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</si>
  <si>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</si>
  <si>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</si>
  <si>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</si>
  <si>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</si>
  <si>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</si>
  <si>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</si>
  <si>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</si>
  <si>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</si>
  <si>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</si>
  <si>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</si>
  <si>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</si>
  <si>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</si>
  <si>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</si>
  <si>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</si>
  <si>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</si>
  <si>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</si>
  <si>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</si>
  <si>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</si>
  <si>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</si>
  <si>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</si>
  <si>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</si>
  <si>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</si>
  <si>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</si>
  <si>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</si>
  <si>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</si>
  <si>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</si>
  <si>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</si>
  <si>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</si>
  <si>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</si>
  <si>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</si>
  <si>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</si>
  <si>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</si>
  <si>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</si>
  <si>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</si>
  <si>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</si>
  <si>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</si>
  <si>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</si>
  <si>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</si>
  <si>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</si>
  <si>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</si>
  <si>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</si>
  <si>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</si>
  <si>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</si>
  <si>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</si>
  <si>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</si>
  <si>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</si>
  <si>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</si>
  <si>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</si>
  <si>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</si>
  <si>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</si>
  <si>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</si>
  <si>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</si>
  <si>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</si>
  <si>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</si>
  <si>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</si>
  <si>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</si>
  <si>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</si>
  <si>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</si>
  <si>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</si>
  <si>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</si>
  <si>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</si>
  <si>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</si>
  <si>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</si>
  <si>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</si>
  <si>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</si>
  <si>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</si>
  <si>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</si>
  <si>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</si>
  <si>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</si>
  <si>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</si>
  <si>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</si>
  <si>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</si>
  <si>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</si>
  <si>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</si>
  <si>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</si>
  <si>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</si>
  <si>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</si>
  <si>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</si>
  <si>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</si>
  <si>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</si>
  <si>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</si>
  <si>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</si>
  <si>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</si>
  <si>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</si>
  <si>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</si>
  <si>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</si>
  <si>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</si>
  <si>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</si>
  <si>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</si>
  <si>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</si>
  <si>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</si>
  <si>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</si>
  <si>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</si>
  <si>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</si>
  <si>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</si>
  <si>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</si>
  <si>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</si>
  <si>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</si>
  <si>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</si>
  <si>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</si>
  <si>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</si>
  <si>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</si>
  <si>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</si>
  <si>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</si>
  <si>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</si>
  <si>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</si>
  <si>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</si>
  <si>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</si>
  <si>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</si>
  <si>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</si>
  <si>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</si>
  <si>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</si>
  <si>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</si>
  <si>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</si>
  <si>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</si>
  <si>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</si>
  <si>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</si>
  <si>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</si>
  <si>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</si>
  <si>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</si>
  <si>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</si>
  <si>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</si>
  <si>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</si>
  <si>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</si>
  <si>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</si>
  <si>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</si>
  <si>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</si>
  <si>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</si>
  <si>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</si>
  <si>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</si>
  <si>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</si>
  <si>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</si>
  <si>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</si>
  <si>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</si>
  <si>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</si>
  <si>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</si>
  <si>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</si>
  <si>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</si>
  <si>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</si>
  <si>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</si>
  <si>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</si>
  <si>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</si>
  <si>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</si>
  <si>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</si>
  <si>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</si>
  <si>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</si>
  <si>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</si>
  <si>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</si>
  <si>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</si>
  <si>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</si>
  <si>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</si>
  <si>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</si>
  <si>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</si>
  <si>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</si>
  <si>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</si>
  <si>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</si>
  <si>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</si>
  <si>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</si>
  <si>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</si>
  <si>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</si>
  <si>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</si>
  <si>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</si>
  <si>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</si>
  <si>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</si>
  <si>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</si>
  <si>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</si>
  <si>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</si>
  <si>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</si>
  <si>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</si>
  <si>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</si>
  <si>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</si>
  <si>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</si>
  <si>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</si>
  <si>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</si>
  <si>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</si>
  <si>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</si>
  <si>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</si>
  <si>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</si>
  <si>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</si>
  <si>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</si>
  <si>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</si>
  <si>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</si>
  <si>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</si>
  <si>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</si>
  <si>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</si>
  <si>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</si>
  <si>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</si>
  <si>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</si>
  <si>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</si>
  <si>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</si>
  <si>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</si>
  <si>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</si>
  <si>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</si>
  <si>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</si>
  <si>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</si>
  <si>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</si>
  <si>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</si>
  <si>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</si>
  <si>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</si>
  <si>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</si>
  <si>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</si>
  <si>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</si>
  <si>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</si>
  <si>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</si>
  <si>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</si>
  <si>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</si>
  <si>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</si>
  <si>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</si>
  <si>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</si>
  <si>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</si>
  <si>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</si>
  <si>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</si>
  <si>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</si>
  <si>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</si>
  <si>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</si>
  <si>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</si>
  <si>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</si>
  <si>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</si>
  <si>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</si>
  <si>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</si>
  <si>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</si>
  <si>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</si>
  <si>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</si>
  <si>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</si>
  <si>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</si>
  <si>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</si>
  <si>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</si>
  <si>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</si>
  <si>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</si>
  <si>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</si>
  <si>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</si>
  <si>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</si>
  <si>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</si>
  <si>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</si>
  <si>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</si>
  <si>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</si>
  <si>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</si>
  <si>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</si>
  <si>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</si>
  <si>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</si>
  <si>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</si>
  <si>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</si>
  <si>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</si>
  <si>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</si>
  <si>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</si>
  <si>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</si>
  <si>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</si>
  <si>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</si>
  <si>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</si>
  <si>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</si>
  <si>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</si>
  <si>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</si>
  <si>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</si>
  <si>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</si>
  <si>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</si>
  <si>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</si>
  <si>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</si>
  <si>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</si>
  <si>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</si>
  <si>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</si>
  <si>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</si>
  <si>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</si>
  <si>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</si>
  <si>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</si>
  <si>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</si>
  <si>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</si>
  <si>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</si>
  <si>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</si>
  <si>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</si>
  <si>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</si>
  <si>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</si>
  <si>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</si>
  <si>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</si>
  <si>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</si>
  <si>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</si>
  <si>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</si>
  <si>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</si>
  <si>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</si>
  <si>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</si>
  <si>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</si>
  <si>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</si>
  <si>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</si>
  <si>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</si>
  <si>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</si>
  <si>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</si>
  <si>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</si>
  <si>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</si>
  <si>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외곡리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</si>
  <si>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</si>
  <si>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</si>
  <si>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</si>
  <si>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</si>
  <si>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</si>
  <si>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</si>
  <si>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</si>
  <si>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</si>
  <si>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</si>
  <si>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</si>
  <si>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</si>
  <si>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</si>
  <si>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</si>
  <si>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</si>
  <si>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</si>
  <si>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</si>
  <si>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</si>
  <si>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</si>
  <si>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</si>
  <si>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</si>
  <si>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</si>
  <si>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</si>
  <si>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</si>
  <si>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</si>
  <si>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</si>
  <si>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</si>
  <si>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</si>
  <si>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</si>
  <si>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</si>
  <si>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</si>
  <si>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</si>
  <si>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</si>
  <si>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</si>
  <si>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</si>
  <si>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</si>
  <si>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</si>
  <si>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</si>
  <si>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</si>
  <si>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</si>
  <si>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</si>
  <si>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</si>
  <si>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</si>
  <si>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</si>
  <si>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</si>
  <si>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</si>
  <si>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</si>
  <si>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</si>
  <si>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</si>
  <si>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</si>
  <si>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</si>
  <si>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</si>
  <si>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</si>
  <si>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</si>
  <si>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</si>
  <si>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</si>
  <si>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</si>
  <si>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</si>
  <si>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</si>
  <si>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</si>
  <si>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</si>
  <si>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</si>
  <si>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</si>
  <si>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</si>
  <si>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</si>
  <si>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</si>
  <si>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</si>
  <si>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</si>
  <si>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</si>
  <si>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</si>
  <si>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</si>
  <si>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</si>
  <si>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</si>
  <si>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</si>
  <si>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</si>
  <si>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</si>
  <si>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</si>
  <si>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</si>
  <si>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</si>
  <si>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</si>
  <si>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</si>
  <si>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</si>
  <si>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</si>
  <si>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</si>
  <si>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</si>
  <si>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</si>
  <si>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</si>
  <si>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</si>
  <si>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</si>
  <si>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</si>
  <si>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</si>
  <si>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</si>
  <si>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</si>
  <si>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</si>
  <si>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</si>
  <si>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</si>
  <si>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</si>
  <si>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</si>
  <si>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</si>
  <si>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</si>
  <si>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</si>
  <si>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</si>
  <si>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</si>
  <si>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</si>
  <si>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</si>
  <si>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</si>
  <si>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</si>
  <si>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</si>
  <si>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</si>
  <si>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</si>
  <si>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</si>
  <si>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</si>
  <si>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</si>
  <si>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</si>
  <si>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</si>
  <si>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</si>
  <si>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</si>
  <si>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</si>
  <si>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</si>
  <si>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</si>
  <si>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</si>
  <si>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</si>
  <si>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</si>
  <si>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</si>
  <si>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</si>
  <si>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</si>
  <si>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</si>
  <si>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</si>
  <si>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</si>
  <si>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</si>
  <si>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</si>
  <si>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</si>
  <si>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</si>
  <si>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</si>
  <si>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</si>
  <si>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</si>
  <si>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</si>
  <si>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</si>
  <si>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</si>
  <si>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</si>
  <si>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</si>
  <si>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</si>
  <si>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</si>
  <si>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</si>
  <si>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</si>
  <si>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</si>
  <si>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</si>
  <si>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</si>
  <si>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</si>
  <si>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</si>
  <si>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</si>
  <si>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</si>
  <si>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</si>
  <si>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</si>
  <si>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</si>
  <si>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</si>
  <si>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</si>
  <si>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</si>
  <si>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</si>
  <si>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</si>
  <si>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</si>
  <si>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</si>
  <si>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</si>
  <si>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</si>
  <si>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</si>
  <si>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</si>
  <si>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</si>
  <si>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</si>
  <si>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</si>
  <si>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</si>
  <si>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</si>
  <si>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</si>
  <si>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</si>
  <si>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</si>
  <si>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</si>
  <si>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</si>
  <si>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</si>
  <si>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</si>
  <si>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</si>
  <si>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</si>
  <si>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</si>
  <si>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</si>
  <si>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</si>
  <si>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</si>
  <si>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</si>
  <si>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</si>
  <si>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</si>
  <si>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</si>
  <si>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</si>
  <si>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</si>
  <si>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</si>
  <si>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</si>
  <si>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</si>
  <si>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</si>
  <si>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</si>
  <si>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</si>
  <si>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</si>
  <si>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</si>
  <si>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</si>
  <si>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</si>
  <si>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</si>
  <si>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</si>
  <si>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</si>
  <si>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</si>
  <si>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</si>
  <si>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</si>
  <si>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</si>
  <si>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</si>
  <si>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</si>
  <si>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</si>
  <si>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</si>
  <si>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</si>
  <si>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</si>
  <si>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</si>
  <si>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</si>
  <si>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</si>
  <si>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</si>
  <si>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</si>
  <si>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</si>
  <si>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</si>
  <si>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</si>
  <si>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</si>
  <si>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</si>
  <si>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</si>
  <si>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</si>
  <si>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</si>
  <si>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2-1. 연령별 인구 총괄(2020.4분기)</t>
    <phoneticPr fontId="55" type="noConversion"/>
  </si>
  <si>
    <t>2-2. 시군, 성 및 연령별(각세) 인구현황_외국인 제외(2020.4분기)</t>
    <phoneticPr fontId="55" type="noConversion"/>
  </si>
  <si>
    <t>갈전5리</t>
  </si>
  <si>
    <t>갈전6리</t>
  </si>
  <si>
    <t>갈전7리</t>
  </si>
  <si>
    <t xml:space="preserve">        89</t>
  </si>
  <si>
    <t xml:space="preserve">       131</t>
  </si>
  <si>
    <t xml:space="preserve">       118</t>
  </si>
  <si>
    <t xml:space="preserve">       177</t>
  </si>
  <si>
    <t xml:space="preserve">        56</t>
  </si>
  <si>
    <t xml:space="preserve">        84</t>
  </si>
  <si>
    <t xml:space="preserve">       127</t>
  </si>
  <si>
    <t xml:space="preserve">        82</t>
  </si>
  <si>
    <t xml:space="preserve">       139</t>
  </si>
  <si>
    <t xml:space="preserve">       126</t>
  </si>
  <si>
    <t xml:space="preserve">        93</t>
  </si>
  <si>
    <t xml:space="preserve">        96</t>
  </si>
  <si>
    <t>선화8리</t>
    <phoneticPr fontId="1" type="noConversion"/>
  </si>
  <si>
    <t>매남2리</t>
    <phoneticPr fontId="1" type="noConversion"/>
  </si>
  <si>
    <t xml:space="preserve">        95</t>
  </si>
  <si>
    <t xml:space="preserve">        34</t>
  </si>
  <si>
    <t xml:space="preserve">        69</t>
  </si>
  <si>
    <t xml:space="preserve">       144</t>
  </si>
  <si>
    <t xml:space="preserve">        67</t>
  </si>
  <si>
    <t xml:space="preserve">        55</t>
  </si>
  <si>
    <t xml:space="preserve">        50</t>
  </si>
  <si>
    <t xml:space="preserve">       101</t>
  </si>
  <si>
    <t xml:space="preserve">       145</t>
  </si>
  <si>
    <t xml:space="preserve">       156</t>
  </si>
  <si>
    <t xml:space="preserve">       197</t>
  </si>
  <si>
    <t xml:space="preserve">        80</t>
  </si>
  <si>
    <t xml:space="preserve">       169</t>
  </si>
  <si>
    <t xml:space="preserve">        40</t>
  </si>
  <si>
    <t xml:space="preserve">       123</t>
  </si>
  <si>
    <t xml:space="preserve">       110</t>
  </si>
  <si>
    <t xml:space="preserve">        52</t>
  </si>
  <si>
    <t xml:space="preserve">        92</t>
  </si>
  <si>
    <t xml:space="preserve">        79</t>
  </si>
  <si>
    <t xml:space="preserve">        73</t>
  </si>
  <si>
    <t xml:space="preserve">        63</t>
  </si>
  <si>
    <t xml:space="preserve">        54</t>
  </si>
  <si>
    <t xml:space="preserve">        65</t>
  </si>
  <si>
    <t xml:space="preserve">     1,820</t>
  </si>
  <si>
    <t xml:space="preserve">       170</t>
  </si>
  <si>
    <t xml:space="preserve">        60</t>
  </si>
  <si>
    <t xml:space="preserve">       124</t>
  </si>
  <si>
    <t xml:space="preserve">       176</t>
  </si>
  <si>
    <t xml:space="preserve">        58</t>
  </si>
  <si>
    <t xml:space="preserve">       136</t>
  </si>
  <si>
    <t xml:space="preserve">        68</t>
  </si>
  <si>
    <t xml:space="preserve">        85</t>
  </si>
  <si>
    <t xml:space="preserve">        43</t>
  </si>
  <si>
    <t xml:space="preserve">       113</t>
  </si>
  <si>
    <t xml:space="preserve">       141</t>
  </si>
  <si>
    <t xml:space="preserve">       231</t>
  </si>
  <si>
    <t xml:space="preserve">        59</t>
  </si>
  <si>
    <t xml:space="preserve">        71</t>
  </si>
  <si>
    <t xml:space="preserve">     1,468</t>
  </si>
  <si>
    <t xml:space="preserve">        33</t>
  </si>
  <si>
    <t xml:space="preserve">        81</t>
  </si>
  <si>
    <t xml:space="preserve">       160</t>
  </si>
  <si>
    <t xml:space="preserve">        35</t>
  </si>
  <si>
    <t xml:space="preserve">        27</t>
  </si>
  <si>
    <t xml:space="preserve">        42</t>
  </si>
  <si>
    <t xml:space="preserve">         6</t>
  </si>
  <si>
    <t xml:space="preserve">       146</t>
  </si>
  <si>
    <t xml:space="preserve">        61</t>
  </si>
  <si>
    <t xml:space="preserve">        24</t>
  </si>
  <si>
    <t xml:space="preserve">       104</t>
  </si>
  <si>
    <t xml:space="preserve">     3,822</t>
  </si>
  <si>
    <t xml:space="preserve">       133</t>
  </si>
  <si>
    <t xml:space="preserve">       491</t>
  </si>
  <si>
    <t xml:space="preserve">       120</t>
  </si>
  <si>
    <t xml:space="preserve">       155</t>
  </si>
  <si>
    <t xml:space="preserve">        99</t>
  </si>
  <si>
    <t xml:space="preserve">        86</t>
  </si>
  <si>
    <t xml:space="preserve">        87</t>
  </si>
  <si>
    <t xml:space="preserve">        39</t>
  </si>
  <si>
    <t xml:space="preserve">        78</t>
  </si>
  <si>
    <t xml:space="preserve">        48</t>
  </si>
  <si>
    <t xml:space="preserve">        37</t>
  </si>
  <si>
    <t xml:space="preserve">       106</t>
  </si>
  <si>
    <t xml:space="preserve">       125</t>
  </si>
  <si>
    <t xml:space="preserve">        94</t>
  </si>
  <si>
    <t xml:space="preserve">       109</t>
  </si>
  <si>
    <t xml:space="preserve">       166</t>
  </si>
  <si>
    <t>839</t>
  </si>
  <si>
    <t>140</t>
  </si>
  <si>
    <t>화천1리</t>
    <phoneticPr fontId="1" type="noConversion"/>
  </si>
  <si>
    <t>화천2리</t>
    <phoneticPr fontId="1" type="noConversion"/>
  </si>
  <si>
    <t xml:space="preserve">     1,739</t>
  </si>
  <si>
    <t xml:space="preserve">        97</t>
  </si>
  <si>
    <t xml:space="preserve">       100</t>
  </si>
  <si>
    <t xml:space="preserve">        26</t>
  </si>
  <si>
    <t xml:space="preserve">        57</t>
  </si>
  <si>
    <t xml:space="preserve">       227</t>
  </si>
  <si>
    <t xml:space="preserve">        70</t>
  </si>
  <si>
    <t xml:space="preserve">       163</t>
  </si>
  <si>
    <t xml:space="preserve">        29</t>
  </si>
  <si>
    <t xml:space="preserve">        88</t>
  </si>
  <si>
    <t xml:space="preserve">       148</t>
  </si>
  <si>
    <t xml:space="preserve">       205</t>
  </si>
  <si>
    <t xml:space="preserve">       108</t>
  </si>
  <si>
    <t xml:space="preserve">     2,042</t>
  </si>
  <si>
    <t xml:space="preserve">       267</t>
  </si>
  <si>
    <t xml:space="preserve">       143</t>
  </si>
  <si>
    <t xml:space="preserve">       218</t>
  </si>
  <si>
    <t xml:space="preserve">        91</t>
  </si>
  <si>
    <t xml:space="preserve">        53</t>
  </si>
  <si>
    <t xml:space="preserve">       103</t>
  </si>
  <si>
    <t xml:space="preserve">        76</t>
  </si>
  <si>
    <t xml:space="preserve">       128</t>
  </si>
  <si>
    <t xml:space="preserve">       171</t>
  </si>
  <si>
    <t xml:space="preserve"> </t>
  </si>
  <si>
    <t xml:space="preserve">       655</t>
  </si>
  <si>
    <t xml:space="preserve">       151</t>
  </si>
  <si>
    <t xml:space="preserve">       199</t>
  </si>
  <si>
    <t xml:space="preserve">       943</t>
  </si>
  <si>
    <t xml:space="preserve">       900</t>
  </si>
  <si>
    <t xml:space="preserve">       288</t>
  </si>
  <si>
    <t xml:space="preserve">       503</t>
  </si>
  <si>
    <t xml:space="preserve">       595</t>
  </si>
  <si>
    <t xml:space="preserve">       154</t>
  </si>
  <si>
    <t xml:space="preserve">       138</t>
  </si>
  <si>
    <t xml:space="preserve">       259</t>
  </si>
  <si>
    <t xml:space="preserve">       250</t>
  </si>
  <si>
    <t xml:space="preserve">       202</t>
  </si>
  <si>
    <t xml:space="preserve">       111</t>
  </si>
  <si>
    <t xml:space="preserve">     2,044</t>
  </si>
  <si>
    <t xml:space="preserve">       223</t>
  </si>
  <si>
    <t xml:space="preserve">       167</t>
  </si>
  <si>
    <t xml:space="preserve">       105</t>
  </si>
  <si>
    <t xml:space="preserve">       215</t>
  </si>
  <si>
    <t xml:space="preserve">       508</t>
  </si>
  <si>
    <t xml:space="preserve">       261</t>
  </si>
  <si>
    <t xml:space="preserve">       405</t>
  </si>
  <si>
    <t xml:space="preserve">       889</t>
  </si>
  <si>
    <t xml:space="preserve">     1,814</t>
  </si>
  <si>
    <t xml:space="preserve">       226</t>
  </si>
  <si>
    <t>-</t>
  </si>
  <si>
    <t>3-1. 국적별 외국인 현황(2020.4분기)</t>
    <phoneticPr fontId="55" type="noConversion"/>
  </si>
  <si>
    <t>튀니지</t>
    <phoneticPr fontId="1" type="noConversion"/>
  </si>
  <si>
    <t>르완다</t>
    <phoneticPr fontId="1" type="noConversion"/>
  </si>
  <si>
    <t xml:space="preserve">       398</t>
  </si>
  <si>
    <t xml:space="preserve">       326</t>
  </si>
  <si>
    <t xml:space="preserve">       161</t>
  </si>
  <si>
    <t xml:space="preserve">       499</t>
  </si>
  <si>
    <t xml:space="preserve">       150</t>
  </si>
  <si>
    <t xml:space="preserve">       107</t>
  </si>
  <si>
    <t xml:space="preserve">       252</t>
  </si>
  <si>
    <t xml:space="preserve">       203</t>
  </si>
  <si>
    <t xml:space="preserve">       291</t>
  </si>
  <si>
    <t xml:space="preserve">        77</t>
  </si>
  <si>
    <t xml:space="preserve">       172</t>
  </si>
  <si>
    <t xml:space="preserve">       753</t>
  </si>
  <si>
    <t xml:space="preserve">       489</t>
  </si>
  <si>
    <t xml:space="preserve">       260</t>
  </si>
  <si>
    <t xml:space="preserve">       221</t>
  </si>
  <si>
    <t xml:space="preserve">       180</t>
  </si>
  <si>
    <t xml:space="preserve">       121</t>
  </si>
  <si>
    <t xml:space="preserve">       119</t>
  </si>
  <si>
    <t xml:space="preserve">       200</t>
  </si>
  <si>
    <t xml:space="preserve">       322</t>
  </si>
  <si>
    <t xml:space="preserve">       229</t>
  </si>
  <si>
    <t xml:space="preserve">       230</t>
  </si>
  <si>
    <t xml:space="preserve">       137</t>
  </si>
  <si>
    <t xml:space="preserve">       263</t>
  </si>
  <si>
    <t xml:space="preserve">       331</t>
  </si>
  <si>
    <t xml:space="preserve">       175</t>
  </si>
  <si>
    <t xml:space="preserve">       114</t>
  </si>
  <si>
    <t xml:space="preserve">        44</t>
  </si>
  <si>
    <t xml:space="preserve">       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</si>
</sst>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</numFmts>
  <fonts count="8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rgb="FFFF000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/>
      <top style="hair">
        <color indexed="64"/>
      </top>
      <bottom style="hair">
        <color indexed="64"/>
      </bottom>
      <diagonal/>
    </border>
  </borders>
  <cellStyleXfs count="379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7" fillId="0" borderId="0">
      <alignment vertical="center"/>
    </xf>
    <xf numFmtId="0" fontId="7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6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</cellStyleXfs>
  <cellXfs count="671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0" fontId="21" fillId="4" borderId="13" xfId="1" applyFont="1" applyFill="1" applyBorder="1" applyAlignment="1" applyProtection="1">
      <alignment horizontal="distributed" vertical="center"/>
    </xf>
    <xf numFmtId="0" fontId="14" fillId="0" borderId="14" xfId="1" applyFont="1" applyFill="1" applyBorder="1" applyAlignment="1" applyProtection="1">
      <alignment horizontal="distributed"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20" fillId="7" borderId="9" xfId="1" applyFont="1" applyFill="1" applyBorder="1" applyAlignment="1" applyProtection="1">
      <alignment horizontal="centerContinuous" vertical="center"/>
    </xf>
    <xf numFmtId="0" fontId="20" fillId="7" borderId="11" xfId="1" applyFont="1" applyFill="1" applyBorder="1" applyAlignment="1" applyProtection="1">
      <alignment horizontal="centerContinuous" vertical="center"/>
    </xf>
    <xf numFmtId="0" fontId="20" fillId="7" borderId="2" xfId="1" applyFont="1" applyFill="1" applyBorder="1" applyAlignment="1" applyProtection="1">
      <alignment horizontal="center" vertical="center"/>
    </xf>
    <xf numFmtId="0" fontId="20" fillId="7" borderId="9" xfId="1" applyFont="1" applyFill="1" applyBorder="1" applyAlignment="1" applyProtection="1">
      <alignment horizontal="center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1" fillId="8" borderId="12" xfId="1" applyFont="1" applyFill="1" applyBorder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0" fontId="27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21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6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21" fillId="8" borderId="1" xfId="84" applyFont="1" applyFill="1" applyBorder="1" applyAlignment="1" applyProtection="1">
      <alignment vertical="center"/>
    </xf>
    <xf numFmtId="41" fontId="21" fillId="8" borderId="3" xfId="84" applyFont="1" applyFill="1" applyBorder="1" applyAlignment="1" applyProtection="1">
      <alignment vertical="center"/>
    </xf>
    <xf numFmtId="41" fontId="21" fillId="8" borderId="2" xfId="84" applyFont="1" applyFill="1" applyBorder="1" applyAlignment="1" applyProtection="1">
      <alignment vertical="center"/>
    </xf>
    <xf numFmtId="41" fontId="21" fillId="8" borderId="0" xfId="84" applyFont="1" applyFill="1" applyBorder="1" applyAlignment="1" applyProtection="1">
      <alignment vertical="center"/>
    </xf>
    <xf numFmtId="41" fontId="21" fillId="8" borderId="5" xfId="84" applyFont="1" applyFill="1" applyBorder="1" applyAlignment="1" applyProtection="1">
      <alignment vertical="center"/>
    </xf>
    <xf numFmtId="41" fontId="21" fillId="8" borderId="4" xfId="84" applyFont="1" applyFill="1" applyBorder="1" applyAlignment="1" applyProtection="1">
      <alignment vertical="center"/>
    </xf>
    <xf numFmtId="41" fontId="21" fillId="4" borderId="4" xfId="84" applyFont="1" applyFill="1" applyBorder="1" applyAlignment="1" applyProtection="1">
      <alignment vertical="center"/>
    </xf>
    <xf numFmtId="41" fontId="21" fillId="4" borderId="0" xfId="84" applyFont="1" applyFill="1" applyBorder="1" applyAlignment="1" applyProtection="1">
      <alignment vertical="center"/>
    </xf>
    <xf numFmtId="41" fontId="21" fillId="4" borderId="5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41" fontId="14" fillId="0" borderId="4" xfId="84" applyFont="1" applyBorder="1" applyAlignment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0" borderId="6" xfId="84" applyFont="1" applyBorder="1" applyAlignment="1">
      <alignment vertical="center"/>
    </xf>
    <xf numFmtId="41" fontId="14" fillId="4" borderId="7" xfId="84" applyFont="1" applyFill="1" applyBorder="1" applyAlignment="1">
      <alignment vertical="center"/>
    </xf>
    <xf numFmtId="41" fontId="14" fillId="4" borderId="8" xfId="84" applyFont="1" applyFill="1" applyBorder="1" applyAlignment="1">
      <alignment vertical="center"/>
    </xf>
    <xf numFmtId="41" fontId="14" fillId="0" borderId="0" xfId="84" applyFont="1" applyBorder="1" applyAlignment="1">
      <alignment vertical="center"/>
    </xf>
    <xf numFmtId="41" fontId="14" fillId="4" borderId="0" xfId="84" applyFont="1" applyFill="1" applyBorder="1" applyAlignment="1" applyProtection="1">
      <alignment vertical="center"/>
      <protection locked="0"/>
    </xf>
    <xf numFmtId="41" fontId="21" fillId="5" borderId="15" xfId="84" applyFont="1" applyFill="1" applyBorder="1" applyAlignment="1">
      <alignment vertical="center"/>
    </xf>
    <xf numFmtId="41" fontId="21" fillId="5" borderId="11" xfId="84" applyFont="1" applyFill="1" applyBorder="1" applyAlignment="1">
      <alignment vertical="center"/>
    </xf>
    <xf numFmtId="41" fontId="21" fillId="5" borderId="10" xfId="84" applyFont="1" applyFill="1" applyBorder="1" applyAlignment="1">
      <alignment vertical="center"/>
    </xf>
    <xf numFmtId="41" fontId="14" fillId="4" borderId="4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32" borderId="0" xfId="23" applyFont="1" applyFill="1" applyBorder="1" applyAlignment="1" applyProtection="1">
      <alignment vertical="center"/>
    </xf>
    <xf numFmtId="41" fontId="14" fillId="32" borderId="5" xfId="23" applyFont="1" applyFill="1" applyBorder="1" applyAlignment="1" applyProtection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4" borderId="0" xfId="1" applyFont="1" applyFill="1" applyAlignment="1" applyProtection="1">
      <alignment vertical="center"/>
    </xf>
    <xf numFmtId="0" fontId="19" fillId="34" borderId="4" xfId="1" applyFont="1" applyFill="1" applyBorder="1" applyAlignment="1" applyProtection="1">
      <alignment vertical="center"/>
    </xf>
    <xf numFmtId="0" fontId="5" fillId="34" borderId="0" xfId="1" applyFont="1" applyFill="1" applyBorder="1" applyAlignment="1" applyProtection="1">
      <alignment horizontal="center" vertical="center"/>
    </xf>
    <xf numFmtId="0" fontId="14" fillId="34" borderId="5" xfId="1" applyFont="1" applyFill="1" applyBorder="1" applyAlignment="1" applyProtection="1">
      <alignment horizontal="center" vertical="center"/>
    </xf>
    <xf numFmtId="41" fontId="14" fillId="34" borderId="0" xfId="84" applyFont="1" applyFill="1" applyBorder="1" applyAlignment="1" applyProtection="1">
      <alignment vertical="center"/>
    </xf>
    <xf numFmtId="41" fontId="14" fillId="34" borderId="4" xfId="84" applyFont="1" applyFill="1" applyBorder="1" applyAlignment="1" applyProtection="1">
      <alignment vertical="center"/>
    </xf>
    <xf numFmtId="41" fontId="14" fillId="34" borderId="5" xfId="84" applyFont="1" applyFill="1" applyBorder="1" applyAlignment="1" applyProtection="1">
      <alignment vertical="center"/>
    </xf>
    <xf numFmtId="0" fontId="14" fillId="34" borderId="0" xfId="1" applyNumberFormat="1" applyFont="1" applyFill="1" applyAlignment="1" applyProtection="1">
      <alignment vertical="center"/>
    </xf>
    <xf numFmtId="0" fontId="20" fillId="34" borderId="5" xfId="1" applyFont="1" applyFill="1" applyBorder="1" applyAlignment="1" applyProtection="1">
      <alignment horizontal="center" vertical="center"/>
    </xf>
    <xf numFmtId="49" fontId="5" fillId="34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0" borderId="4" xfId="84" applyFont="1" applyFill="1" applyBorder="1" applyAlignment="1">
      <alignment vertical="center"/>
    </xf>
    <xf numFmtId="41" fontId="26" fillId="0" borderId="6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0" fontId="20" fillId="7" borderId="10" xfId="1" applyFont="1" applyFill="1" applyBorder="1" applyAlignment="1" applyProtection="1">
      <alignment horizontal="centerContinuous" vertical="center"/>
    </xf>
    <xf numFmtId="0" fontId="20" fillId="7" borderId="10" xfId="1" applyFont="1" applyFill="1" applyBorder="1" applyAlignment="1" applyProtection="1">
      <alignment horizontal="center" vertical="center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41" fontId="58" fillId="3" borderId="1" xfId="84" applyFont="1" applyFill="1" applyBorder="1" applyAlignment="1">
      <alignment vertical="center"/>
    </xf>
    <xf numFmtId="41" fontId="58" fillId="3" borderId="3" xfId="84" applyFont="1" applyFill="1" applyBorder="1" applyAlignment="1">
      <alignment vertical="center"/>
    </xf>
    <xf numFmtId="41" fontId="58" fillId="3" borderId="2" xfId="84" applyFont="1" applyFill="1" applyBorder="1" applyAlignment="1">
      <alignment vertical="center"/>
    </xf>
    <xf numFmtId="41" fontId="58" fillId="0" borderId="4" xfId="84" applyFont="1" applyFill="1" applyBorder="1" applyAlignment="1" applyProtection="1">
      <alignment vertical="center"/>
    </xf>
    <xf numFmtId="41" fontId="26" fillId="33" borderId="0" xfId="84" applyFont="1" applyFill="1" applyBorder="1" applyAlignment="1" applyProtection="1">
      <alignment horizontal="right" vertical="center"/>
      <protection locked="0"/>
    </xf>
    <xf numFmtId="41" fontId="26" fillId="32" borderId="4" xfId="84" applyFont="1" applyFill="1" applyBorder="1" applyAlignment="1">
      <alignment horizontal="right" vertical="center"/>
    </xf>
    <xf numFmtId="41" fontId="26" fillId="32" borderId="0" xfId="84" applyFont="1" applyFill="1" applyBorder="1" applyAlignment="1" applyProtection="1">
      <alignment horizontal="right" vertical="center"/>
      <protection locked="0"/>
    </xf>
    <xf numFmtId="41" fontId="26" fillId="32" borderId="5" xfId="84" applyFont="1" applyFill="1" applyBorder="1" applyAlignment="1" applyProtection="1">
      <alignment horizontal="right" vertical="center"/>
      <protection locked="0"/>
    </xf>
    <xf numFmtId="41" fontId="26" fillId="33" borderId="7" xfId="84" applyFont="1" applyFill="1" applyBorder="1" applyAlignment="1" applyProtection="1">
      <alignment horizontal="right" vertical="center"/>
      <protection locked="0"/>
    </xf>
    <xf numFmtId="41" fontId="26" fillId="32" borderId="7" xfId="84" applyFont="1" applyFill="1" applyBorder="1" applyAlignment="1" applyProtection="1">
      <alignment horizontal="right" vertical="center"/>
      <protection locked="0"/>
    </xf>
    <xf numFmtId="41" fontId="26" fillId="32" borderId="8" xfId="84" applyFont="1" applyFill="1" applyBorder="1" applyAlignment="1" applyProtection="1">
      <alignment horizontal="right"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4" fillId="4" borderId="42" xfId="18" applyFont="1" applyFill="1" applyBorder="1" applyAlignment="1" applyProtection="1">
      <alignment horizontal="center" vertical="center"/>
    </xf>
    <xf numFmtId="41" fontId="64" fillId="4" borderId="43" xfId="18" applyFont="1" applyFill="1" applyBorder="1" applyAlignment="1" applyProtection="1">
      <alignment horizontal="center" vertical="center"/>
    </xf>
    <xf numFmtId="41" fontId="64" fillId="4" borderId="44" xfId="18" applyFont="1" applyFill="1" applyBorder="1" applyAlignment="1" applyProtection="1">
      <alignment horizontal="center" vertical="center"/>
    </xf>
    <xf numFmtId="41" fontId="64" fillId="4" borderId="45" xfId="18" applyFont="1" applyFill="1" applyBorder="1" applyAlignment="1" applyProtection="1">
      <alignment horizontal="center" vertical="center"/>
    </xf>
    <xf numFmtId="41" fontId="64" fillId="4" borderId="46" xfId="18" applyFont="1" applyFill="1" applyBorder="1" applyAlignment="1" applyProtection="1">
      <alignment horizontal="center" vertical="center"/>
    </xf>
    <xf numFmtId="41" fontId="64" fillId="4" borderId="47" xfId="18" applyFont="1" applyFill="1" applyBorder="1" applyAlignment="1" applyProtection="1">
      <alignment horizontal="center" vertical="center"/>
    </xf>
    <xf numFmtId="41" fontId="64" fillId="4" borderId="48" xfId="18" applyFont="1" applyFill="1" applyBorder="1" applyAlignment="1" applyProtection="1">
      <alignment horizontal="center" vertical="center"/>
    </xf>
    <xf numFmtId="41" fontId="64" fillId="4" borderId="50" xfId="18" applyFont="1" applyFill="1" applyBorder="1" applyAlignment="1" applyProtection="1">
      <alignment horizontal="center" vertical="center"/>
    </xf>
    <xf numFmtId="41" fontId="64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5" fillId="7" borderId="52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Alignment="1" applyProtection="1">
      <alignment horizontal="right" vertical="center" shrinkToFit="1"/>
    </xf>
    <xf numFmtId="41" fontId="65" fillId="0" borderId="58" xfId="18" applyFont="1" applyFill="1" applyBorder="1" applyAlignment="1" applyProtection="1">
      <alignment horizontal="right" vertical="center"/>
    </xf>
    <xf numFmtId="41" fontId="65" fillId="0" borderId="59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0" fontId="4" fillId="0" borderId="62" xfId="1" applyFont="1" applyBorder="1" applyAlignment="1">
      <alignment horizontal="right" vertical="center"/>
    </xf>
    <xf numFmtId="41" fontId="68" fillId="7" borderId="60" xfId="18" applyFont="1" applyFill="1" applyBorder="1" applyAlignment="1" applyProtection="1">
      <alignment horizontal="center" vertical="center"/>
      <protection locked="0"/>
    </xf>
    <xf numFmtId="0" fontId="68" fillId="7" borderId="60" xfId="1" applyFont="1" applyFill="1" applyBorder="1" applyAlignment="1">
      <alignment horizontal="center" vertical="center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Alignment="1" applyProtection="1">
      <alignment horizontal="right" vertical="center"/>
    </xf>
    <xf numFmtId="41" fontId="65" fillId="0" borderId="55" xfId="18" applyFont="1" applyFill="1" applyBorder="1" applyAlignment="1" applyProtection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2" xfId="84" applyFont="1" applyBorder="1" applyAlignment="1">
      <alignment horizontal="right" vertical="center"/>
    </xf>
    <xf numFmtId="41" fontId="68" fillId="0" borderId="0" xfId="84" applyFont="1" applyBorder="1" applyAlignment="1">
      <alignment horizontal="right" vertical="center"/>
    </xf>
    <xf numFmtId="41" fontId="68" fillId="0" borderId="62" xfId="84" applyFont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  <protection locked="0"/>
    </xf>
    <xf numFmtId="41" fontId="64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1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0" fontId="14" fillId="7" borderId="71" xfId="1" applyFont="1" applyFill="1" applyBorder="1" applyAlignment="1">
      <alignment horizontal="center" vertical="center"/>
    </xf>
    <xf numFmtId="41" fontId="64" fillId="7" borderId="73" xfId="18" applyFont="1" applyFill="1" applyBorder="1" applyAlignment="1" applyProtection="1">
      <alignment horizontal="center" vertical="center"/>
      <protection locked="0"/>
    </xf>
    <xf numFmtId="41" fontId="64" fillId="7" borderId="71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4" fillId="4" borderId="74" xfId="18" applyFont="1" applyFill="1" applyBorder="1" applyAlignment="1" applyProtection="1">
      <alignment horizontal="center" vertical="center"/>
    </xf>
    <xf numFmtId="41" fontId="64" fillId="4" borderId="75" xfId="18" applyFont="1" applyFill="1" applyBorder="1" applyAlignment="1" applyProtection="1">
      <alignment horizontal="center" vertical="center"/>
    </xf>
    <xf numFmtId="41" fontId="65" fillId="7" borderId="76" xfId="18" applyFont="1" applyFill="1" applyBorder="1" applyAlignment="1" applyProtection="1">
      <alignment horizontal="center" vertical="center"/>
      <protection locked="0"/>
    </xf>
    <xf numFmtId="41" fontId="65" fillId="7" borderId="77" xfId="18" applyFont="1" applyFill="1" applyBorder="1" applyAlignment="1" applyProtection="1">
      <alignment horizontal="center" vertic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5" fillId="7" borderId="79" xfId="18" applyFont="1" applyFill="1" applyBorder="1" applyAlignment="1" applyProtection="1">
      <alignment horizontal="center" vertical="center"/>
      <protection locked="0"/>
    </xf>
    <xf numFmtId="41" fontId="66" fillId="0" borderId="54" xfId="18" applyFont="1" applyFill="1" applyBorder="1" applyProtection="1">
      <protection locked="0"/>
    </xf>
    <xf numFmtId="41" fontId="68" fillId="7" borderId="60" xfId="18" applyFont="1" applyFill="1" applyBorder="1" applyAlignment="1" applyProtection="1">
      <alignment horizontal="center"/>
      <protection locked="0"/>
    </xf>
    <xf numFmtId="41" fontId="4" fillId="7" borderId="71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2" xfId="18" applyFont="1" applyFill="1" applyBorder="1" applyAlignment="1" applyProtection="1">
      <alignment horizontal="right"/>
      <protection locked="0"/>
    </xf>
    <xf numFmtId="41" fontId="65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6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6" fillId="0" borderId="0" xfId="18" applyFont="1" applyFill="1" applyBorder="1" applyAlignment="1" applyProtection="1">
      <alignment horizontal="right"/>
      <protection locked="0"/>
    </xf>
    <xf numFmtId="41" fontId="68" fillId="0" borderId="0" xfId="0" applyNumberFormat="1" applyFont="1" applyBorder="1">
      <alignment vertical="center"/>
    </xf>
    <xf numFmtId="41" fontId="70" fillId="7" borderId="66" xfId="18" applyFont="1" applyFill="1" applyBorder="1" applyAlignment="1" applyProtection="1">
      <alignment horizontal="center" vertical="center"/>
      <protection locked="0"/>
    </xf>
    <xf numFmtId="41" fontId="66" fillId="0" borderId="0" xfId="18" applyFont="1" applyFill="1" applyProtection="1">
      <protection locked="0"/>
    </xf>
    <xf numFmtId="41" fontId="66" fillId="0" borderId="17" xfId="18" applyFont="1" applyFill="1" applyBorder="1" applyProtection="1">
      <protection locked="0"/>
    </xf>
    <xf numFmtId="41" fontId="68" fillId="0" borderId="0" xfId="18" applyFont="1" applyFill="1" applyBorder="1" applyAlignment="1" applyProtection="1">
      <alignment horizontal="right"/>
      <protection locked="0"/>
    </xf>
    <xf numFmtId="41" fontId="68" fillId="0" borderId="62" xfId="18" applyFont="1" applyFill="1" applyBorder="1" applyAlignment="1" applyProtection="1">
      <alignment horizontal="right"/>
      <protection locked="0"/>
    </xf>
    <xf numFmtId="41" fontId="65" fillId="0" borderId="54" xfId="84" applyFont="1" applyFill="1" applyBorder="1" applyAlignment="1" applyProtection="1">
      <alignment horizontal="right" vertical="center"/>
    </xf>
    <xf numFmtId="41" fontId="65" fillId="0" borderId="55" xfId="84" applyFont="1" applyFill="1" applyBorder="1" applyAlignment="1" applyProtection="1">
      <alignment horizontal="right" vertical="center"/>
    </xf>
    <xf numFmtId="41" fontId="4" fillId="0" borderId="0" xfId="18" applyFont="1" applyFill="1" applyBorder="1" applyAlignment="1" applyProtection="1">
      <alignment horizontal="center"/>
      <protection locked="0"/>
    </xf>
    <xf numFmtId="41" fontId="66" fillId="7" borderId="65" xfId="18" applyFont="1" applyFill="1" applyBorder="1" applyAlignment="1" applyProtection="1">
      <alignment horizontal="center"/>
      <protection locked="0"/>
    </xf>
    <xf numFmtId="41" fontId="66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center" vertical="center"/>
      <protection locked="0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41" fontId="66" fillId="0" borderId="0" xfId="18" applyFont="1" applyFill="1" applyBorder="1" applyAlignment="1" applyProtection="1">
      <alignment horizontal="center"/>
      <protection locked="0"/>
    </xf>
    <xf numFmtId="41" fontId="66" fillId="0" borderId="0" xfId="18" applyFont="1" applyFill="1" applyBorder="1" applyProtection="1">
      <protection locked="0"/>
    </xf>
    <xf numFmtId="41" fontId="65" fillId="7" borderId="83" xfId="18" applyFont="1" applyFill="1" applyBorder="1" applyAlignment="1" applyProtection="1">
      <alignment horizontal="center" vertical="center"/>
      <protection locked="0"/>
    </xf>
    <xf numFmtId="41" fontId="68" fillId="0" borderId="0" xfId="84" applyFont="1" applyBorder="1">
      <alignment vertical="center"/>
    </xf>
    <xf numFmtId="41" fontId="68" fillId="0" borderId="62" xfId="84" applyFont="1" applyBorder="1">
      <alignment vertical="center"/>
    </xf>
    <xf numFmtId="41" fontId="4" fillId="0" borderId="0" xfId="84" applyFont="1" applyBorder="1" applyAlignment="1">
      <alignment horizontal="center" vertical="center"/>
    </xf>
    <xf numFmtId="41" fontId="4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65" fillId="0" borderId="0" xfId="84" applyFont="1" applyFill="1" applyBorder="1" applyAlignment="1" applyProtection="1">
      <alignment horizontal="right" vertical="center"/>
    </xf>
    <xf numFmtId="41" fontId="70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68" fillId="0" borderId="0" xfId="84" applyFont="1" applyBorder="1" applyAlignment="1">
      <alignment horizontal="center" vertical="center"/>
    </xf>
    <xf numFmtId="41" fontId="68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68" fillId="0" borderId="0" xfId="84" applyFont="1" applyBorder="1" applyAlignment="1">
      <alignment horizontal="center" vertical="center" shrinkToFit="1"/>
    </xf>
    <xf numFmtId="41" fontId="68" fillId="0" borderId="62" xfId="84" applyFont="1" applyBorder="1" applyAlignment="1">
      <alignment horizontal="center" vertical="center" shrinkToFit="1"/>
    </xf>
    <xf numFmtId="41" fontId="58" fillId="0" borderId="6" xfId="84" applyFont="1" applyFill="1" applyBorder="1" applyAlignment="1" applyProtection="1">
      <alignment vertical="center"/>
    </xf>
    <xf numFmtId="0" fontId="20" fillId="7" borderId="11" xfId="1" applyFont="1" applyFill="1" applyBorder="1" applyAlignment="1">
      <alignment horizontal="center" vertical="center"/>
    </xf>
    <xf numFmtId="0" fontId="14" fillId="0" borderId="13" xfId="1" applyFont="1" applyFill="1" applyBorder="1" applyAlignment="1" applyProtection="1">
      <alignment horizontal="distributed"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3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8" xfId="1" applyFont="1" applyFill="1" applyBorder="1" applyAlignment="1">
      <alignment horizontal="center" vertical="center"/>
    </xf>
    <xf numFmtId="41" fontId="64" fillId="0" borderId="0" xfId="84" applyFont="1" applyFill="1" applyBorder="1" applyAlignment="1" applyProtection="1">
      <alignment vertical="center"/>
    </xf>
    <xf numFmtId="41" fontId="64" fillId="0" borderId="62" xfId="84" applyFont="1" applyFill="1" applyBorder="1" applyAlignment="1" applyProtection="1">
      <alignment vertical="center"/>
    </xf>
    <xf numFmtId="41" fontId="4" fillId="0" borderId="0" xfId="84" applyFont="1" applyAlignment="1">
      <alignment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4" fillId="0" borderId="62" xfId="84" applyFont="1" applyFill="1" applyBorder="1" applyAlignment="1" applyProtection="1">
      <alignment horizontal="right" vertical="center"/>
    </xf>
    <xf numFmtId="41" fontId="64" fillId="0" borderId="19" xfId="84" applyFont="1" applyFill="1" applyBorder="1" applyAlignment="1" applyProtection="1">
      <alignment horizontal="right" vertical="center"/>
      <protection locked="0"/>
    </xf>
    <xf numFmtId="41" fontId="64" fillId="0" borderId="72" xfId="84" applyFont="1" applyFill="1" applyBorder="1" applyAlignment="1" applyProtection="1">
      <alignment horizontal="right" vertical="center"/>
      <protection locked="0"/>
    </xf>
    <xf numFmtId="41" fontId="64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4" fillId="0" borderId="0" xfId="18" applyFont="1" applyFill="1" applyProtection="1"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8" fillId="0" borderId="62" xfId="0" applyNumberFormat="1" applyFont="1" applyFill="1" applyBorder="1">
      <alignment vertical="center"/>
    </xf>
    <xf numFmtId="41" fontId="68" fillId="0" borderId="62" xfId="0" applyNumberFormat="1" applyFont="1" applyBorder="1">
      <alignment vertical="center"/>
    </xf>
    <xf numFmtId="41" fontId="4" fillId="7" borderId="83" xfId="18" applyFont="1" applyFill="1" applyBorder="1" applyAlignment="1" applyProtection="1">
      <alignment horizontal="center"/>
      <protection locked="0"/>
    </xf>
    <xf numFmtId="41" fontId="68" fillId="0" borderId="58" xfId="84" applyFont="1" applyBorder="1" applyAlignment="1">
      <alignment horizontal="right" vertical="center"/>
    </xf>
    <xf numFmtId="41" fontId="68" fillId="0" borderId="58" xfId="84" applyFont="1" applyBorder="1">
      <alignment vertical="center"/>
    </xf>
    <xf numFmtId="41" fontId="68" fillId="0" borderId="59" xfId="84" applyFont="1" applyBorder="1">
      <alignment vertical="center"/>
    </xf>
    <xf numFmtId="41" fontId="65" fillId="0" borderId="53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2" xfId="84" applyFont="1" applyFill="1" applyBorder="1" applyAlignment="1" applyProtection="1">
      <alignment horizontal="right"/>
      <protection locked="0"/>
    </xf>
    <xf numFmtId="189" fontId="68" fillId="0" borderId="0" xfId="0" applyNumberFormat="1" applyFont="1" applyBorder="1" applyAlignment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3" xfId="18" applyFont="1" applyFill="1" applyBorder="1" applyAlignment="1" applyProtection="1">
      <alignment horizontal="center"/>
      <protection locked="0"/>
    </xf>
    <xf numFmtId="41" fontId="14" fillId="4" borderId="0" xfId="84" applyFont="1" applyFill="1" applyBorder="1" applyAlignment="1" applyProtection="1">
      <alignment horizontal="right" vertical="center"/>
      <protection locked="0"/>
    </xf>
    <xf numFmtId="41" fontId="14" fillId="4" borderId="7" xfId="84" applyFont="1" applyFill="1" applyBorder="1" applyAlignment="1" applyProtection="1">
      <alignment horizontal="right" vertic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14" fillId="0" borderId="8" xfId="1" applyFont="1" applyFill="1" applyBorder="1" applyAlignment="1" applyProtection="1">
      <alignment horizontal="center" vertical="center"/>
    </xf>
    <xf numFmtId="41" fontId="14" fillId="0" borderId="7" xfId="84" applyFont="1" applyBorder="1" applyAlignment="1">
      <alignment vertical="center"/>
    </xf>
    <xf numFmtId="41" fontId="14" fillId="4" borderId="5" xfId="84" applyFont="1" applyFill="1" applyBorder="1" applyAlignment="1" applyProtection="1">
      <alignment horizontal="right" vertical="center"/>
      <protection locked="0"/>
    </xf>
    <xf numFmtId="41" fontId="14" fillId="4" borderId="8" xfId="84" applyFont="1" applyFill="1" applyBorder="1" applyAlignment="1" applyProtection="1">
      <alignment horizontal="right" vertical="center"/>
      <protection locked="0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6" fillId="32" borderId="6" xfId="84" applyFont="1" applyFill="1" applyBorder="1" applyAlignment="1">
      <alignment horizontal="right"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5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6" fillId="7" borderId="56" xfId="18" applyFont="1" applyFill="1" applyBorder="1" applyAlignment="1" applyProtection="1">
      <alignment horizontal="center" vertical="center"/>
      <protection locked="0"/>
    </xf>
    <xf numFmtId="41" fontId="66" fillId="7" borderId="84" xfId="18" applyFont="1" applyFill="1" applyBorder="1" applyAlignment="1" applyProtection="1">
      <alignment horizontal="center" vertical="center"/>
      <protection locked="0"/>
    </xf>
    <xf numFmtId="41" fontId="66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21" fillId="7" borderId="65" xfId="18" applyFont="1" applyFill="1" applyBorder="1" applyAlignment="1" applyProtection="1">
      <alignment horizontal="center" vertical="center"/>
      <protection locked="0"/>
    </xf>
    <xf numFmtId="41" fontId="66" fillId="7" borderId="85" xfId="18" applyFont="1" applyFill="1" applyBorder="1" applyAlignment="1" applyProtection="1">
      <alignment horizontal="center" vertical="center"/>
      <protection locked="0"/>
    </xf>
    <xf numFmtId="41" fontId="66" fillId="7" borderId="65" xfId="18" applyFont="1" applyFill="1" applyBorder="1" applyAlignment="1" applyProtection="1">
      <alignment horizontal="center" vertical="center"/>
      <protection locked="0"/>
    </xf>
    <xf numFmtId="41" fontId="66" fillId="7" borderId="54" xfId="18" applyFont="1" applyFill="1" applyBorder="1" applyAlignment="1" applyProtection="1">
      <alignment horizontal="center" vertical="center"/>
      <protection locked="0"/>
    </xf>
    <xf numFmtId="0" fontId="66" fillId="7" borderId="65" xfId="1" applyFont="1" applyFill="1" applyBorder="1" applyAlignment="1">
      <alignment horizontal="center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4" fillId="7" borderId="73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1" fontId="65" fillId="0" borderId="57" xfId="18" applyFont="1" applyFill="1" applyBorder="1" applyAlignment="1" applyProtection="1">
      <alignment horizontal="right" vertical="center" shrinkToFit="1"/>
    </xf>
    <xf numFmtId="41" fontId="65" fillId="7" borderId="3" xfId="18" applyFont="1" applyFill="1" applyBorder="1" applyAlignment="1" applyProtection="1">
      <alignment horizontal="center" vertical="center"/>
      <protection locked="0"/>
    </xf>
    <xf numFmtId="41" fontId="4" fillId="7" borderId="71" xfId="18" applyFont="1" applyFill="1" applyBorder="1" applyAlignment="1" applyProtection="1">
      <alignment horizontal="center" vertical="center"/>
      <protection locked="0"/>
    </xf>
    <xf numFmtId="41" fontId="64" fillId="0" borderId="19" xfId="84" applyFont="1" applyFill="1" applyBorder="1" applyAlignment="1" applyProtection="1">
      <alignment horizontal="right" vertical="center"/>
    </xf>
    <xf numFmtId="41" fontId="68" fillId="0" borderId="19" xfId="84" applyFont="1" applyBorder="1" applyAlignment="1">
      <alignment horizontal="right" vertical="center"/>
    </xf>
    <xf numFmtId="41" fontId="68" fillId="0" borderId="72" xfId="84" applyFont="1" applyBorder="1" applyAlignment="1">
      <alignment horizontal="right" vertical="center"/>
    </xf>
    <xf numFmtId="41" fontId="14" fillId="35" borderId="0" xfId="84" applyFont="1" applyFill="1" applyBorder="1" applyAlignment="1" applyProtection="1">
      <alignment vertical="center"/>
    </xf>
    <xf numFmtId="41" fontId="14" fillId="35" borderId="4" xfId="84" applyFont="1" applyFill="1" applyBorder="1" applyAlignment="1" applyProtection="1">
      <alignment vertical="center"/>
    </xf>
    <xf numFmtId="41" fontId="14" fillId="35" borderId="6" xfId="84" applyFont="1" applyFill="1" applyBorder="1" applyAlignment="1" applyProtection="1">
      <alignment vertical="center"/>
    </xf>
    <xf numFmtId="41" fontId="14" fillId="35" borderId="7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horizontal="center" vertical="center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186" fontId="64" fillId="0" borderId="0" xfId="84" applyNumberFormat="1" applyFont="1" applyFill="1" applyBorder="1" applyAlignment="1" applyProtection="1">
      <alignment horizontal="right" vertical="center" shrinkToFit="1"/>
    </xf>
    <xf numFmtId="186" fontId="68" fillId="0" borderId="0" xfId="84" applyNumberFormat="1" applyFont="1" applyBorder="1" applyAlignment="1">
      <alignment horizontal="right" vertical="center"/>
    </xf>
    <xf numFmtId="186" fontId="68" fillId="0" borderId="62" xfId="84" applyNumberFormat="1" applyFont="1" applyBorder="1" applyAlignment="1">
      <alignment horizontal="right" vertical="center"/>
    </xf>
    <xf numFmtId="186" fontId="64" fillId="0" borderId="58" xfId="84" applyNumberFormat="1" applyFont="1" applyFill="1" applyBorder="1" applyAlignment="1" applyProtection="1">
      <alignment horizontal="right" vertical="center" shrinkToFit="1"/>
    </xf>
    <xf numFmtId="186" fontId="68" fillId="0" borderId="58" xfId="84" applyNumberFormat="1" applyFont="1" applyBorder="1" applyAlignment="1">
      <alignment horizontal="right" vertical="center"/>
    </xf>
    <xf numFmtId="186" fontId="68" fillId="0" borderId="59" xfId="84" applyNumberFormat="1" applyFont="1" applyBorder="1" applyAlignment="1">
      <alignment horizontal="right" vertical="center"/>
    </xf>
    <xf numFmtId="189" fontId="64" fillId="0" borderId="0" xfId="18" applyNumberFormat="1" applyFont="1" applyFill="1" applyBorder="1" applyAlignment="1" applyProtection="1">
      <alignment horizontal="right" vertical="center" shrinkToFit="1"/>
    </xf>
    <xf numFmtId="189" fontId="68" fillId="0" borderId="0" xfId="161" applyNumberFormat="1" applyFont="1" applyBorder="1" applyAlignment="1">
      <alignment horizontal="right" vertical="center"/>
    </xf>
    <xf numFmtId="189" fontId="68" fillId="0" borderId="62" xfId="161" applyNumberFormat="1" applyFont="1" applyBorder="1" applyAlignment="1">
      <alignment horizontal="right" vertical="center"/>
    </xf>
    <xf numFmtId="189" fontId="4" fillId="0" borderId="0" xfId="70" applyNumberFormat="1" applyFont="1" applyBorder="1" applyAlignment="1">
      <alignment horizontal="right" vertical="center"/>
    </xf>
    <xf numFmtId="189" fontId="4" fillId="0" borderId="62" xfId="70" applyNumberFormat="1" applyFont="1" applyBorder="1" applyAlignment="1">
      <alignment horizontal="right" vertical="center"/>
    </xf>
    <xf numFmtId="189" fontId="64" fillId="0" borderId="58" xfId="18" applyNumberFormat="1" applyFont="1" applyFill="1" applyBorder="1" applyAlignment="1" applyProtection="1">
      <alignment horizontal="right" vertical="center" shrinkToFit="1"/>
    </xf>
    <xf numFmtId="189" fontId="68" fillId="0" borderId="58" xfId="161" applyNumberFormat="1" applyFont="1" applyBorder="1" applyAlignment="1">
      <alignment horizontal="right" vertical="center"/>
    </xf>
    <xf numFmtId="189" fontId="68" fillId="0" borderId="59" xfId="161" applyNumberFormat="1" applyFont="1" applyBorder="1" applyAlignment="1">
      <alignment horizontal="right" vertical="center"/>
    </xf>
    <xf numFmtId="186" fontId="64" fillId="0" borderId="0" xfId="18" applyNumberFormat="1" applyFont="1" applyFill="1" applyBorder="1" applyAlignment="1" applyProtection="1">
      <alignment horizontal="right" vertical="center" shrinkToFit="1"/>
    </xf>
    <xf numFmtId="186" fontId="68" fillId="0" borderId="0" xfId="3" applyNumberFormat="1" applyFont="1" applyBorder="1" applyAlignment="1">
      <alignment horizontal="right" vertical="center"/>
    </xf>
    <xf numFmtId="186" fontId="4" fillId="0" borderId="62" xfId="3" applyNumberFormat="1" applyFont="1" applyBorder="1" applyAlignment="1">
      <alignment horizontal="right" vertical="center"/>
    </xf>
    <xf numFmtId="186" fontId="64" fillId="0" borderId="58" xfId="18" applyNumberFormat="1" applyFont="1" applyFill="1" applyBorder="1" applyAlignment="1" applyProtection="1">
      <alignment horizontal="right" vertical="center" shrinkToFit="1"/>
    </xf>
    <xf numFmtId="186" fontId="68" fillId="0" borderId="58" xfId="3" applyNumberFormat="1" applyFont="1" applyBorder="1" applyAlignment="1">
      <alignment horizontal="right" vertical="center"/>
    </xf>
    <xf numFmtId="186" fontId="4" fillId="0" borderId="59" xfId="3" applyNumberFormat="1" applyFont="1" applyBorder="1" applyAlignment="1">
      <alignment horizontal="right" vertical="center"/>
    </xf>
    <xf numFmtId="189" fontId="4" fillId="0" borderId="58" xfId="70" applyNumberFormat="1" applyFont="1" applyBorder="1" applyAlignment="1">
      <alignment horizontal="right" vertical="center"/>
    </xf>
    <xf numFmtId="189" fontId="4" fillId="0" borderId="59" xfId="70" applyNumberFormat="1" applyFont="1" applyBorder="1" applyAlignment="1">
      <alignment horizontal="right" vertical="center"/>
    </xf>
    <xf numFmtId="189" fontId="68" fillId="0" borderId="62" xfId="0" applyNumberFormat="1" applyFont="1" applyBorder="1" applyAlignment="1">
      <alignment horizontal="right" vertical="center"/>
    </xf>
    <xf numFmtId="189" fontId="68" fillId="0" borderId="58" xfId="0" applyNumberFormat="1" applyFont="1" applyBorder="1" applyAlignment="1">
      <alignment horizontal="right" vertical="center"/>
    </xf>
    <xf numFmtId="189" fontId="68" fillId="0" borderId="59" xfId="0" applyNumberFormat="1" applyFont="1" applyBorder="1" applyAlignment="1">
      <alignment horizontal="right" vertical="center"/>
    </xf>
    <xf numFmtId="189" fontId="68" fillId="0" borderId="0" xfId="162" applyNumberFormat="1" applyFont="1" applyBorder="1" applyAlignment="1">
      <alignment horizontal="right" vertical="center"/>
    </xf>
    <xf numFmtId="189" fontId="68" fillId="0" borderId="62" xfId="162" applyNumberFormat="1" applyFont="1" applyBorder="1" applyAlignment="1">
      <alignment horizontal="right" vertical="center"/>
    </xf>
    <xf numFmtId="189" fontId="68" fillId="0" borderId="19" xfId="162" applyNumberFormat="1" applyFont="1" applyBorder="1" applyAlignment="1">
      <alignment horizontal="right" vertical="center"/>
    </xf>
    <xf numFmtId="189" fontId="68" fillId="0" borderId="72" xfId="162" applyNumberFormat="1" applyFont="1" applyBorder="1" applyAlignment="1">
      <alignment horizontal="right" vertical="center"/>
    </xf>
    <xf numFmtId="189" fontId="64" fillId="0" borderId="19" xfId="18" applyNumberFormat="1" applyFont="1" applyFill="1" applyBorder="1" applyAlignment="1" applyProtection="1">
      <alignment horizontal="right" vertical="center" shrinkToFit="1"/>
    </xf>
    <xf numFmtId="41" fontId="5" fillId="0" borderId="0" xfId="1" applyNumberFormat="1" applyFont="1" applyAlignment="1" applyProtection="1">
      <alignment vertical="center"/>
    </xf>
    <xf numFmtId="41" fontId="14" fillId="0" borderId="6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horizontal="right" vertical="center"/>
    </xf>
    <xf numFmtId="41" fontId="14" fillId="4" borderId="5" xfId="84" applyFont="1" applyFill="1" applyBorder="1" applyAlignment="1">
      <alignment horizontal="right" vertical="center"/>
    </xf>
    <xf numFmtId="41" fontId="14" fillId="4" borderId="7" xfId="84" applyFont="1" applyFill="1" applyBorder="1" applyAlignment="1">
      <alignment horizontal="right" vertical="center"/>
    </xf>
    <xf numFmtId="41" fontId="14" fillId="4" borderId="8" xfId="84" applyFont="1" applyFill="1" applyBorder="1" applyAlignment="1">
      <alignment horizontal="right" vertical="center"/>
    </xf>
    <xf numFmtId="3" fontId="0" fillId="0" borderId="0" xfId="0" applyNumberFormat="1">
      <alignment vertical="center"/>
    </xf>
    <xf numFmtId="41" fontId="14" fillId="6" borderId="0" xfId="84" applyFont="1" applyFill="1" applyBorder="1" applyAlignment="1" applyProtection="1">
      <alignment horizontal="right" vertical="center"/>
    </xf>
    <xf numFmtId="41" fontId="14" fillId="6" borderId="7" xfId="84" applyFont="1" applyFill="1" applyBorder="1" applyAlignment="1" applyProtection="1">
      <alignment horizontal="right" vertical="center"/>
    </xf>
    <xf numFmtId="41" fontId="14" fillId="6" borderId="17" xfId="84" applyFont="1" applyFill="1" applyBorder="1" applyAlignment="1" applyProtection="1">
      <alignment vertical="center"/>
    </xf>
    <xf numFmtId="41" fontId="65" fillId="0" borderId="54" xfId="84" applyFont="1" applyFill="1" applyBorder="1" applyAlignment="1" applyProtection="1">
      <alignment horizontal="right" vertical="center" shrinkToFit="1"/>
    </xf>
    <xf numFmtId="41" fontId="65" fillId="0" borderId="55" xfId="84" applyFont="1" applyFill="1" applyBorder="1" applyAlignment="1" applyProtection="1">
      <alignment horizontal="right" vertical="center" shrinkToFit="1"/>
    </xf>
    <xf numFmtId="41" fontId="64" fillId="0" borderId="17" xfId="84" applyFont="1" applyFill="1" applyBorder="1" applyAlignment="1" applyProtection="1">
      <alignment horizontal="right" vertical="center"/>
      <protection locked="0"/>
    </xf>
    <xf numFmtId="41" fontId="64" fillId="0" borderId="61" xfId="84" applyFont="1" applyFill="1" applyBorder="1" applyAlignment="1" applyProtection="1">
      <alignment horizontal="right" vertical="center"/>
      <protection locked="0"/>
    </xf>
    <xf numFmtId="41" fontId="68" fillId="0" borderId="0" xfId="84" applyFont="1" applyFill="1" applyBorder="1" applyAlignment="1" applyProtection="1">
      <alignment horizontal="right" vertical="center"/>
      <protection locked="0"/>
    </xf>
    <xf numFmtId="41" fontId="68" fillId="0" borderId="0" xfId="84" applyFont="1" applyFill="1" applyBorder="1" applyAlignment="1" applyProtection="1">
      <alignment horizontal="center" vertical="center"/>
      <protection locked="0"/>
    </xf>
    <xf numFmtId="41" fontId="68" fillId="0" borderId="62" xfId="84" applyFont="1" applyFill="1" applyBorder="1" applyAlignment="1" applyProtection="1">
      <alignment horizontal="center" vertical="center"/>
      <protection locked="0"/>
    </xf>
    <xf numFmtId="41" fontId="64" fillId="0" borderId="58" xfId="84" applyFont="1" applyFill="1" applyBorder="1" applyAlignment="1" applyProtection="1">
      <alignment horizontal="right" vertical="center"/>
      <protection locked="0"/>
    </xf>
    <xf numFmtId="41" fontId="64" fillId="0" borderId="59" xfId="84" applyFont="1" applyFill="1" applyBorder="1" applyAlignment="1" applyProtection="1">
      <alignment horizontal="right" vertical="center"/>
      <protection locked="0"/>
    </xf>
    <xf numFmtId="41" fontId="68" fillId="0" borderId="62" xfId="84" applyFont="1" applyFill="1" applyBorder="1" applyAlignment="1" applyProtection="1">
      <alignment horizontal="right" vertical="center"/>
      <protection locked="0"/>
    </xf>
    <xf numFmtId="41" fontId="64" fillId="0" borderId="58" xfId="84" applyFont="1" applyFill="1" applyBorder="1" applyAlignment="1" applyProtection="1">
      <alignment horizontal="right" vertical="center"/>
    </xf>
    <xf numFmtId="41" fontId="64" fillId="0" borderId="59" xfId="84" applyFont="1" applyFill="1" applyBorder="1" applyAlignment="1" applyProtection="1">
      <alignment horizontal="right" vertical="center"/>
    </xf>
    <xf numFmtId="41" fontId="68" fillId="0" borderId="17" xfId="84" applyFont="1" applyBorder="1">
      <alignment vertical="center"/>
    </xf>
    <xf numFmtId="41" fontId="68" fillId="0" borderId="61" xfId="84" applyFont="1" applyBorder="1">
      <alignment vertical="center"/>
    </xf>
    <xf numFmtId="41" fontId="64" fillId="0" borderId="72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64" fillId="4" borderId="45" xfId="84" applyFont="1" applyFill="1" applyBorder="1" applyAlignment="1" applyProtection="1">
      <alignment horizontal="center" vertical="center"/>
    </xf>
    <xf numFmtId="41" fontId="64" fillId="4" borderId="46" xfId="84" applyFont="1" applyFill="1" applyBorder="1" applyAlignment="1" applyProtection="1">
      <alignment horizontal="center" vertical="center"/>
    </xf>
    <xf numFmtId="41" fontId="65" fillId="0" borderId="21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/>
    </xf>
    <xf numFmtId="41" fontId="65" fillId="0" borderId="54" xfId="84" applyFont="1" applyFill="1" applyBorder="1" applyAlignment="1" applyProtection="1">
      <alignment horizontal="right" vertical="center"/>
      <protection locked="0"/>
    </xf>
    <xf numFmtId="41" fontId="64" fillId="0" borderId="0" xfId="84" applyFont="1" applyFill="1" applyBorder="1" applyAlignment="1" applyProtection="1">
      <alignment horizontal="right" vertical="center" shrinkToFit="1"/>
    </xf>
    <xf numFmtId="41" fontId="64" fillId="0" borderId="62" xfId="84" applyFont="1" applyFill="1" applyBorder="1" applyAlignment="1" applyProtection="1">
      <alignment horizontal="right" vertical="center" shrinkToFit="1"/>
    </xf>
    <xf numFmtId="41" fontId="4" fillId="0" borderId="0" xfId="84" applyFont="1" applyAlignment="1">
      <alignment horizontal="right" vertical="center"/>
    </xf>
    <xf numFmtId="41" fontId="66" fillId="0" borderId="54" xfId="84" applyFont="1" applyFill="1" applyBorder="1" applyAlignment="1" applyProtection="1">
      <alignment horizontal="right" vertical="center" shrinkToFit="1"/>
    </xf>
    <xf numFmtId="41" fontId="66" fillId="0" borderId="54" xfId="84" applyFont="1" applyFill="1" applyBorder="1" applyAlignment="1" applyProtection="1">
      <alignment horizontal="right" vertical="center"/>
      <protection locked="0"/>
    </xf>
    <xf numFmtId="41" fontId="4" fillId="0" borderId="0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 shrinkToFit="1"/>
    </xf>
    <xf numFmtId="41" fontId="66" fillId="0" borderId="55" xfId="84" applyFont="1" applyFill="1" applyBorder="1" applyAlignment="1" applyProtection="1">
      <alignment horizontal="right" vertical="center" shrinkToFit="1"/>
    </xf>
    <xf numFmtId="41" fontId="4" fillId="0" borderId="58" xfId="84" applyFont="1" applyBorder="1" applyAlignment="1">
      <alignment horizontal="right" vertical="center"/>
    </xf>
    <xf numFmtId="41" fontId="4" fillId="0" borderId="59" xfId="84" applyFont="1" applyBorder="1" applyAlignment="1">
      <alignment horizontal="right" vertical="center"/>
    </xf>
    <xf numFmtId="41" fontId="4" fillId="0" borderId="17" xfId="84" applyFont="1" applyFill="1" applyBorder="1" applyAlignment="1" applyProtection="1">
      <alignment horizontal="right" vertical="center"/>
      <protection locked="0"/>
    </xf>
    <xf numFmtId="41" fontId="4" fillId="0" borderId="17" xfId="84" applyFont="1" applyFill="1" applyBorder="1" applyAlignment="1" applyProtection="1">
      <alignment horizontal="right" vertical="center" shrinkToFit="1"/>
    </xf>
    <xf numFmtId="41" fontId="4" fillId="0" borderId="19" xfId="84" applyFont="1" applyBorder="1" applyAlignment="1">
      <alignment horizontal="right" vertical="center"/>
    </xf>
    <xf numFmtId="41" fontId="4" fillId="0" borderId="72" xfId="84" applyFont="1" applyBorder="1" applyAlignment="1">
      <alignment horizontal="right" vertical="center"/>
    </xf>
    <xf numFmtId="41" fontId="64" fillId="4" borderId="43" xfId="84" applyFont="1" applyFill="1" applyBorder="1" applyAlignment="1" applyProtection="1">
      <alignment horizontal="center" vertical="center"/>
    </xf>
    <xf numFmtId="41" fontId="64" fillId="4" borderId="48" xfId="84" applyFont="1" applyFill="1" applyBorder="1" applyAlignment="1" applyProtection="1">
      <alignment horizontal="center" vertical="center"/>
    </xf>
    <xf numFmtId="41" fontId="66" fillId="0" borderId="54" xfId="84" applyFont="1" applyFill="1" applyBorder="1" applyAlignment="1" applyProtection="1">
      <alignment horizontal="right" vertical="center"/>
    </xf>
    <xf numFmtId="41" fontId="66" fillId="0" borderId="67" xfId="84" applyFont="1" applyFill="1" applyBorder="1" applyAlignment="1" applyProtection="1">
      <alignment horizontal="right" vertical="center"/>
    </xf>
    <xf numFmtId="41" fontId="4" fillId="0" borderId="64" xfId="84" applyFont="1" applyBorder="1" applyAlignment="1">
      <alignment horizontal="right" vertical="center"/>
    </xf>
    <xf numFmtId="41" fontId="4" fillId="0" borderId="69" xfId="84" applyFont="1" applyBorder="1" applyAlignment="1">
      <alignment horizontal="right" vertical="center"/>
    </xf>
    <xf numFmtId="41" fontId="4" fillId="0" borderId="70" xfId="84" applyFont="1" applyBorder="1" applyAlignment="1">
      <alignment horizontal="right" vertical="center"/>
    </xf>
    <xf numFmtId="41" fontId="4" fillId="0" borderId="17" xfId="84" applyFont="1" applyBorder="1" applyAlignment="1">
      <alignment horizontal="right" vertical="center"/>
    </xf>
    <xf numFmtId="41" fontId="70" fillId="0" borderId="58" xfId="84" applyFont="1" applyBorder="1">
      <alignment vertical="center"/>
    </xf>
    <xf numFmtId="41" fontId="70" fillId="0" borderId="59" xfId="84" applyFont="1" applyBorder="1">
      <alignment vertical="center"/>
    </xf>
    <xf numFmtId="41" fontId="68" fillId="0" borderId="5" xfId="84" applyFont="1" applyBorder="1" applyAlignment="1">
      <alignment horizontal="right" vertical="center"/>
    </xf>
    <xf numFmtId="41" fontId="4" fillId="0" borderId="5" xfId="84" applyFont="1" applyBorder="1" applyAlignment="1">
      <alignment horizontal="right" vertical="center"/>
    </xf>
    <xf numFmtId="41" fontId="4" fillId="0" borderId="7" xfId="84" applyFont="1" applyBorder="1" applyAlignment="1">
      <alignment horizontal="right" vertical="center"/>
    </xf>
    <xf numFmtId="41" fontId="68" fillId="0" borderId="7" xfId="84" applyFont="1" applyBorder="1" applyAlignment="1">
      <alignment horizontal="right" vertical="center"/>
    </xf>
    <xf numFmtId="41" fontId="68" fillId="0" borderId="8" xfId="84" applyFont="1" applyBorder="1" applyAlignment="1">
      <alignment horizontal="right" vertical="center"/>
    </xf>
    <xf numFmtId="41" fontId="65" fillId="0" borderId="58" xfId="84" applyFont="1" applyFill="1" applyBorder="1" applyAlignment="1" applyProtection="1">
      <alignment horizontal="right" vertical="center"/>
    </xf>
    <xf numFmtId="41" fontId="65" fillId="0" borderId="59" xfId="84" applyFont="1" applyFill="1" applyBorder="1" applyAlignment="1" applyProtection="1">
      <alignment horizontal="right" vertical="center"/>
    </xf>
    <xf numFmtId="41" fontId="4" fillId="0" borderId="61" xfId="84" applyFont="1" applyBorder="1" applyAlignment="1">
      <alignment horizontal="right" vertical="center"/>
    </xf>
    <xf numFmtId="41" fontId="64" fillId="0" borderId="17" xfId="84" applyFont="1" applyFill="1" applyBorder="1" applyAlignment="1" applyProtection="1">
      <alignment horizontal="right" vertical="center"/>
    </xf>
    <xf numFmtId="41" fontId="65" fillId="0" borderId="57" xfId="84" applyFont="1" applyFill="1" applyBorder="1" applyAlignment="1" applyProtection="1">
      <alignment horizontal="right" vertical="center" shrinkToFit="1"/>
    </xf>
    <xf numFmtId="41" fontId="59" fillId="0" borderId="0" xfId="84" applyFont="1" applyBorder="1" applyAlignment="1">
      <alignment horizontal="right" vertical="center"/>
    </xf>
    <xf numFmtId="41" fontId="59" fillId="0" borderId="62" xfId="84" applyFont="1" applyBorder="1" applyAlignment="1">
      <alignment horizontal="right" vertical="center"/>
    </xf>
    <xf numFmtId="41" fontId="68" fillId="0" borderId="0" xfId="84" applyFont="1" applyFill="1" applyBorder="1" applyAlignment="1">
      <alignment horizontal="right" vertical="center"/>
    </xf>
    <xf numFmtId="41" fontId="68" fillId="0" borderId="62" xfId="84" applyFont="1" applyFill="1" applyBorder="1" applyAlignment="1">
      <alignment horizontal="right" vertical="center"/>
    </xf>
    <xf numFmtId="41" fontId="72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6" fillId="0" borderId="53" xfId="84" applyFont="1" applyFill="1" applyBorder="1" applyAlignment="1" applyProtection="1">
      <protection locked="0"/>
    </xf>
    <xf numFmtId="41" fontId="66" fillId="0" borderId="54" xfId="84" applyFont="1" applyFill="1" applyBorder="1" applyAlignment="1" applyProtection="1">
      <protection locked="0"/>
    </xf>
    <xf numFmtId="41" fontId="66" fillId="0" borderId="55" xfId="84" applyFont="1" applyFill="1" applyBorder="1" applyAlignment="1" applyProtection="1">
      <protection locked="0"/>
    </xf>
    <xf numFmtId="41" fontId="68" fillId="0" borderId="0" xfId="84" applyFont="1" applyFill="1" applyBorder="1" applyAlignment="1">
      <alignment horizontal="center" vertical="center"/>
    </xf>
    <xf numFmtId="41" fontId="68" fillId="0" borderId="62" xfId="84" applyFont="1" applyFill="1" applyBorder="1" applyAlignment="1">
      <alignment horizontal="center" vertical="center"/>
    </xf>
    <xf numFmtId="41" fontId="66" fillId="0" borderId="53" xfId="84" applyFont="1" applyFill="1" applyBorder="1" applyAlignment="1" applyProtection="1">
      <alignment horizontal="center"/>
      <protection locked="0"/>
    </xf>
    <xf numFmtId="41" fontId="66" fillId="0" borderId="54" xfId="84" applyFont="1" applyFill="1" applyBorder="1" applyAlignment="1" applyProtection="1">
      <alignment horizontal="center"/>
      <protection locked="0"/>
    </xf>
    <xf numFmtId="41" fontId="66" fillId="0" borderId="55" xfId="84" applyFont="1" applyFill="1" applyBorder="1" applyAlignment="1" applyProtection="1">
      <alignment horizontal="center"/>
      <protection locked="0"/>
    </xf>
    <xf numFmtId="41" fontId="66" fillId="0" borderId="0" xfId="84" applyFont="1" applyFill="1" applyBorder="1" applyAlignment="1" applyProtection="1">
      <protection locked="0"/>
    </xf>
    <xf numFmtId="41" fontId="66" fillId="0" borderId="53" xfId="84" applyFont="1" applyFill="1" applyBorder="1" applyAlignment="1" applyProtection="1">
      <alignment horizontal="right" vertical="center"/>
    </xf>
    <xf numFmtId="41" fontId="66" fillId="0" borderId="55" xfId="84" applyFont="1" applyFill="1" applyBorder="1" applyAlignment="1" applyProtection="1">
      <alignment horizontal="right" vertical="center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68" fillId="0" borderId="0" xfId="84" applyFont="1" applyFill="1" applyBorder="1">
      <alignment vertical="center"/>
    </xf>
    <xf numFmtId="41" fontId="68" fillId="0" borderId="58" xfId="84" applyFont="1" applyFill="1" applyBorder="1">
      <alignment vertical="center"/>
    </xf>
    <xf numFmtId="41" fontId="66" fillId="0" borderId="54" xfId="84" applyFont="1" applyFill="1" applyBorder="1" applyAlignment="1" applyProtection="1">
      <alignment horizontal="right"/>
      <protection locked="0"/>
    </xf>
    <xf numFmtId="41" fontId="66" fillId="0" borderId="55" xfId="84" applyFont="1" applyFill="1" applyBorder="1" applyAlignment="1" applyProtection="1">
      <alignment horizontal="right"/>
      <protection locked="0"/>
    </xf>
    <xf numFmtId="0" fontId="14" fillId="35" borderId="0" xfId="84" applyNumberFormat="1" applyFont="1" applyFill="1" applyBorder="1" applyAlignment="1" applyProtection="1">
      <alignment vertical="center"/>
    </xf>
    <xf numFmtId="3" fontId="14" fillId="35" borderId="0" xfId="84" applyNumberFormat="1" applyFont="1" applyFill="1" applyBorder="1" applyAlignment="1" applyProtection="1">
      <alignment vertical="center"/>
    </xf>
    <xf numFmtId="3" fontId="14" fillId="35" borderId="4" xfId="84" applyNumberFormat="1" applyFont="1" applyFill="1" applyBorder="1" applyAlignment="1" applyProtection="1">
      <alignment vertical="center"/>
    </xf>
    <xf numFmtId="41" fontId="69" fillId="0" borderId="54" xfId="84" applyFont="1" applyFill="1" applyBorder="1" applyAlignment="1" applyProtection="1">
      <alignment horizontal="right" vertical="center"/>
    </xf>
    <xf numFmtId="41" fontId="69" fillId="0" borderId="55" xfId="84" applyFont="1" applyFill="1" applyBorder="1" applyAlignment="1" applyProtection="1">
      <alignment horizontal="right" vertical="center"/>
    </xf>
    <xf numFmtId="41" fontId="70" fillId="0" borderId="54" xfId="84" applyFont="1" applyBorder="1">
      <alignment vertical="center"/>
    </xf>
    <xf numFmtId="41" fontId="70" fillId="0" borderId="55" xfId="84" applyFont="1" applyBorder="1">
      <alignment vertical="center"/>
    </xf>
    <xf numFmtId="41" fontId="68" fillId="0" borderId="19" xfId="84" applyFont="1" applyBorder="1">
      <alignment vertical="center"/>
    </xf>
    <xf numFmtId="41" fontId="68" fillId="0" borderId="72" xfId="84" applyFont="1" applyBorder="1">
      <alignment vertical="center"/>
    </xf>
    <xf numFmtId="0" fontId="14" fillId="0" borderId="0" xfId="1" applyFont="1" applyFill="1" applyBorder="1" applyAlignment="1" applyProtection="1">
      <alignment vertical="center"/>
    </xf>
    <xf numFmtId="0" fontId="10" fillId="0" borderId="0" xfId="72" applyFont="1" applyAlignment="1">
      <alignment horizontal="left" vertical="center"/>
    </xf>
    <xf numFmtId="41" fontId="4" fillId="7" borderId="0" xfId="18" applyFont="1" applyFill="1" applyBorder="1" applyAlignment="1" applyProtection="1">
      <alignment horizontal="center" vertical="center"/>
      <protection locked="0"/>
    </xf>
    <xf numFmtId="41" fontId="66" fillId="7" borderId="0" xfId="18" applyFont="1" applyFill="1" applyBorder="1" applyAlignment="1" applyProtection="1">
      <alignment horizontal="center" vertical="center"/>
      <protection locked="0"/>
    </xf>
    <xf numFmtId="41" fontId="65" fillId="7" borderId="0" xfId="18" applyFont="1" applyFill="1" applyBorder="1" applyAlignment="1" applyProtection="1">
      <alignment horizontal="center" vertical="center"/>
      <protection locked="0"/>
    </xf>
    <xf numFmtId="41" fontId="4" fillId="7" borderId="19" xfId="18" applyFont="1" applyFill="1" applyBorder="1" applyAlignment="1" applyProtection="1">
      <alignment horizontal="center" vertical="center"/>
      <protection locked="0"/>
    </xf>
    <xf numFmtId="0" fontId="14" fillId="35" borderId="4" xfId="84" applyNumberFormat="1" applyFont="1" applyFill="1" applyBorder="1" applyAlignment="1" applyProtection="1">
      <alignment vertical="center"/>
    </xf>
    <xf numFmtId="0" fontId="77" fillId="7" borderId="60" xfId="1" applyFont="1" applyFill="1" applyBorder="1" applyAlignment="1">
      <alignment horizontal="center" vertical="center"/>
    </xf>
    <xf numFmtId="41" fontId="65" fillId="0" borderId="54" xfId="84" applyNumberFormat="1" applyFont="1" applyFill="1" applyBorder="1" applyAlignment="1" applyProtection="1">
      <alignment vertical="center"/>
    </xf>
    <xf numFmtId="41" fontId="4" fillId="0" borderId="0" xfId="84" applyNumberFormat="1" applyFont="1" applyBorder="1" applyAlignment="1">
      <alignment vertical="center"/>
    </xf>
    <xf numFmtId="41" fontId="4" fillId="0" borderId="0" xfId="84" applyNumberFormat="1" applyFont="1" applyFill="1" applyBorder="1" applyAlignment="1">
      <alignment vertical="center"/>
    </xf>
    <xf numFmtId="41" fontId="4" fillId="0" borderId="58" xfId="84" applyNumberFormat="1" applyFont="1" applyBorder="1" applyAlignment="1">
      <alignment vertical="center"/>
    </xf>
    <xf numFmtId="41" fontId="65" fillId="0" borderId="58" xfId="84" applyNumberFormat="1" applyFont="1" applyFill="1" applyBorder="1" applyAlignment="1" applyProtection="1">
      <alignment horizontal="right" vertical="center"/>
    </xf>
    <xf numFmtId="41" fontId="77" fillId="7" borderId="60" xfId="18" applyFont="1" applyFill="1" applyBorder="1" applyAlignment="1" applyProtection="1">
      <alignment horizontal="center"/>
      <protection locked="0"/>
    </xf>
    <xf numFmtId="41" fontId="65" fillId="0" borderId="53" xfId="84" applyFont="1" applyFill="1" applyBorder="1" applyAlignment="1" applyProtection="1">
      <alignment horizontal="right" vertical="center" shrinkToFit="1"/>
    </xf>
    <xf numFmtId="41" fontId="65" fillId="0" borderId="55" xfId="18" applyFont="1" applyFill="1" applyBorder="1" applyAlignment="1" applyProtection="1">
      <alignment horizontal="right" vertical="center" shrinkToFit="1"/>
    </xf>
    <xf numFmtId="41" fontId="64" fillId="0" borderId="0" xfId="18" applyFont="1" applyFill="1" applyBorder="1" applyAlignment="1" applyProtection="1">
      <alignment horizontal="right" vertical="center" shrinkToFit="1"/>
    </xf>
    <xf numFmtId="0" fontId="26" fillId="0" borderId="0" xfId="0" applyFont="1" applyBorder="1" applyAlignment="1">
      <alignment vertical="center" shrinkToFit="1"/>
    </xf>
    <xf numFmtId="0" fontId="26" fillId="0" borderId="62" xfId="0" applyFont="1" applyBorder="1" applyAlignment="1">
      <alignment vertical="center" shrinkToFit="1"/>
    </xf>
    <xf numFmtId="3" fontId="26" fillId="0" borderId="0" xfId="0" applyNumberFormat="1" applyFont="1" applyBorder="1" applyAlignment="1">
      <alignment vertical="center" shrinkToFit="1"/>
    </xf>
    <xf numFmtId="41" fontId="26" fillId="0" borderId="0" xfId="18" applyFont="1" applyFill="1" applyBorder="1" applyAlignment="1" applyProtection="1">
      <alignment horizontal="right" shrinkToFit="1"/>
      <protection locked="0"/>
    </xf>
    <xf numFmtId="41" fontId="26" fillId="0" borderId="62" xfId="18" applyFont="1" applyFill="1" applyBorder="1" applyAlignment="1" applyProtection="1">
      <alignment horizontal="right" shrinkToFit="1"/>
      <protection locked="0"/>
    </xf>
    <xf numFmtId="41" fontId="14" fillId="0" borderId="0" xfId="18" applyFont="1" applyFill="1" applyBorder="1" applyAlignment="1" applyProtection="1">
      <alignment horizontal="right" shrinkToFit="1"/>
      <protection locked="0"/>
    </xf>
    <xf numFmtId="41" fontId="14" fillId="0" borderId="62" xfId="18" applyFont="1" applyFill="1" applyBorder="1" applyAlignment="1" applyProtection="1">
      <alignment horizontal="right" shrinkToFit="1"/>
      <protection locked="0"/>
    </xf>
    <xf numFmtId="41" fontId="60" fillId="0" borderId="0" xfId="18" applyFont="1" applyFill="1" applyBorder="1" applyAlignment="1" applyProtection="1">
      <alignment horizontal="right" vertical="center" shrinkToFit="1"/>
    </xf>
    <xf numFmtId="41" fontId="60" fillId="0" borderId="62" xfId="18" applyFont="1" applyFill="1" applyBorder="1" applyAlignment="1" applyProtection="1">
      <alignment horizontal="right" vertical="center" shrinkToFit="1"/>
    </xf>
    <xf numFmtId="41" fontId="64" fillId="0" borderId="19" xfId="18" applyFont="1" applyFill="1" applyBorder="1" applyAlignment="1" applyProtection="1">
      <alignment horizontal="right" vertical="center" shrinkToFit="1"/>
    </xf>
    <xf numFmtId="41" fontId="60" fillId="0" borderId="19" xfId="18" applyFont="1" applyFill="1" applyBorder="1" applyAlignment="1" applyProtection="1">
      <alignment horizontal="right" vertical="center" shrinkToFit="1"/>
    </xf>
    <xf numFmtId="41" fontId="60" fillId="0" borderId="72" xfId="18" applyFont="1" applyFill="1" applyBorder="1" applyAlignment="1" applyProtection="1">
      <alignment horizontal="right" vertical="center" shrinkToFit="1"/>
    </xf>
    <xf numFmtId="41" fontId="75" fillId="0" borderId="0" xfId="84" applyFont="1" applyFill="1" applyBorder="1" applyAlignment="1" applyProtection="1">
      <alignment horizontal="right" shrinkToFit="1"/>
      <protection locked="0"/>
    </xf>
    <xf numFmtId="41" fontId="75" fillId="0" borderId="62" xfId="84" applyFont="1" applyFill="1" applyBorder="1" applyAlignment="1" applyProtection="1">
      <alignment horizontal="right" shrinkToFit="1"/>
      <protection locked="0"/>
    </xf>
    <xf numFmtId="41" fontId="74" fillId="0" borderId="54" xfId="84" applyFont="1" applyFill="1" applyBorder="1" applyAlignment="1" applyProtection="1">
      <alignment horizontal="right" vertical="center" shrinkToFit="1"/>
    </xf>
    <xf numFmtId="41" fontId="74" fillId="0" borderId="55" xfId="84" applyFont="1" applyFill="1" applyBorder="1" applyAlignment="1" applyProtection="1">
      <alignment horizontal="right" vertical="center" shrinkToFit="1"/>
    </xf>
    <xf numFmtId="41" fontId="74" fillId="0" borderId="80" xfId="84" applyFont="1" applyFill="1" applyBorder="1" applyAlignment="1" applyProtection="1">
      <alignment horizontal="right" vertical="center" shrinkToFit="1"/>
    </xf>
    <xf numFmtId="41" fontId="74" fillId="0" borderId="81" xfId="84" applyFont="1" applyFill="1" applyBorder="1" applyAlignment="1" applyProtection="1">
      <alignment horizontal="right" vertical="center" shrinkToFit="1"/>
    </xf>
    <xf numFmtId="41" fontId="74" fillId="0" borderId="82" xfId="84" applyFont="1" applyFill="1" applyBorder="1" applyAlignment="1" applyProtection="1">
      <alignment horizontal="right" vertical="center" shrinkToFit="1"/>
    </xf>
    <xf numFmtId="41" fontId="71" fillId="0" borderId="0" xfId="84" applyFont="1" applyFill="1" applyBorder="1" applyAlignment="1" applyProtection="1">
      <alignment shrinkToFit="1"/>
      <protection locked="0"/>
    </xf>
    <xf numFmtId="41" fontId="71" fillId="0" borderId="0" xfId="84" applyFont="1" applyBorder="1" applyAlignment="1">
      <alignment vertical="center" shrinkToFit="1"/>
    </xf>
    <xf numFmtId="41" fontId="71" fillId="0" borderId="62" xfId="84" applyFont="1" applyFill="1" applyBorder="1" applyAlignment="1" applyProtection="1">
      <alignment shrinkToFit="1"/>
      <protection locked="0"/>
    </xf>
    <xf numFmtId="41" fontId="74" fillId="0" borderId="53" xfId="84" applyFont="1" applyFill="1" applyBorder="1" applyAlignment="1" applyProtection="1">
      <alignment horizontal="right" vertical="center" shrinkToFit="1"/>
    </xf>
    <xf numFmtId="41" fontId="75" fillId="0" borderId="0" xfId="84" applyFont="1" applyFill="1" applyBorder="1" applyAlignment="1" applyProtection="1">
      <alignment shrinkToFit="1"/>
      <protection locked="0"/>
    </xf>
    <xf numFmtId="41" fontId="75" fillId="0" borderId="62" xfId="84" applyFont="1" applyFill="1" applyBorder="1" applyAlignment="1" applyProtection="1">
      <alignment shrinkToFit="1"/>
      <protection locked="0"/>
    </xf>
    <xf numFmtId="41" fontId="65" fillId="0" borderId="54" xfId="84" applyFont="1" applyFill="1" applyBorder="1" applyAlignment="1" applyProtection="1">
      <alignment horizontal="center" vertical="center" shrinkToFit="1"/>
    </xf>
    <xf numFmtId="41" fontId="75" fillId="0" borderId="0" xfId="84" applyFont="1" applyFill="1" applyBorder="1" applyAlignment="1" applyProtection="1">
      <alignment horizontal="center" shrinkToFit="1"/>
      <protection locked="0"/>
    </xf>
    <xf numFmtId="41" fontId="71" fillId="0" borderId="0" xfId="84" applyFont="1" applyFill="1" applyBorder="1" applyAlignment="1" applyProtection="1">
      <alignment horizontal="right" shrinkToFit="1"/>
      <protection locked="0"/>
    </xf>
    <xf numFmtId="41" fontId="71" fillId="0" borderId="62" xfId="84" applyFont="1" applyFill="1" applyBorder="1" applyAlignment="1" applyProtection="1">
      <alignment horizontal="right" shrinkToFit="1"/>
      <protection locked="0"/>
    </xf>
    <xf numFmtId="41" fontId="71" fillId="0" borderId="62" xfId="84" applyFont="1" applyBorder="1" applyAlignment="1">
      <alignment vertical="center" shrinkToFit="1"/>
    </xf>
    <xf numFmtId="41" fontId="74" fillId="0" borderId="17" xfId="84" applyFont="1" applyFill="1" applyBorder="1" applyAlignment="1" applyProtection="1">
      <alignment horizontal="right" vertical="center" shrinkToFit="1"/>
    </xf>
    <xf numFmtId="41" fontId="74" fillId="0" borderId="61" xfId="84" applyFont="1" applyFill="1" applyBorder="1" applyAlignment="1" applyProtection="1">
      <alignment horizontal="right" vertical="center" shrinkToFit="1"/>
    </xf>
    <xf numFmtId="41" fontId="75" fillId="0" borderId="17" xfId="84" applyFont="1" applyFill="1" applyBorder="1" applyAlignment="1" applyProtection="1">
      <alignment horizontal="right" shrinkToFit="1"/>
      <protection locked="0"/>
    </xf>
    <xf numFmtId="41" fontId="71" fillId="0" borderId="17" xfId="84" applyFont="1" applyBorder="1" applyAlignment="1">
      <alignment vertical="center" shrinkToFit="1"/>
    </xf>
    <xf numFmtId="41" fontId="71" fillId="0" borderId="61" xfId="84" applyFont="1" applyBorder="1" applyAlignment="1">
      <alignment vertical="center" shrinkToFit="1"/>
    </xf>
    <xf numFmtId="41" fontId="75" fillId="0" borderId="19" xfId="84" applyFont="1" applyFill="1" applyBorder="1" applyAlignment="1" applyProtection="1">
      <alignment horizontal="right" shrinkToFit="1"/>
      <protection locked="0"/>
    </xf>
    <xf numFmtId="41" fontId="71" fillId="0" borderId="19" xfId="84" applyFont="1" applyBorder="1" applyAlignment="1">
      <alignment vertical="center" shrinkToFit="1"/>
    </xf>
    <xf numFmtId="41" fontId="71" fillId="0" borderId="72" xfId="84" applyFont="1" applyBorder="1" applyAlignment="1">
      <alignment vertical="center" shrinkToFit="1"/>
    </xf>
    <xf numFmtId="41" fontId="64" fillId="0" borderId="17" xfId="84" applyFont="1" applyFill="1" applyBorder="1" applyAlignment="1" applyProtection="1">
      <alignment horizontal="right" vertical="center" shrinkToFit="1"/>
    </xf>
    <xf numFmtId="41" fontId="64" fillId="0" borderId="19" xfId="84" applyFont="1" applyFill="1" applyBorder="1" applyAlignment="1" applyProtection="1">
      <alignment horizontal="right" vertical="center" shrinkToFit="1"/>
    </xf>
    <xf numFmtId="41" fontId="64" fillId="0" borderId="58" xfId="84" applyFont="1" applyFill="1" applyBorder="1" applyAlignment="1" applyProtection="1">
      <alignment horizontal="right" vertical="center" shrinkToFit="1"/>
    </xf>
    <xf numFmtId="41" fontId="4" fillId="0" borderId="58" xfId="84" applyFont="1" applyFill="1" applyBorder="1" applyAlignment="1" applyProtection="1">
      <alignment horizontal="right" vertical="center" shrinkToFit="1"/>
    </xf>
    <xf numFmtId="41" fontId="79" fillId="4" borderId="4" xfId="84" applyFont="1" applyFill="1" applyBorder="1" applyAlignment="1" applyProtection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0" fontId="20" fillId="7" borderId="12" xfId="1" applyFont="1" applyFill="1" applyBorder="1" applyAlignment="1" applyProtection="1">
      <alignment horizontal="center" vertical="center"/>
    </xf>
    <xf numFmtId="0" fontId="20" fillId="7" borderId="14" xfId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63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3" fillId="0" borderId="0" xfId="1" quotePrefix="1" applyFont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left" vertical="center"/>
    </xf>
  </cellXfs>
  <cellStyles count="379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3" xfId="355"/>
    <cellStyle name="쉼표 [0] 11" xfId="195"/>
    <cellStyle name="쉼표 [0] 11 2" xfId="378"/>
    <cellStyle name="쉼표 [0] 12" xfId="181"/>
    <cellStyle name="쉼표 [0] 13" xfId="285"/>
    <cellStyle name="쉼표 [0] 14" xfId="372"/>
    <cellStyle name="쉼표 [0] 2" xfId="3"/>
    <cellStyle name="쉼표 [0] 2 10" xfId="362"/>
    <cellStyle name="쉼표 [0] 2 2" xfId="59"/>
    <cellStyle name="쉼표 [0] 2 2 10" xfId="369"/>
    <cellStyle name="쉼표 [0] 2 2 2" xfId="21"/>
    <cellStyle name="쉼표 [0] 2 2 2 2" xfId="87"/>
    <cellStyle name="쉼표 [0] 2 2 2 2 2" xfId="198"/>
    <cellStyle name="쉼표 [0] 2 2 2 2 3" xfId="288"/>
    <cellStyle name="쉼표 [0] 2 2 2 3" xfId="98"/>
    <cellStyle name="쉼표 [0] 2 2 2 3 2" xfId="209"/>
    <cellStyle name="쉼표 [0] 2 2 2 3 3" xfId="299"/>
    <cellStyle name="쉼표 [0] 2 2 2 4" xfId="116"/>
    <cellStyle name="쉼표 [0] 2 2 2 4 2" xfId="225"/>
    <cellStyle name="쉼표 [0] 2 2 2 4 3" xfId="315"/>
    <cellStyle name="쉼표 [0] 2 2 2 5" xfId="147"/>
    <cellStyle name="쉼표 [0] 2 2 2 5 2" xfId="241"/>
    <cellStyle name="쉼표 [0] 2 2 2 5 3" xfId="331"/>
    <cellStyle name="쉼표 [0] 2 2 2 6" xfId="165"/>
    <cellStyle name="쉼표 [0] 2 2 2 6 2" xfId="257"/>
    <cellStyle name="쉼표 [0] 2 2 2 6 3" xfId="347"/>
    <cellStyle name="쉼표 [0] 2 2 2 7" xfId="187"/>
    <cellStyle name="쉼표 [0] 2 2 2 8" xfId="276"/>
    <cellStyle name="쉼표 [0] 2 2 2 9" xfId="364"/>
    <cellStyle name="쉼표 [0] 2 2 3" xfId="92"/>
    <cellStyle name="쉼표 [0] 2 2 3 2" xfId="203"/>
    <cellStyle name="쉼표 [0] 2 2 3 3" xfId="293"/>
    <cellStyle name="쉼표 [0] 2 2 4" xfId="103"/>
    <cellStyle name="쉼표 [0] 2 2 4 2" xfId="214"/>
    <cellStyle name="쉼표 [0] 2 2 4 3" xfId="304"/>
    <cellStyle name="쉼표 [0] 2 2 5" xfId="121"/>
    <cellStyle name="쉼표 [0] 2 2 5 2" xfId="230"/>
    <cellStyle name="쉼표 [0] 2 2 5 3" xfId="320"/>
    <cellStyle name="쉼표 [0] 2 2 6" xfId="152"/>
    <cellStyle name="쉼표 [0] 2 2 6 2" xfId="246"/>
    <cellStyle name="쉼표 [0] 2 2 6 3" xfId="336"/>
    <cellStyle name="쉼표 [0] 2 2 7" xfId="170"/>
    <cellStyle name="쉼표 [0] 2 2 7 2" xfId="262"/>
    <cellStyle name="쉼표 [0] 2 2 7 3" xfId="352"/>
    <cellStyle name="쉼표 [0] 2 2 8" xfId="192"/>
    <cellStyle name="쉼표 [0] 2 2 9" xfId="281"/>
    <cellStyle name="쉼표 [0] 2 3" xfId="85"/>
    <cellStyle name="쉼표 [0] 2 3 2" xfId="22"/>
    <cellStyle name="쉼표 [0] 2 3 2 2" xfId="88"/>
    <cellStyle name="쉼표 [0] 2 3 2 2 2" xfId="199"/>
    <cellStyle name="쉼표 [0] 2 3 2 2 3" xfId="289"/>
    <cellStyle name="쉼표 [0] 2 3 2 3" xfId="99"/>
    <cellStyle name="쉼표 [0] 2 3 2 3 2" xfId="210"/>
    <cellStyle name="쉼표 [0] 2 3 2 3 3" xfId="300"/>
    <cellStyle name="쉼표 [0] 2 3 2 4" xfId="117"/>
    <cellStyle name="쉼표 [0] 2 3 2 4 2" xfId="226"/>
    <cellStyle name="쉼표 [0] 2 3 2 4 3" xfId="316"/>
    <cellStyle name="쉼표 [0] 2 3 2 5" xfId="148"/>
    <cellStyle name="쉼표 [0] 2 3 2 5 2" xfId="242"/>
    <cellStyle name="쉼표 [0] 2 3 2 5 3" xfId="332"/>
    <cellStyle name="쉼표 [0] 2 3 2 6" xfId="166"/>
    <cellStyle name="쉼표 [0] 2 3 2 6 2" xfId="258"/>
    <cellStyle name="쉼표 [0] 2 3 2 6 3" xfId="348"/>
    <cellStyle name="쉼표 [0] 2 3 2 7" xfId="188"/>
    <cellStyle name="쉼표 [0] 2 3 2 8" xfId="277"/>
    <cellStyle name="쉼표 [0] 2 3 2 9" xfId="365"/>
    <cellStyle name="쉼표 [0] 2 3 3" xfId="196"/>
    <cellStyle name="쉼표 [0] 2 3 4" xfId="286"/>
    <cellStyle name="쉼표 [0] 2 4" xfId="96"/>
    <cellStyle name="쉼표 [0] 2 4 2" xfId="207"/>
    <cellStyle name="쉼표 [0] 2 4 3" xfId="297"/>
    <cellStyle name="쉼표 [0] 2 5" xfId="114"/>
    <cellStyle name="쉼표 [0] 2 5 2" xfId="223"/>
    <cellStyle name="쉼표 [0] 2 5 3" xfId="313"/>
    <cellStyle name="쉼표 [0] 2 6" xfId="145"/>
    <cellStyle name="쉼표 [0] 2 6 2" xfId="239"/>
    <cellStyle name="쉼표 [0] 2 6 3" xfId="329"/>
    <cellStyle name="쉼표 [0] 2 7" xfId="163"/>
    <cellStyle name="쉼표 [0] 2 7 2" xfId="255"/>
    <cellStyle name="쉼표 [0] 2 7 3" xfId="345"/>
    <cellStyle name="쉼표 [0] 2 8" xfId="185"/>
    <cellStyle name="쉼표 [0] 2 9" xfId="273"/>
    <cellStyle name="쉼표 [0] 3" xfId="23"/>
    <cellStyle name="쉼표 [0] 3 2" xfId="89"/>
    <cellStyle name="쉼표 [0] 3 2 2" xfId="200"/>
    <cellStyle name="쉼표 [0] 3 2 3" xfId="290"/>
    <cellStyle name="쉼표 [0] 3 3" xfId="100"/>
    <cellStyle name="쉼표 [0] 3 3 2" xfId="211"/>
    <cellStyle name="쉼표 [0] 3 3 3" xfId="301"/>
    <cellStyle name="쉼표 [0] 3 4" xfId="118"/>
    <cellStyle name="쉼표 [0] 3 4 2" xfId="227"/>
    <cellStyle name="쉼표 [0] 3 4 3" xfId="317"/>
    <cellStyle name="쉼표 [0] 3 5" xfId="149"/>
    <cellStyle name="쉼표 [0] 3 5 2" xfId="243"/>
    <cellStyle name="쉼표 [0] 3 5 3" xfId="333"/>
    <cellStyle name="쉼표 [0] 3 6" xfId="167"/>
    <cellStyle name="쉼표 [0] 3 6 2" xfId="259"/>
    <cellStyle name="쉼표 [0] 3 6 3" xfId="349"/>
    <cellStyle name="쉼표 [0] 3 7" xfId="189"/>
    <cellStyle name="쉼표 [0] 3 8" xfId="278"/>
    <cellStyle name="쉼표 [0] 3 9" xfId="366"/>
    <cellStyle name="쉼표 [0] 4" xfId="82"/>
    <cellStyle name="쉼표 [0] 4 2" xfId="93"/>
    <cellStyle name="쉼표 [0] 4 2 2" xfId="204"/>
    <cellStyle name="쉼표 [0] 4 2 3" xfId="294"/>
    <cellStyle name="쉼표 [0] 4 3" xfId="104"/>
    <cellStyle name="쉼표 [0] 4 3 2" xfId="215"/>
    <cellStyle name="쉼표 [0] 4 3 3" xfId="305"/>
    <cellStyle name="쉼표 [0] 4 4" xfId="122"/>
    <cellStyle name="쉼표 [0] 4 4 2" xfId="231"/>
    <cellStyle name="쉼표 [0] 4 4 3" xfId="321"/>
    <cellStyle name="쉼표 [0] 4 5" xfId="153"/>
    <cellStyle name="쉼표 [0] 4 5 2" xfId="247"/>
    <cellStyle name="쉼표 [0] 4 5 3" xfId="337"/>
    <cellStyle name="쉼표 [0] 4 6" xfId="171"/>
    <cellStyle name="쉼표 [0] 4 6 2" xfId="263"/>
    <cellStyle name="쉼표 [0] 4 6 3" xfId="353"/>
    <cellStyle name="쉼표 [0] 4 7" xfId="193"/>
    <cellStyle name="쉼표 [0] 4 8" xfId="283"/>
    <cellStyle name="쉼표 [0] 4 9" xfId="370"/>
    <cellStyle name="쉼표 [0] 5" xfId="83"/>
    <cellStyle name="쉼표 [0] 5 2" xfId="94"/>
    <cellStyle name="쉼표 [0] 5 2 2" xfId="205"/>
    <cellStyle name="쉼표 [0] 5 2 3" xfId="295"/>
    <cellStyle name="쉼표 [0] 5 3" xfId="105"/>
    <cellStyle name="쉼표 [0] 5 3 2" xfId="216"/>
    <cellStyle name="쉼표 [0] 5 3 3" xfId="306"/>
    <cellStyle name="쉼표 [0] 5 4" xfId="123"/>
    <cellStyle name="쉼표 [0] 5 4 2" xfId="232"/>
    <cellStyle name="쉼표 [0] 5 4 3" xfId="322"/>
    <cellStyle name="쉼표 [0] 5 5" xfId="154"/>
    <cellStyle name="쉼표 [0] 5 5 2" xfId="248"/>
    <cellStyle name="쉼표 [0] 5 5 3" xfId="338"/>
    <cellStyle name="쉼표 [0] 5 6" xfId="172"/>
    <cellStyle name="쉼표 [0] 5 6 2" xfId="264"/>
    <cellStyle name="쉼표 [0] 5 6 3" xfId="354"/>
    <cellStyle name="쉼표 [0] 5 7" xfId="194"/>
    <cellStyle name="쉼표 [0] 5 8" xfId="284"/>
    <cellStyle name="쉼표 [0] 5 9" xfId="371"/>
    <cellStyle name="쉼표 [0] 6" xfId="95"/>
    <cellStyle name="쉼표 [0] 6 2" xfId="206"/>
    <cellStyle name="쉼표 [0] 6 3" xfId="296"/>
    <cellStyle name="쉼표 [0] 7" xfId="106"/>
    <cellStyle name="쉼표 [0] 7 2" xfId="217"/>
    <cellStyle name="쉼표 [0] 7 3" xfId="307"/>
    <cellStyle name="쉼표 [0] 8" xfId="124"/>
    <cellStyle name="쉼표 [0] 8 2" xfId="233"/>
    <cellStyle name="쉼표 [0] 8 3" xfId="323"/>
    <cellStyle name="쉼표 [0] 9" xfId="155"/>
    <cellStyle name="쉼표 [0] 9 2" xfId="249"/>
    <cellStyle name="쉼표 [0] 9 3" xfId="339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1" xfId="186"/>
    <cellStyle name="콤마 [0] 12" xfId="274"/>
    <cellStyle name="콤마 [0] 13" xfId="363"/>
    <cellStyle name="콤마 [0] 2" xfId="86"/>
    <cellStyle name="콤마 [0] 2 2" xfId="24"/>
    <cellStyle name="콤마 [0] 2 2 10" xfId="367"/>
    <cellStyle name="콤마 [0] 2 2 2" xfId="90"/>
    <cellStyle name="콤마 [0] 2 2 2 2" xfId="201"/>
    <cellStyle name="콤마 [0] 2 2 2 3" xfId="291"/>
    <cellStyle name="콤마 [0] 2 2 3" xfId="101"/>
    <cellStyle name="콤마 [0] 2 2 3 2" xfId="212"/>
    <cellStyle name="콤마 [0] 2 2 3 3" xfId="302"/>
    <cellStyle name="콤마 [0] 2 2 4" xfId="108"/>
    <cellStyle name="콤마 [0] 2 2 4 2" xfId="125"/>
    <cellStyle name="콤마 [0] 2 2 4 2 2" xfId="234"/>
    <cellStyle name="콤마 [0] 2 2 4 2 3" xfId="324"/>
    <cellStyle name="콤마 [0] 2 2 4 3" xfId="156"/>
    <cellStyle name="콤마 [0] 2 2 4 3 2" xfId="250"/>
    <cellStyle name="콤마 [0] 2 2 4 3 3" xfId="340"/>
    <cellStyle name="콤마 [0] 2 2 4 4" xfId="174"/>
    <cellStyle name="콤마 [0] 2 2 4 4 2" xfId="266"/>
    <cellStyle name="콤마 [0] 2 2 4 4 3" xfId="356"/>
    <cellStyle name="콤마 [0] 2 2 4 5" xfId="218"/>
    <cellStyle name="콤마 [0] 2 2 4 6" xfId="308"/>
    <cellStyle name="콤마 [0] 2 2 4 7" xfId="373"/>
    <cellStyle name="콤마 [0] 2 2 5" xfId="119"/>
    <cellStyle name="콤마 [0] 2 2 5 2" xfId="228"/>
    <cellStyle name="콤마 [0] 2 2 5 3" xfId="318"/>
    <cellStyle name="콤마 [0] 2 2 6" xfId="150"/>
    <cellStyle name="콤마 [0] 2 2 6 2" xfId="244"/>
    <cellStyle name="콤마 [0] 2 2 6 3" xfId="334"/>
    <cellStyle name="콤마 [0] 2 2 7" xfId="168"/>
    <cellStyle name="콤마 [0] 2 2 7 2" xfId="260"/>
    <cellStyle name="콤마 [0] 2 2 7 3" xfId="350"/>
    <cellStyle name="콤마 [0] 2 2 8" xfId="190"/>
    <cellStyle name="콤마 [0] 2 2 9" xfId="279"/>
    <cellStyle name="콤마 [0] 2 3" xfId="197"/>
    <cellStyle name="콤마 [0] 2 4" xfId="287"/>
    <cellStyle name="콤마 [0] 3" xfId="97"/>
    <cellStyle name="콤마 [0] 3 2" xfId="25"/>
    <cellStyle name="콤마 [0] 3 2 2" xfId="91"/>
    <cellStyle name="콤마 [0] 3 2 2 2" xfId="202"/>
    <cellStyle name="콤마 [0] 3 2 2 3" xfId="292"/>
    <cellStyle name="콤마 [0] 3 2 3" xfId="102"/>
    <cellStyle name="콤마 [0] 3 2 3 2" xfId="213"/>
    <cellStyle name="콤마 [0] 3 2 3 3" xfId="303"/>
    <cellStyle name="콤마 [0] 3 2 4" xfId="120"/>
    <cellStyle name="콤마 [0] 3 2 4 2" xfId="229"/>
    <cellStyle name="콤마 [0] 3 2 4 3" xfId="319"/>
    <cellStyle name="콤마 [0] 3 2 5" xfId="151"/>
    <cellStyle name="콤마 [0] 3 2 5 2" xfId="245"/>
    <cellStyle name="콤마 [0] 3 2 5 3" xfId="335"/>
    <cellStyle name="콤마 [0] 3 2 6" xfId="169"/>
    <cellStyle name="콤마 [0] 3 2 6 2" xfId="261"/>
    <cellStyle name="콤마 [0] 3 2 6 3" xfId="351"/>
    <cellStyle name="콤마 [0] 3 2 7" xfId="191"/>
    <cellStyle name="콤마 [0] 3 2 8" xfId="280"/>
    <cellStyle name="콤마 [0] 3 2 9" xfId="368"/>
    <cellStyle name="콤마 [0] 3 3" xfId="208"/>
    <cellStyle name="콤마 [0] 3 4" xfId="298"/>
    <cellStyle name="콤마 [0] 4" xfId="109"/>
    <cellStyle name="콤마 [0] 4 2" xfId="126"/>
    <cellStyle name="콤마 [0] 4 2 2" xfId="235"/>
    <cellStyle name="콤마 [0] 4 2 3" xfId="325"/>
    <cellStyle name="콤마 [0] 4 3" xfId="157"/>
    <cellStyle name="콤마 [0] 4 3 2" xfId="251"/>
    <cellStyle name="콤마 [0] 4 3 3" xfId="341"/>
    <cellStyle name="콤마 [0] 4 4" xfId="175"/>
    <cellStyle name="콤마 [0] 4 4 2" xfId="267"/>
    <cellStyle name="콤마 [0] 4 4 3" xfId="357"/>
    <cellStyle name="콤마 [0] 4 5" xfId="219"/>
    <cellStyle name="콤마 [0] 4 6" xfId="309"/>
    <cellStyle name="콤마 [0] 4 7" xfId="374"/>
    <cellStyle name="콤마 [0] 5" xfId="113"/>
    <cellStyle name="콤마 [0] 5 2" xfId="129"/>
    <cellStyle name="콤마 [0] 5 2 2" xfId="238"/>
    <cellStyle name="콤마 [0] 5 2 3" xfId="328"/>
    <cellStyle name="콤마 [0] 5 3" xfId="160"/>
    <cellStyle name="콤마 [0] 5 3 2" xfId="254"/>
    <cellStyle name="콤마 [0] 5 3 3" xfId="344"/>
    <cellStyle name="콤마 [0] 5 4" xfId="178"/>
    <cellStyle name="콤마 [0] 5 4 2" xfId="270"/>
    <cellStyle name="콤마 [0] 5 4 3" xfId="360"/>
    <cellStyle name="콤마 [0] 5 5" xfId="222"/>
    <cellStyle name="콤마 [0] 5 6" xfId="312"/>
    <cellStyle name="콤마 [0] 5 7" xfId="377"/>
    <cellStyle name="콤마 [0] 6" xfId="115"/>
    <cellStyle name="콤마 [0] 6 2" xfId="224"/>
    <cellStyle name="콤마 [0] 6 3" xfId="314"/>
    <cellStyle name="콤마 [0] 7" xfId="146"/>
    <cellStyle name="콤마 [0] 7 2" xfId="240"/>
    <cellStyle name="콤마 [0] 7 3" xfId="330"/>
    <cellStyle name="콤마 [0] 8" xfId="164"/>
    <cellStyle name="콤마 [0] 8 2" xfId="256"/>
    <cellStyle name="콤마 [0] 8 3" xfId="346"/>
    <cellStyle name="콤마 [0] 9" xfId="179"/>
    <cellStyle name="콤마_-02.토지기후" xfId="19"/>
    <cellStyle name="통화 [0] 2" xfId="112"/>
    <cellStyle name="통화 [0] 2 2" xfId="128"/>
    <cellStyle name="통화 [0] 2 2 2" xfId="237"/>
    <cellStyle name="통화 [0] 2 2 3" xfId="327"/>
    <cellStyle name="통화 [0] 2 3" xfId="159"/>
    <cellStyle name="통화 [0] 2 3 2" xfId="253"/>
    <cellStyle name="통화 [0] 2 3 3" xfId="343"/>
    <cellStyle name="통화 [0] 2 4" xfId="177"/>
    <cellStyle name="통화 [0] 2 4 2" xfId="269"/>
    <cellStyle name="통화 [0] 2 4 3" xfId="359"/>
    <cellStyle name="통화 [0] 2 5" xfId="221"/>
    <cellStyle name="통화 [0] 2 6" xfId="311"/>
    <cellStyle name="통화 [0] 2 7" xfId="376"/>
    <cellStyle name="통화 [0] 5" xfId="111"/>
    <cellStyle name="통화 [0] 5 2" xfId="127"/>
    <cellStyle name="통화 [0] 5 2 2" xfId="236"/>
    <cellStyle name="통화 [0] 5 2 3" xfId="326"/>
    <cellStyle name="통화 [0] 5 3" xfId="158"/>
    <cellStyle name="통화 [0] 5 3 2" xfId="252"/>
    <cellStyle name="통화 [0] 5 3 3" xfId="342"/>
    <cellStyle name="통화 [0] 5 4" xfId="176"/>
    <cellStyle name="통화 [0] 5 4 2" xfId="268"/>
    <cellStyle name="통화 [0] 5 4 3" xfId="358"/>
    <cellStyle name="통화 [0] 5 5" xfId="220"/>
    <cellStyle name="통화 [0] 5 6" xfId="310"/>
    <cellStyle name="통화 [0] 5 7" xfId="375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0000FF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49"/>
  <sheetViews>
    <sheetView showGridLines="0" tabSelected="1" zoomScaleNormal="100" workbookViewId="0">
      <pane ySplit="6" topLeftCell="A25" activePane="bottomLeft" state="frozen"/>
      <selection pane="bottomLeft" activeCell="F25" sqref="F25"/>
    </sheetView>
  </sheetViews>
  <sheetFormatPr defaultColWidth="3.375" defaultRowHeight="12" x14ac:dyDescent="0.3"/>
  <cols>
    <col min="1" max="1" width="1.875" style="8" customWidth="1"/>
    <col min="2" max="2" width="1.5" style="7" customWidth="1"/>
    <col min="3" max="3" width="10.5" style="8" customWidth="1"/>
    <col min="4" max="4" width="1.25" style="8" customWidth="1"/>
    <col min="5" max="5" width="11.875" style="8" customWidth="1"/>
    <col min="6" max="6" width="12.25" style="8" customWidth="1"/>
    <col min="7" max="7" width="12.125" style="8" customWidth="1"/>
    <col min="8" max="10" width="11.875" style="8" customWidth="1"/>
    <col min="11" max="11" width="12.5" style="8" customWidth="1"/>
    <col min="12" max="12" width="9.625" style="8" customWidth="1"/>
    <col min="13" max="13" width="10" style="8" customWidth="1"/>
    <col min="14" max="14" width="10.25" style="8" customWidth="1"/>
    <col min="15" max="15" width="10.875" style="8" customWidth="1"/>
    <col min="16" max="16" width="10.5" style="8" customWidth="1"/>
    <col min="17" max="255" width="9.125" style="8" customWidth="1"/>
    <col min="256" max="16384" width="3.375" style="8"/>
  </cols>
  <sheetData>
    <row r="1" spans="2:19" ht="4.5" customHeight="1" x14ac:dyDescent="0.3"/>
    <row r="2" spans="2:19" ht="19.5" customHeight="1" x14ac:dyDescent="0.3">
      <c r="B2" s="63" t="s">
        <v>577</v>
      </c>
      <c r="D2" s="63"/>
      <c r="E2" s="63"/>
      <c r="I2" s="27"/>
      <c r="K2" s="174" t="s">
        <v>292</v>
      </c>
      <c r="L2" s="10"/>
    </row>
    <row r="3" spans="2:19" ht="9.6" customHeight="1" x14ac:dyDescent="0.3"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2:19" ht="15" customHeight="1" x14ac:dyDescent="0.3">
      <c r="C4" s="28"/>
      <c r="D4" s="28"/>
      <c r="E4" s="29"/>
      <c r="F4" s="19"/>
      <c r="G4" s="30"/>
      <c r="H4" s="31"/>
      <c r="I4" s="32"/>
      <c r="J4" s="29"/>
      <c r="K4" s="29"/>
      <c r="L4" s="629" t="s">
        <v>190</v>
      </c>
      <c r="M4" s="629"/>
      <c r="N4" s="629"/>
    </row>
    <row r="5" spans="2:19" s="24" customFormat="1" ht="19.5" customHeight="1" x14ac:dyDescent="0.3">
      <c r="B5" s="630"/>
      <c r="C5" s="632" t="s">
        <v>189</v>
      </c>
      <c r="D5" s="634"/>
      <c r="E5" s="636" t="s">
        <v>188</v>
      </c>
      <c r="F5" s="89" t="s">
        <v>187</v>
      </c>
      <c r="G5" s="89"/>
      <c r="H5" s="89"/>
      <c r="I5" s="89" t="s">
        <v>186</v>
      </c>
      <c r="J5" s="89"/>
      <c r="K5" s="89"/>
      <c r="L5" s="90" t="s">
        <v>185</v>
      </c>
      <c r="M5" s="89"/>
      <c r="N5" s="89"/>
    </row>
    <row r="6" spans="2:19" s="24" customFormat="1" ht="19.5" customHeight="1" x14ac:dyDescent="0.3">
      <c r="B6" s="631"/>
      <c r="C6" s="633"/>
      <c r="D6" s="635"/>
      <c r="E6" s="636"/>
      <c r="F6" s="87" t="s">
        <v>184</v>
      </c>
      <c r="G6" s="87" t="s">
        <v>182</v>
      </c>
      <c r="H6" s="87" t="s">
        <v>181</v>
      </c>
      <c r="I6" s="87" t="s">
        <v>183</v>
      </c>
      <c r="J6" s="87" t="s">
        <v>182</v>
      </c>
      <c r="K6" s="87" t="s">
        <v>181</v>
      </c>
      <c r="L6" s="88" t="s">
        <v>183</v>
      </c>
      <c r="M6" s="87" t="s">
        <v>182</v>
      </c>
      <c r="N6" s="87" t="s">
        <v>181</v>
      </c>
    </row>
    <row r="7" spans="2:19" s="24" customFormat="1" ht="15" customHeight="1" x14ac:dyDescent="0.3">
      <c r="B7" s="33"/>
      <c r="C7" s="34">
        <v>2006</v>
      </c>
      <c r="D7" s="35"/>
      <c r="E7" s="134">
        <v>1030265</v>
      </c>
      <c r="F7" s="135">
        <v>2718298</v>
      </c>
      <c r="G7" s="134">
        <v>1368074</v>
      </c>
      <c r="H7" s="136">
        <v>1350224</v>
      </c>
      <c r="I7" s="135">
        <v>2688577</v>
      </c>
      <c r="J7" s="134">
        <v>1349830</v>
      </c>
      <c r="K7" s="136">
        <v>1338747</v>
      </c>
      <c r="L7" s="134">
        <v>29721</v>
      </c>
      <c r="M7" s="137">
        <v>18244</v>
      </c>
      <c r="N7" s="136">
        <v>11477</v>
      </c>
      <c r="O7" s="38"/>
    </row>
    <row r="8" spans="2:19" s="24" customFormat="1" ht="15" customHeight="1" x14ac:dyDescent="0.3">
      <c r="B8" s="33"/>
      <c r="C8" s="34">
        <v>2007</v>
      </c>
      <c r="D8" s="35"/>
      <c r="E8" s="134">
        <v>1045213</v>
      </c>
      <c r="F8" s="135">
        <v>2715085</v>
      </c>
      <c r="G8" s="134">
        <v>1366900</v>
      </c>
      <c r="H8" s="136">
        <v>1348185</v>
      </c>
      <c r="I8" s="135">
        <v>2681364</v>
      </c>
      <c r="J8" s="134">
        <v>1346756</v>
      </c>
      <c r="K8" s="136">
        <v>1334608</v>
      </c>
      <c r="L8" s="134">
        <v>33721</v>
      </c>
      <c r="M8" s="137">
        <v>20144</v>
      </c>
      <c r="N8" s="136">
        <v>13577</v>
      </c>
      <c r="O8" s="38"/>
      <c r="P8" s="24" t="s">
        <v>293</v>
      </c>
    </row>
    <row r="9" spans="2:19" s="24" customFormat="1" ht="15" customHeight="1" x14ac:dyDescent="0.3">
      <c r="B9" s="33"/>
      <c r="C9" s="34">
        <v>2008</v>
      </c>
      <c r="D9" s="35"/>
      <c r="E9" s="134">
        <v>1058099</v>
      </c>
      <c r="F9" s="135">
        <v>2709662</v>
      </c>
      <c r="G9" s="134">
        <v>1364216</v>
      </c>
      <c r="H9" s="136">
        <v>1345446</v>
      </c>
      <c r="I9" s="135">
        <v>2673931</v>
      </c>
      <c r="J9" s="134">
        <v>1343199</v>
      </c>
      <c r="K9" s="136">
        <v>1330732</v>
      </c>
      <c r="L9" s="134">
        <v>35731</v>
      </c>
      <c r="M9" s="138">
        <v>21017</v>
      </c>
      <c r="N9" s="136">
        <v>14714</v>
      </c>
      <c r="O9" s="38"/>
    </row>
    <row r="10" spans="2:19" s="24" customFormat="1" ht="15" customHeight="1" x14ac:dyDescent="0.3">
      <c r="B10" s="33"/>
      <c r="C10" s="34">
        <v>2009</v>
      </c>
      <c r="D10" s="35"/>
      <c r="E10" s="134">
        <v>1073367</v>
      </c>
      <c r="F10" s="135">
        <v>2705226</v>
      </c>
      <c r="G10" s="134">
        <v>1361969</v>
      </c>
      <c r="H10" s="136">
        <v>1343257</v>
      </c>
      <c r="I10" s="135">
        <v>2669876</v>
      </c>
      <c r="J10" s="134">
        <v>1340977</v>
      </c>
      <c r="K10" s="136">
        <v>1328899</v>
      </c>
      <c r="L10" s="134">
        <v>35350</v>
      </c>
      <c r="M10" s="138">
        <v>20992</v>
      </c>
      <c r="N10" s="136">
        <v>14358</v>
      </c>
      <c r="O10" s="38"/>
    </row>
    <row r="11" spans="2:19" s="24" customFormat="1" ht="15" customHeight="1" x14ac:dyDescent="0.3">
      <c r="B11" s="33"/>
      <c r="C11" s="34">
        <v>2010</v>
      </c>
      <c r="D11" s="37"/>
      <c r="E11" s="134">
        <v>1101486</v>
      </c>
      <c r="F11" s="135">
        <v>2726815</v>
      </c>
      <c r="G11" s="134">
        <v>1373272</v>
      </c>
      <c r="H11" s="136">
        <v>1353543</v>
      </c>
      <c r="I11" s="135">
        <v>2689920</v>
      </c>
      <c r="J11" s="134">
        <v>1351202</v>
      </c>
      <c r="K11" s="136">
        <v>1338718</v>
      </c>
      <c r="L11" s="134">
        <v>36895</v>
      </c>
      <c r="M11" s="138">
        <v>22070</v>
      </c>
      <c r="N11" s="136">
        <v>14825</v>
      </c>
      <c r="O11" s="38"/>
    </row>
    <row r="12" spans="2:19" s="24" customFormat="1" ht="15" customHeight="1" x14ac:dyDescent="0.3">
      <c r="B12" s="33"/>
      <c r="C12" s="34">
        <v>2011</v>
      </c>
      <c r="D12" s="37"/>
      <c r="E12" s="134">
        <v>1114901</v>
      </c>
      <c r="F12" s="135">
        <v>2739179</v>
      </c>
      <c r="G12" s="134">
        <v>1380367</v>
      </c>
      <c r="H12" s="136">
        <v>1358812</v>
      </c>
      <c r="I12" s="135">
        <v>2699195</v>
      </c>
      <c r="J12" s="134">
        <v>1355727</v>
      </c>
      <c r="K12" s="136">
        <v>1343468</v>
      </c>
      <c r="L12" s="134">
        <v>39984</v>
      </c>
      <c r="M12" s="134">
        <v>24640</v>
      </c>
      <c r="N12" s="136">
        <v>15344</v>
      </c>
      <c r="O12" s="38"/>
    </row>
    <row r="13" spans="2:19" s="24" customFormat="1" ht="15" customHeight="1" x14ac:dyDescent="0.3">
      <c r="B13" s="33"/>
      <c r="C13" s="34">
        <v>2012</v>
      </c>
      <c r="D13" s="37"/>
      <c r="E13" s="134">
        <v>1125195</v>
      </c>
      <c r="F13" s="135">
        <v>2738420</v>
      </c>
      <c r="G13" s="134">
        <v>1379825</v>
      </c>
      <c r="H13" s="136">
        <v>1358595</v>
      </c>
      <c r="I13" s="135">
        <v>2698353</v>
      </c>
      <c r="J13" s="134">
        <v>1355294</v>
      </c>
      <c r="K13" s="136">
        <v>1343059</v>
      </c>
      <c r="L13" s="134">
        <v>40067</v>
      </c>
      <c r="M13" s="134">
        <v>24531</v>
      </c>
      <c r="N13" s="136">
        <v>15536</v>
      </c>
      <c r="O13" s="38"/>
    </row>
    <row r="14" spans="2:19" s="24" customFormat="1" ht="15" customHeight="1" x14ac:dyDescent="0.3">
      <c r="B14" s="33"/>
      <c r="C14" s="34">
        <v>2013</v>
      </c>
      <c r="D14" s="37"/>
      <c r="E14" s="134">
        <v>1139387</v>
      </c>
      <c r="F14" s="135">
        <v>2742939</v>
      </c>
      <c r="G14" s="134">
        <v>1382922</v>
      </c>
      <c r="H14" s="136">
        <v>1360017</v>
      </c>
      <c r="I14" s="135">
        <v>2699440</v>
      </c>
      <c r="J14" s="134">
        <v>1355951</v>
      </c>
      <c r="K14" s="136">
        <v>1343489</v>
      </c>
      <c r="L14" s="134">
        <v>43499</v>
      </c>
      <c r="M14" s="134">
        <v>26971</v>
      </c>
      <c r="N14" s="136">
        <v>16528</v>
      </c>
      <c r="O14" s="38"/>
    </row>
    <row r="15" spans="2:19" s="24" customFormat="1" ht="15" customHeight="1" x14ac:dyDescent="0.3">
      <c r="B15" s="33"/>
      <c r="C15" s="182">
        <v>2014</v>
      </c>
      <c r="D15" s="183"/>
      <c r="E15" s="184">
        <v>1153559</v>
      </c>
      <c r="F15" s="185">
        <v>2748599</v>
      </c>
      <c r="G15" s="184">
        <v>1386564</v>
      </c>
      <c r="H15" s="186">
        <v>1362035</v>
      </c>
      <c r="I15" s="185">
        <v>2700794</v>
      </c>
      <c r="J15" s="184">
        <v>1356182</v>
      </c>
      <c r="K15" s="186">
        <v>1344612</v>
      </c>
      <c r="L15" s="184">
        <v>47805</v>
      </c>
      <c r="M15" s="184">
        <v>30382</v>
      </c>
      <c r="N15" s="186">
        <v>17423</v>
      </c>
      <c r="O15" s="38"/>
    </row>
    <row r="16" spans="2:19" s="24" customFormat="1" ht="15" customHeight="1" x14ac:dyDescent="0.3">
      <c r="B16" s="33"/>
      <c r="C16" s="182">
        <v>2015</v>
      </c>
      <c r="D16" s="183"/>
      <c r="E16" s="184">
        <v>1169648</v>
      </c>
      <c r="F16" s="185">
        <v>2752591</v>
      </c>
      <c r="G16" s="184">
        <v>1388885</v>
      </c>
      <c r="H16" s="186">
        <v>1363706</v>
      </c>
      <c r="I16" s="185">
        <v>2702826</v>
      </c>
      <c r="J16" s="184">
        <v>1357306</v>
      </c>
      <c r="K16" s="186">
        <v>1345520</v>
      </c>
      <c r="L16" s="184">
        <v>49765</v>
      </c>
      <c r="M16" s="184">
        <v>31579</v>
      </c>
      <c r="N16" s="186">
        <v>18186</v>
      </c>
      <c r="O16" s="38"/>
      <c r="P16" s="9" t="s">
        <v>293</v>
      </c>
      <c r="Q16" s="9"/>
      <c r="R16" s="9"/>
      <c r="S16" s="9"/>
    </row>
    <row r="17" spans="1:19" s="180" customFormat="1" ht="15" customHeight="1" x14ac:dyDescent="0.3">
      <c r="B17" s="181"/>
      <c r="C17" s="182">
        <v>2016</v>
      </c>
      <c r="D17" s="183"/>
      <c r="E17" s="184">
        <v>1180643</v>
      </c>
      <c r="F17" s="185">
        <v>2751749</v>
      </c>
      <c r="G17" s="184">
        <v>1389260</v>
      </c>
      <c r="H17" s="186">
        <v>1362489</v>
      </c>
      <c r="I17" s="185">
        <v>2700398</v>
      </c>
      <c r="J17" s="184">
        <v>1356868</v>
      </c>
      <c r="K17" s="186">
        <v>1343530</v>
      </c>
      <c r="L17" s="184">
        <v>51351</v>
      </c>
      <c r="M17" s="184">
        <v>32392</v>
      </c>
      <c r="N17" s="186">
        <v>18959</v>
      </c>
      <c r="O17" s="187"/>
    </row>
    <row r="18" spans="1:19" s="24" customFormat="1" ht="15" customHeight="1" x14ac:dyDescent="0.3">
      <c r="B18" s="33"/>
      <c r="C18" s="182">
        <v>2017</v>
      </c>
      <c r="D18" s="188"/>
      <c r="E18" s="184">
        <v>1193261</v>
      </c>
      <c r="F18" s="185">
        <v>2745070</v>
      </c>
      <c r="G18" s="184">
        <v>1386747</v>
      </c>
      <c r="H18" s="186">
        <v>1358323</v>
      </c>
      <c r="I18" s="185">
        <v>2691706</v>
      </c>
      <c r="J18" s="184">
        <v>1353164</v>
      </c>
      <c r="K18" s="186">
        <v>1338542</v>
      </c>
      <c r="L18" s="184">
        <v>53364</v>
      </c>
      <c r="M18" s="184">
        <v>33583</v>
      </c>
      <c r="N18" s="186">
        <v>19781</v>
      </c>
      <c r="O18" s="38"/>
    </row>
    <row r="19" spans="1:19" s="24" customFormat="1" ht="15" customHeight="1" x14ac:dyDescent="0.3">
      <c r="B19" s="33"/>
      <c r="C19" s="189" t="s">
        <v>878</v>
      </c>
      <c r="D19" s="183"/>
      <c r="E19" s="184">
        <v>1207351</v>
      </c>
      <c r="F19" s="185">
        <v>2733800</v>
      </c>
      <c r="G19" s="184">
        <v>1382582</v>
      </c>
      <c r="H19" s="186">
        <v>1351218</v>
      </c>
      <c r="I19" s="185">
        <v>2676831</v>
      </c>
      <c r="J19" s="184">
        <v>1346689</v>
      </c>
      <c r="K19" s="186">
        <v>1330142</v>
      </c>
      <c r="L19" s="184">
        <v>56969</v>
      </c>
      <c r="M19" s="184">
        <v>35893</v>
      </c>
      <c r="N19" s="186">
        <v>21076</v>
      </c>
      <c r="O19" s="39"/>
    </row>
    <row r="20" spans="1:19" s="24" customFormat="1" ht="15" customHeight="1" x14ac:dyDescent="0.3">
      <c r="B20" s="33"/>
      <c r="C20" s="178" t="s">
        <v>893</v>
      </c>
      <c r="D20" s="37"/>
      <c r="E20" s="134">
        <v>1227548</v>
      </c>
      <c r="F20" s="135">
        <v>2723955</v>
      </c>
      <c r="G20" s="134">
        <v>1378492</v>
      </c>
      <c r="H20" s="136">
        <v>1345463</v>
      </c>
      <c r="I20" s="135">
        <v>2665836</v>
      </c>
      <c r="J20" s="134">
        <v>1342037</v>
      </c>
      <c r="K20" s="136">
        <v>1323799</v>
      </c>
      <c r="L20" s="134">
        <v>58119</v>
      </c>
      <c r="M20" s="134">
        <v>36455</v>
      </c>
      <c r="N20" s="136">
        <v>21664</v>
      </c>
      <c r="O20" s="86"/>
    </row>
    <row r="21" spans="1:19" s="24" customFormat="1" ht="15" customHeight="1" x14ac:dyDescent="0.3">
      <c r="B21" s="33"/>
      <c r="C21" s="178" t="s">
        <v>887</v>
      </c>
      <c r="D21" s="37"/>
      <c r="E21" s="134">
        <v>1231554</v>
      </c>
      <c r="F21" s="135">
        <v>2710375</v>
      </c>
      <c r="G21" s="134">
        <v>1371863</v>
      </c>
      <c r="H21" s="136">
        <v>1338512</v>
      </c>
      <c r="I21" s="135">
        <v>2653418</v>
      </c>
      <c r="J21" s="134">
        <v>1336289</v>
      </c>
      <c r="K21" s="136">
        <v>1317129</v>
      </c>
      <c r="L21" s="134">
        <v>56957</v>
      </c>
      <c r="M21" s="134">
        <v>35574</v>
      </c>
      <c r="N21" s="136">
        <v>21383</v>
      </c>
      <c r="O21" s="86"/>
    </row>
    <row r="22" spans="1:19" s="24" customFormat="1" ht="15" customHeight="1" x14ac:dyDescent="0.3">
      <c r="B22" s="33"/>
      <c r="C22" s="178" t="s">
        <v>888</v>
      </c>
      <c r="D22" s="37"/>
      <c r="E22" s="134">
        <v>1241310</v>
      </c>
      <c r="F22" s="135">
        <v>2701106</v>
      </c>
      <c r="G22" s="134">
        <v>1366989</v>
      </c>
      <c r="H22" s="136">
        <v>1334117</v>
      </c>
      <c r="I22" s="135">
        <v>2646493</v>
      </c>
      <c r="J22" s="134">
        <v>1332780</v>
      </c>
      <c r="K22" s="136">
        <v>1313713</v>
      </c>
      <c r="L22" s="134">
        <v>54613</v>
      </c>
      <c r="M22" s="134">
        <v>34209</v>
      </c>
      <c r="N22" s="136">
        <v>20404</v>
      </c>
      <c r="O22" s="86"/>
      <c r="R22" s="569"/>
    </row>
    <row r="23" spans="1:19" s="24" customFormat="1" ht="15" customHeight="1" x14ac:dyDescent="0.3">
      <c r="B23" s="40"/>
      <c r="C23" s="376" t="s">
        <v>892</v>
      </c>
      <c r="D23" s="377"/>
      <c r="E23" s="139">
        <v>1246952</v>
      </c>
      <c r="F23" s="140">
        <v>2693540</v>
      </c>
      <c r="G23" s="139">
        <v>1362907</v>
      </c>
      <c r="H23" s="141">
        <v>1330633</v>
      </c>
      <c r="I23" s="140">
        <v>2640003</v>
      </c>
      <c r="J23" s="139">
        <v>1329408</v>
      </c>
      <c r="K23" s="141">
        <v>1310595</v>
      </c>
      <c r="L23" s="139">
        <v>53537</v>
      </c>
      <c r="M23" s="139">
        <v>33499</v>
      </c>
      <c r="N23" s="141">
        <v>20038</v>
      </c>
      <c r="O23" s="86"/>
    </row>
    <row r="24" spans="1:19" ht="15" customHeight="1" x14ac:dyDescent="0.3">
      <c r="C24" s="28"/>
      <c r="D24" s="28"/>
      <c r="E24" s="29"/>
      <c r="F24" s="19"/>
      <c r="G24" s="30"/>
      <c r="H24" s="31"/>
      <c r="I24" s="32"/>
      <c r="J24" s="29"/>
      <c r="K24" s="29"/>
      <c r="L24" s="19"/>
      <c r="M24" s="68"/>
      <c r="N24" s="68"/>
    </row>
    <row r="25" spans="1:19" s="24" customFormat="1" ht="29.25" customHeight="1" x14ac:dyDescent="0.15">
      <c r="A25" s="1"/>
      <c r="B25" s="85"/>
      <c r="C25" s="131" t="s">
        <v>894</v>
      </c>
      <c r="D25" s="84"/>
      <c r="E25" s="401">
        <f t="shared" ref="E25:N25" si="0">SUM(E26:E48)</f>
        <v>1254662</v>
      </c>
      <c r="F25" s="402">
        <f t="shared" si="0"/>
        <v>2691891</v>
      </c>
      <c r="G25" s="401">
        <f t="shared" si="0"/>
        <v>1361907</v>
      </c>
      <c r="H25" s="403">
        <f t="shared" si="0"/>
        <v>1329984</v>
      </c>
      <c r="I25" s="402">
        <f t="shared" si="0"/>
        <v>2639422</v>
      </c>
      <c r="J25" s="401">
        <f t="shared" si="0"/>
        <v>1329211</v>
      </c>
      <c r="K25" s="403">
        <f t="shared" si="0"/>
        <v>1310211</v>
      </c>
      <c r="L25" s="402">
        <f t="shared" si="0"/>
        <v>52469</v>
      </c>
      <c r="M25" s="401">
        <f t="shared" si="0"/>
        <v>32696</v>
      </c>
      <c r="N25" s="403">
        <f t="shared" si="0"/>
        <v>19773</v>
      </c>
      <c r="O25" s="209"/>
      <c r="P25" s="1"/>
      <c r="Q25" s="1"/>
    </row>
    <row r="26" spans="1:19" s="24" customFormat="1" ht="18.75" customHeight="1" x14ac:dyDescent="0.15">
      <c r="A26" s="1"/>
      <c r="B26" s="83"/>
      <c r="C26" s="82" t="s">
        <v>180</v>
      </c>
      <c r="D26" s="81"/>
      <c r="E26" s="481">
        <v>225693</v>
      </c>
      <c r="F26" s="390">
        <f>G26+H26</f>
        <v>508791</v>
      </c>
      <c r="G26" s="391">
        <f>J26+M26</f>
        <v>257805</v>
      </c>
      <c r="H26" s="392">
        <f>K26+N26</f>
        <v>250986</v>
      </c>
      <c r="I26" s="390">
        <f t="shared" ref="I26:I48" si="1">J26+K26</f>
        <v>502916</v>
      </c>
      <c r="J26" s="391">
        <v>254222</v>
      </c>
      <c r="K26" s="391">
        <v>248694</v>
      </c>
      <c r="L26" s="390">
        <f>M26+N26</f>
        <v>5875</v>
      </c>
      <c r="M26" s="391">
        <v>3583</v>
      </c>
      <c r="N26" s="392">
        <v>2292</v>
      </c>
      <c r="O26" s="36"/>
      <c r="P26" s="238"/>
      <c r="Q26" s="1"/>
      <c r="R26" s="478"/>
      <c r="S26" s="478"/>
    </row>
    <row r="27" spans="1:19" s="24" customFormat="1" ht="18.75" customHeight="1" x14ac:dyDescent="0.15">
      <c r="A27" s="1"/>
      <c r="B27" s="70"/>
      <c r="C27" s="41" t="s">
        <v>179</v>
      </c>
      <c r="D27" s="42"/>
      <c r="E27" s="479">
        <v>121505</v>
      </c>
      <c r="F27" s="393">
        <f>G27+H27</f>
        <v>263704</v>
      </c>
      <c r="G27" s="394">
        <f t="shared" ref="G27:H48" si="2">J27+M27</f>
        <v>133402</v>
      </c>
      <c r="H27" s="395">
        <f t="shared" si="2"/>
        <v>130302</v>
      </c>
      <c r="I27" s="393">
        <f t="shared" si="1"/>
        <v>253502</v>
      </c>
      <c r="J27" s="394">
        <v>126911</v>
      </c>
      <c r="K27" s="395">
        <v>126591</v>
      </c>
      <c r="L27" s="393">
        <f t="shared" ref="L27:L48" si="3">M27+N27</f>
        <v>10202</v>
      </c>
      <c r="M27" s="394">
        <v>6491</v>
      </c>
      <c r="N27" s="395">
        <v>3711</v>
      </c>
      <c r="O27" s="36"/>
      <c r="P27" s="1"/>
      <c r="Q27" s="1"/>
      <c r="R27" s="478"/>
      <c r="S27" s="478"/>
    </row>
    <row r="28" spans="1:19" s="24" customFormat="1" ht="18.75" customHeight="1" x14ac:dyDescent="0.15">
      <c r="A28" s="1"/>
      <c r="B28" s="70"/>
      <c r="C28" s="41" t="s">
        <v>178</v>
      </c>
      <c r="D28" s="42"/>
      <c r="E28" s="479">
        <v>67122</v>
      </c>
      <c r="F28" s="393">
        <f t="shared" ref="F28:F47" si="4">G28+H28</f>
        <v>142757</v>
      </c>
      <c r="G28" s="394">
        <f t="shared" si="2"/>
        <v>71848</v>
      </c>
      <c r="H28" s="395">
        <f t="shared" si="2"/>
        <v>70909</v>
      </c>
      <c r="I28" s="393">
        <f t="shared" si="1"/>
        <v>140548</v>
      </c>
      <c r="J28" s="394">
        <v>70525</v>
      </c>
      <c r="K28" s="395">
        <v>70023</v>
      </c>
      <c r="L28" s="393">
        <f t="shared" si="3"/>
        <v>2209</v>
      </c>
      <c r="M28" s="394">
        <v>1323</v>
      </c>
      <c r="N28" s="395">
        <v>886</v>
      </c>
      <c r="O28" s="36"/>
      <c r="P28" s="1"/>
      <c r="Q28" s="1"/>
      <c r="R28" s="478"/>
      <c r="S28"/>
    </row>
    <row r="29" spans="1:19" ht="18.75" customHeight="1" x14ac:dyDescent="0.15">
      <c r="A29" s="1"/>
      <c r="B29" s="70"/>
      <c r="C29" s="41" t="s">
        <v>177</v>
      </c>
      <c r="D29" s="42"/>
      <c r="E29" s="479">
        <v>76915</v>
      </c>
      <c r="F29" s="393">
        <f t="shared" si="4"/>
        <v>160217</v>
      </c>
      <c r="G29" s="394">
        <f t="shared" si="2"/>
        <v>79248</v>
      </c>
      <c r="H29" s="395">
        <f t="shared" si="2"/>
        <v>80969</v>
      </c>
      <c r="I29" s="393">
        <f t="shared" si="1"/>
        <v>158907</v>
      </c>
      <c r="J29" s="394">
        <v>78661</v>
      </c>
      <c r="K29" s="395">
        <v>80246</v>
      </c>
      <c r="L29" s="393">
        <f t="shared" si="3"/>
        <v>1310</v>
      </c>
      <c r="M29" s="394">
        <v>587</v>
      </c>
      <c r="N29" s="395">
        <v>723</v>
      </c>
      <c r="O29" s="36"/>
      <c r="P29" s="1"/>
      <c r="Q29" s="1"/>
      <c r="R29"/>
      <c r="S29"/>
    </row>
    <row r="30" spans="1:19" ht="18.75" customHeight="1" x14ac:dyDescent="0.15">
      <c r="A30" s="1"/>
      <c r="B30" s="70"/>
      <c r="C30" s="41" t="s">
        <v>176</v>
      </c>
      <c r="D30" s="42"/>
      <c r="E30" s="479">
        <v>179889</v>
      </c>
      <c r="F30" s="393">
        <f t="shared" si="4"/>
        <v>420987</v>
      </c>
      <c r="G30" s="394">
        <f t="shared" si="2"/>
        <v>216316</v>
      </c>
      <c r="H30" s="395">
        <f t="shared" si="2"/>
        <v>204671</v>
      </c>
      <c r="I30" s="393">
        <f t="shared" si="1"/>
        <v>416328</v>
      </c>
      <c r="J30" s="394">
        <v>213720</v>
      </c>
      <c r="K30" s="395">
        <v>202608</v>
      </c>
      <c r="L30" s="393">
        <f t="shared" si="3"/>
        <v>4659</v>
      </c>
      <c r="M30" s="394">
        <v>2596</v>
      </c>
      <c r="N30" s="395">
        <v>2063</v>
      </c>
      <c r="O30" s="36"/>
      <c r="P30" s="1"/>
      <c r="Q30" s="1"/>
      <c r="R30" s="478"/>
      <c r="S30" s="478"/>
    </row>
    <row r="31" spans="1:19" ht="18.75" customHeight="1" x14ac:dyDescent="0.15">
      <c r="A31" s="1"/>
      <c r="B31" s="70"/>
      <c r="C31" s="41" t="s">
        <v>175</v>
      </c>
      <c r="D31" s="42"/>
      <c r="E31" s="479">
        <v>49718</v>
      </c>
      <c r="F31" s="393">
        <f t="shared" si="4"/>
        <v>104012</v>
      </c>
      <c r="G31" s="394">
        <f t="shared" si="2"/>
        <v>51488</v>
      </c>
      <c r="H31" s="395">
        <f t="shared" si="2"/>
        <v>52524</v>
      </c>
      <c r="I31" s="393">
        <f t="shared" si="1"/>
        <v>103119</v>
      </c>
      <c r="J31" s="394">
        <v>51070</v>
      </c>
      <c r="K31" s="395">
        <v>52049</v>
      </c>
      <c r="L31" s="393">
        <f t="shared" si="3"/>
        <v>893</v>
      </c>
      <c r="M31" s="394">
        <v>418</v>
      </c>
      <c r="N31" s="395">
        <v>475</v>
      </c>
      <c r="O31" s="36"/>
      <c r="P31" s="1"/>
      <c r="Q31" s="1"/>
      <c r="R31"/>
      <c r="S31"/>
    </row>
    <row r="32" spans="1:19" ht="18.75" customHeight="1" x14ac:dyDescent="0.15">
      <c r="A32" s="1"/>
      <c r="B32" s="70"/>
      <c r="C32" s="41" t="s">
        <v>174</v>
      </c>
      <c r="D32" s="42"/>
      <c r="E32" s="479">
        <v>52861</v>
      </c>
      <c r="F32" s="393">
        <f t="shared" si="4"/>
        <v>104875</v>
      </c>
      <c r="G32" s="394">
        <f t="shared" si="2"/>
        <v>53861</v>
      </c>
      <c r="H32" s="395">
        <f t="shared" si="2"/>
        <v>51014</v>
      </c>
      <c r="I32" s="393">
        <f t="shared" si="1"/>
        <v>102015</v>
      </c>
      <c r="J32" s="394">
        <v>51812</v>
      </c>
      <c r="K32" s="395">
        <v>50203</v>
      </c>
      <c r="L32" s="393">
        <f t="shared" si="3"/>
        <v>2860</v>
      </c>
      <c r="M32" s="394">
        <v>2049</v>
      </c>
      <c r="N32" s="395">
        <v>811</v>
      </c>
      <c r="O32" s="36"/>
      <c r="P32" s="1"/>
      <c r="Q32" s="1"/>
      <c r="R32" s="478"/>
      <c r="S32"/>
    </row>
    <row r="33" spans="1:20" ht="18.75" customHeight="1" x14ac:dyDescent="0.15">
      <c r="A33" s="1"/>
      <c r="B33" s="70"/>
      <c r="C33" s="41" t="s">
        <v>173</v>
      </c>
      <c r="D33" s="42"/>
      <c r="E33" s="479">
        <v>48856</v>
      </c>
      <c r="F33" s="393">
        <f t="shared" si="4"/>
        <v>98138</v>
      </c>
      <c r="G33" s="394">
        <f t="shared" si="2"/>
        <v>48063</v>
      </c>
      <c r="H33" s="395">
        <f t="shared" si="2"/>
        <v>50075</v>
      </c>
      <c r="I33" s="393">
        <f t="shared" si="1"/>
        <v>97228</v>
      </c>
      <c r="J33" s="394">
        <v>47634</v>
      </c>
      <c r="K33" s="395">
        <v>49594</v>
      </c>
      <c r="L33" s="393">
        <f t="shared" si="3"/>
        <v>910</v>
      </c>
      <c r="M33" s="394">
        <v>429</v>
      </c>
      <c r="N33" s="395">
        <v>481</v>
      </c>
      <c r="O33" s="36"/>
      <c r="P33" s="1"/>
      <c r="Q33" s="1"/>
      <c r="R33"/>
      <c r="S33"/>
    </row>
    <row r="34" spans="1:20" ht="18.75" customHeight="1" x14ac:dyDescent="0.15">
      <c r="A34" s="1"/>
      <c r="B34" s="70"/>
      <c r="C34" s="207" t="s">
        <v>172</v>
      </c>
      <c r="D34" s="208"/>
      <c r="E34" s="479">
        <v>36268</v>
      </c>
      <c r="F34" s="393">
        <f t="shared" si="4"/>
        <v>72067</v>
      </c>
      <c r="G34" s="394">
        <f t="shared" si="2"/>
        <v>35326</v>
      </c>
      <c r="H34" s="395">
        <f t="shared" si="2"/>
        <v>36741</v>
      </c>
      <c r="I34" s="393">
        <f t="shared" si="1"/>
        <v>71406</v>
      </c>
      <c r="J34" s="396">
        <v>35000</v>
      </c>
      <c r="K34" s="397">
        <v>36406</v>
      </c>
      <c r="L34" s="393">
        <f t="shared" si="3"/>
        <v>661</v>
      </c>
      <c r="M34" s="396">
        <v>326</v>
      </c>
      <c r="N34" s="397">
        <v>335</v>
      </c>
      <c r="O34" s="36"/>
      <c r="P34" s="1"/>
      <c r="Q34" s="1"/>
      <c r="R34"/>
      <c r="S34"/>
    </row>
    <row r="35" spans="1:20" ht="18.75" customHeight="1" x14ac:dyDescent="0.15">
      <c r="A35" s="1"/>
      <c r="B35" s="71"/>
      <c r="C35" s="41" t="s">
        <v>171</v>
      </c>
      <c r="D35" s="42"/>
      <c r="E35" s="479">
        <v>119680</v>
      </c>
      <c r="F35" s="393">
        <f t="shared" si="4"/>
        <v>274117</v>
      </c>
      <c r="G35" s="394">
        <f t="shared" si="2"/>
        <v>139082</v>
      </c>
      <c r="H35" s="395">
        <f t="shared" si="2"/>
        <v>135035</v>
      </c>
      <c r="I35" s="393">
        <f t="shared" si="1"/>
        <v>263728</v>
      </c>
      <c r="J35" s="394">
        <v>132805</v>
      </c>
      <c r="K35" s="395">
        <v>130923</v>
      </c>
      <c r="L35" s="393">
        <f t="shared" si="3"/>
        <v>10389</v>
      </c>
      <c r="M35" s="394">
        <v>6277</v>
      </c>
      <c r="N35" s="395">
        <v>4112</v>
      </c>
      <c r="O35" s="36"/>
      <c r="P35" s="1"/>
      <c r="Q35" s="1"/>
      <c r="R35" s="478"/>
      <c r="S35" s="478"/>
    </row>
    <row r="36" spans="1:20" ht="18.75" customHeight="1" x14ac:dyDescent="0.15">
      <c r="A36" s="1"/>
      <c r="B36" s="71"/>
      <c r="C36" s="41" t="s">
        <v>170</v>
      </c>
      <c r="D36" s="42"/>
      <c r="E36" s="479">
        <v>13096</v>
      </c>
      <c r="F36" s="393">
        <f t="shared" si="4"/>
        <v>23748</v>
      </c>
      <c r="G36" s="394">
        <f t="shared" si="2"/>
        <v>12265</v>
      </c>
      <c r="H36" s="395">
        <f t="shared" si="2"/>
        <v>11483</v>
      </c>
      <c r="I36" s="393">
        <f t="shared" si="1"/>
        <v>23256</v>
      </c>
      <c r="J36" s="394">
        <v>11892</v>
      </c>
      <c r="K36" s="395">
        <v>11364</v>
      </c>
      <c r="L36" s="393">
        <f t="shared" si="3"/>
        <v>492</v>
      </c>
      <c r="M36" s="394">
        <v>373</v>
      </c>
      <c r="N36" s="395">
        <v>119</v>
      </c>
      <c r="O36" s="36"/>
      <c r="R36"/>
      <c r="S36"/>
      <c r="T36" s="472"/>
    </row>
    <row r="37" spans="1:20" ht="18.75" customHeight="1" x14ac:dyDescent="0.15">
      <c r="A37" s="1"/>
      <c r="B37" s="71"/>
      <c r="C37" s="41" t="s">
        <v>169</v>
      </c>
      <c r="D37" s="42"/>
      <c r="E37" s="479">
        <v>28750</v>
      </c>
      <c r="F37" s="393">
        <f t="shared" si="4"/>
        <v>52294</v>
      </c>
      <c r="G37" s="394">
        <f t="shared" si="2"/>
        <v>25589</v>
      </c>
      <c r="H37" s="395">
        <f t="shared" si="2"/>
        <v>26705</v>
      </c>
      <c r="I37" s="393">
        <f t="shared" si="1"/>
        <v>51724</v>
      </c>
      <c r="J37" s="394">
        <v>25265</v>
      </c>
      <c r="K37" s="395">
        <v>26459</v>
      </c>
      <c r="L37" s="393">
        <f t="shared" si="3"/>
        <v>570</v>
      </c>
      <c r="M37" s="394">
        <v>324</v>
      </c>
      <c r="N37" s="395">
        <v>246</v>
      </c>
      <c r="O37" s="36"/>
      <c r="R37"/>
      <c r="S37"/>
    </row>
    <row r="38" spans="1:20" ht="18.75" customHeight="1" x14ac:dyDescent="0.15">
      <c r="A38" s="1"/>
      <c r="B38" s="71"/>
      <c r="C38" s="41" t="s">
        <v>168</v>
      </c>
      <c r="D38" s="42"/>
      <c r="E38" s="479">
        <v>14064</v>
      </c>
      <c r="F38" s="393">
        <f t="shared" si="4"/>
        <v>25223</v>
      </c>
      <c r="G38" s="394">
        <f t="shared" si="2"/>
        <v>12535</v>
      </c>
      <c r="H38" s="395">
        <f t="shared" si="2"/>
        <v>12688</v>
      </c>
      <c r="I38" s="393">
        <f t="shared" si="1"/>
        <v>25044</v>
      </c>
      <c r="J38" s="394">
        <v>12482</v>
      </c>
      <c r="K38" s="395">
        <v>12562</v>
      </c>
      <c r="L38" s="393">
        <f t="shared" si="3"/>
        <v>179</v>
      </c>
      <c r="M38" s="394">
        <v>53</v>
      </c>
      <c r="N38" s="395">
        <v>126</v>
      </c>
      <c r="O38" s="36"/>
      <c r="R38"/>
      <c r="S38"/>
    </row>
    <row r="39" spans="1:20" ht="18.75" customHeight="1" x14ac:dyDescent="0.15">
      <c r="A39" s="1"/>
      <c r="B39" s="71"/>
      <c r="C39" s="41" t="s">
        <v>167</v>
      </c>
      <c r="D39" s="42"/>
      <c r="E39" s="479">
        <v>9127</v>
      </c>
      <c r="F39" s="393">
        <f t="shared" si="4"/>
        <v>16884</v>
      </c>
      <c r="G39" s="394">
        <f t="shared" si="2"/>
        <v>8315</v>
      </c>
      <c r="H39" s="395">
        <f t="shared" si="2"/>
        <v>8569</v>
      </c>
      <c r="I39" s="393">
        <f t="shared" si="1"/>
        <v>16692</v>
      </c>
      <c r="J39" s="394">
        <v>8263</v>
      </c>
      <c r="K39" s="395">
        <v>8429</v>
      </c>
      <c r="L39" s="393">
        <f t="shared" si="3"/>
        <v>192</v>
      </c>
      <c r="M39" s="394">
        <v>52</v>
      </c>
      <c r="N39" s="395">
        <v>140</v>
      </c>
      <c r="O39" s="36"/>
      <c r="R39"/>
      <c r="S39"/>
    </row>
    <row r="40" spans="1:20" ht="18.75" customHeight="1" x14ac:dyDescent="0.15">
      <c r="A40" s="1"/>
      <c r="B40" s="71"/>
      <c r="C40" s="41" t="s">
        <v>166</v>
      </c>
      <c r="D40" s="42"/>
      <c r="E40" s="479">
        <v>20153</v>
      </c>
      <c r="F40" s="393">
        <f t="shared" si="4"/>
        <v>37249</v>
      </c>
      <c r="G40" s="394">
        <f t="shared" si="2"/>
        <v>17942</v>
      </c>
      <c r="H40" s="395">
        <f t="shared" si="2"/>
        <v>19307</v>
      </c>
      <c r="I40" s="393">
        <f t="shared" si="1"/>
        <v>36313</v>
      </c>
      <c r="J40" s="394">
        <v>17197</v>
      </c>
      <c r="K40" s="395">
        <v>19116</v>
      </c>
      <c r="L40" s="393">
        <f t="shared" si="3"/>
        <v>936</v>
      </c>
      <c r="M40" s="394">
        <v>745</v>
      </c>
      <c r="N40" s="395">
        <v>191</v>
      </c>
      <c r="O40" s="36"/>
      <c r="P40" s="1"/>
      <c r="Q40" s="1"/>
      <c r="R40"/>
      <c r="S40"/>
    </row>
    <row r="41" spans="1:20" ht="18.75" customHeight="1" x14ac:dyDescent="0.15">
      <c r="A41" s="1"/>
      <c r="B41" s="71"/>
      <c r="C41" s="41" t="s">
        <v>165</v>
      </c>
      <c r="D41" s="42"/>
      <c r="E41" s="479">
        <v>22843</v>
      </c>
      <c r="F41" s="393">
        <f t="shared" si="4"/>
        <v>43229</v>
      </c>
      <c r="G41" s="394">
        <f t="shared" si="2"/>
        <v>21243</v>
      </c>
      <c r="H41" s="395">
        <f t="shared" si="2"/>
        <v>21986</v>
      </c>
      <c r="I41" s="393">
        <f t="shared" si="1"/>
        <v>42263</v>
      </c>
      <c r="J41" s="394">
        <v>20775</v>
      </c>
      <c r="K41" s="395">
        <v>21488</v>
      </c>
      <c r="L41" s="393">
        <f t="shared" si="3"/>
        <v>966</v>
      </c>
      <c r="M41" s="394">
        <v>468</v>
      </c>
      <c r="N41" s="395">
        <v>498</v>
      </c>
      <c r="O41" s="36"/>
      <c r="P41" s="1"/>
      <c r="Q41" s="1"/>
      <c r="R41"/>
      <c r="S41"/>
    </row>
    <row r="42" spans="1:20" ht="18.75" customHeight="1" x14ac:dyDescent="0.15">
      <c r="A42" s="1"/>
      <c r="B42" s="71"/>
      <c r="C42" s="41" t="s">
        <v>164</v>
      </c>
      <c r="D42" s="42"/>
      <c r="E42" s="479">
        <v>16497</v>
      </c>
      <c r="F42" s="393">
        <f t="shared" si="4"/>
        <v>32891</v>
      </c>
      <c r="G42" s="394">
        <f t="shared" si="2"/>
        <v>17306</v>
      </c>
      <c r="H42" s="395">
        <f t="shared" si="2"/>
        <v>15585</v>
      </c>
      <c r="I42" s="393">
        <f t="shared" si="1"/>
        <v>31361</v>
      </c>
      <c r="J42" s="394">
        <v>16074</v>
      </c>
      <c r="K42" s="395">
        <v>15287</v>
      </c>
      <c r="L42" s="393">
        <f t="shared" si="3"/>
        <v>1530</v>
      </c>
      <c r="M42" s="394">
        <v>1232</v>
      </c>
      <c r="N42" s="395">
        <v>298</v>
      </c>
      <c r="O42" s="36"/>
      <c r="P42" s="1"/>
      <c r="Q42" s="1"/>
      <c r="R42" s="478"/>
      <c r="S42"/>
    </row>
    <row r="43" spans="1:20" ht="18.75" customHeight="1" x14ac:dyDescent="0.15">
      <c r="A43" s="1"/>
      <c r="B43" s="71"/>
      <c r="C43" s="41" t="s">
        <v>163</v>
      </c>
      <c r="D43" s="42"/>
      <c r="E43" s="479">
        <v>23516</v>
      </c>
      <c r="F43" s="393">
        <f t="shared" si="4"/>
        <v>44970</v>
      </c>
      <c r="G43" s="394">
        <f t="shared" si="2"/>
        <v>23676</v>
      </c>
      <c r="H43" s="395">
        <f t="shared" si="2"/>
        <v>21294</v>
      </c>
      <c r="I43" s="393">
        <f t="shared" si="1"/>
        <v>43414</v>
      </c>
      <c r="J43" s="394">
        <v>22473</v>
      </c>
      <c r="K43" s="395">
        <v>20941</v>
      </c>
      <c r="L43" s="393">
        <f t="shared" si="3"/>
        <v>1556</v>
      </c>
      <c r="M43" s="394">
        <v>1203</v>
      </c>
      <c r="N43" s="395">
        <v>353</v>
      </c>
      <c r="O43" s="36"/>
      <c r="P43" s="1"/>
      <c r="Q43" s="1"/>
      <c r="R43" s="478"/>
      <c r="S43"/>
    </row>
    <row r="44" spans="1:20" ht="18.75" customHeight="1" x14ac:dyDescent="0.15">
      <c r="A44" s="1"/>
      <c r="B44" s="71"/>
      <c r="C44" s="41" t="s">
        <v>162</v>
      </c>
      <c r="D44" s="42"/>
      <c r="E44" s="479">
        <v>53026</v>
      </c>
      <c r="F44" s="393">
        <f t="shared" si="4"/>
        <v>118430</v>
      </c>
      <c r="G44" s="394">
        <f t="shared" si="2"/>
        <v>62302</v>
      </c>
      <c r="H44" s="395">
        <f t="shared" si="2"/>
        <v>56128</v>
      </c>
      <c r="I44" s="393">
        <f t="shared" si="1"/>
        <v>114758</v>
      </c>
      <c r="J44" s="394">
        <v>59828</v>
      </c>
      <c r="K44" s="395">
        <v>54930</v>
      </c>
      <c r="L44" s="393">
        <f t="shared" si="3"/>
        <v>3672</v>
      </c>
      <c r="M44" s="394">
        <v>2474</v>
      </c>
      <c r="N44" s="395">
        <v>1198</v>
      </c>
      <c r="O44" s="36"/>
      <c r="P44" s="1"/>
      <c r="Q44" s="1"/>
      <c r="R44" s="478"/>
      <c r="S44" s="478"/>
    </row>
    <row r="45" spans="1:20" ht="18.75" customHeight="1" x14ac:dyDescent="0.15">
      <c r="A45" s="1"/>
      <c r="B45" s="71"/>
      <c r="C45" s="41" t="s">
        <v>161</v>
      </c>
      <c r="D45" s="42"/>
      <c r="E45" s="479">
        <v>27301</v>
      </c>
      <c r="F45" s="393">
        <f t="shared" si="4"/>
        <v>56165</v>
      </c>
      <c r="G45" s="394">
        <f t="shared" si="2"/>
        <v>27598</v>
      </c>
      <c r="H45" s="395">
        <f t="shared" si="2"/>
        <v>28567</v>
      </c>
      <c r="I45" s="393">
        <f t="shared" si="1"/>
        <v>55613</v>
      </c>
      <c r="J45" s="394">
        <v>27352</v>
      </c>
      <c r="K45" s="395">
        <v>28261</v>
      </c>
      <c r="L45" s="393">
        <f t="shared" si="3"/>
        <v>552</v>
      </c>
      <c r="M45" s="394">
        <v>246</v>
      </c>
      <c r="N45" s="395">
        <v>306</v>
      </c>
      <c r="O45" s="36"/>
      <c r="P45" s="1"/>
      <c r="Q45" s="1"/>
      <c r="R45"/>
      <c r="S45"/>
    </row>
    <row r="46" spans="1:20" ht="18.75" customHeight="1" x14ac:dyDescent="0.15">
      <c r="A46" s="1"/>
      <c r="B46" s="71"/>
      <c r="C46" s="41" t="s">
        <v>160</v>
      </c>
      <c r="D46" s="42"/>
      <c r="E46" s="479">
        <v>16908</v>
      </c>
      <c r="F46" s="393">
        <f t="shared" si="4"/>
        <v>31812</v>
      </c>
      <c r="G46" s="394">
        <f t="shared" si="2"/>
        <v>15965</v>
      </c>
      <c r="H46" s="395">
        <f t="shared" si="2"/>
        <v>15847</v>
      </c>
      <c r="I46" s="393">
        <f t="shared" si="1"/>
        <v>31494</v>
      </c>
      <c r="J46" s="394">
        <v>15853</v>
      </c>
      <c r="K46" s="395">
        <v>15641</v>
      </c>
      <c r="L46" s="393">
        <f t="shared" si="3"/>
        <v>318</v>
      </c>
      <c r="M46" s="394">
        <v>112</v>
      </c>
      <c r="N46" s="395">
        <v>206</v>
      </c>
      <c r="O46" s="36"/>
      <c r="P46" s="1"/>
      <c r="Q46" s="1"/>
      <c r="R46"/>
      <c r="S46"/>
    </row>
    <row r="47" spans="1:20" ht="18.75" customHeight="1" x14ac:dyDescent="0.15">
      <c r="A47" s="1"/>
      <c r="B47" s="71"/>
      <c r="C47" s="41" t="s">
        <v>159</v>
      </c>
      <c r="D47" s="42"/>
      <c r="E47" s="479">
        <v>25562</v>
      </c>
      <c r="F47" s="393">
        <f t="shared" si="4"/>
        <v>50104</v>
      </c>
      <c r="G47" s="394">
        <f t="shared" si="2"/>
        <v>25652</v>
      </c>
      <c r="H47" s="395">
        <f t="shared" si="2"/>
        <v>24452</v>
      </c>
      <c r="I47" s="393">
        <f t="shared" si="1"/>
        <v>48716</v>
      </c>
      <c r="J47" s="394">
        <v>24441</v>
      </c>
      <c r="K47" s="395">
        <v>24275</v>
      </c>
      <c r="L47" s="393">
        <f t="shared" si="3"/>
        <v>1388</v>
      </c>
      <c r="M47" s="394">
        <v>1211</v>
      </c>
      <c r="N47" s="395">
        <v>177</v>
      </c>
      <c r="O47" s="36"/>
      <c r="P47" s="1"/>
      <c r="Q47" s="1"/>
      <c r="R47" s="478"/>
      <c r="S47"/>
    </row>
    <row r="48" spans="1:20" ht="18.75" customHeight="1" x14ac:dyDescent="0.15">
      <c r="A48" s="1"/>
      <c r="B48" s="80"/>
      <c r="C48" s="79" t="s">
        <v>158</v>
      </c>
      <c r="D48" s="78"/>
      <c r="E48" s="480">
        <v>5312</v>
      </c>
      <c r="F48" s="398">
        <f>G48+H48</f>
        <v>9227</v>
      </c>
      <c r="G48" s="399">
        <f t="shared" si="2"/>
        <v>5080</v>
      </c>
      <c r="H48" s="400">
        <f t="shared" si="2"/>
        <v>4147</v>
      </c>
      <c r="I48" s="398">
        <f t="shared" si="1"/>
        <v>9077</v>
      </c>
      <c r="J48" s="399">
        <v>4956</v>
      </c>
      <c r="K48" s="400">
        <v>4121</v>
      </c>
      <c r="L48" s="398">
        <f t="shared" si="3"/>
        <v>150</v>
      </c>
      <c r="M48" s="399">
        <v>124</v>
      </c>
      <c r="N48" s="400">
        <v>26</v>
      </c>
      <c r="O48" s="36"/>
      <c r="P48" s="1"/>
      <c r="Q48" s="1"/>
      <c r="R48"/>
      <c r="S48"/>
    </row>
    <row r="4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3" max="16383" man="1"/>
  </rowBreaks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D7" sqref="D7"/>
    </sheetView>
  </sheetViews>
  <sheetFormatPr defaultRowHeight="12" x14ac:dyDescent="0.3"/>
  <cols>
    <col min="1" max="1" width="2" style="7" customWidth="1"/>
    <col min="2" max="2" width="13.25" style="8" customWidth="1"/>
    <col min="3" max="9" width="11.75" style="8" customWidth="1"/>
    <col min="10" max="10" width="8.25" style="8" bestFit="1" customWidth="1"/>
    <col min="11" max="11" width="7.75" style="8" bestFit="1" customWidth="1"/>
    <col min="12" max="12" width="8.125" style="8" customWidth="1"/>
    <col min="13" max="13" width="2.625" style="91" customWidth="1"/>
    <col min="14" max="26" width="9" style="11"/>
    <col min="27" max="223" width="9" style="8"/>
    <col min="224" max="224" width="2.125" style="8" customWidth="1"/>
    <col min="225" max="225" width="13.25" style="8" customWidth="1"/>
    <col min="226" max="235" width="9.875" style="8" customWidth="1"/>
    <col min="236" max="236" width="8.625" style="8" bestFit="1" customWidth="1"/>
    <col min="237" max="237" width="11.375" style="8" bestFit="1" customWidth="1"/>
    <col min="238" max="238" width="10.375" style="8" bestFit="1" customWidth="1"/>
    <col min="239" max="16384" width="9" style="8"/>
  </cols>
  <sheetData>
    <row r="1" spans="1:26" ht="4.5" customHeight="1" x14ac:dyDescent="0.3"/>
    <row r="2" spans="1:26" ht="19.5" customHeight="1" x14ac:dyDescent="0.3">
      <c r="B2" s="639" t="s">
        <v>895</v>
      </c>
      <c r="C2" s="639"/>
      <c r="D2" s="639"/>
      <c r="E2" s="639"/>
      <c r="F2" s="639"/>
      <c r="G2" s="639"/>
      <c r="H2" s="63"/>
      <c r="I2" s="63"/>
      <c r="J2" s="63"/>
      <c r="K2" s="63"/>
      <c r="L2" s="63"/>
    </row>
    <row r="3" spans="1:26" ht="9.6" customHeight="1" x14ac:dyDescent="0.3">
      <c r="B3" s="12"/>
      <c r="C3" s="13"/>
      <c r="D3" s="14"/>
      <c r="E3" s="14"/>
      <c r="F3" s="14"/>
      <c r="H3" s="15"/>
      <c r="J3" s="14"/>
      <c r="K3" s="14"/>
      <c r="L3" s="14"/>
    </row>
    <row r="4" spans="1:26" ht="15" customHeight="1" x14ac:dyDescent="0.15">
      <c r="B4" s="16" t="s">
        <v>202</v>
      </c>
      <c r="C4" s="17"/>
      <c r="D4" s="18"/>
      <c r="E4" s="98"/>
      <c r="F4" s="20"/>
      <c r="G4" s="21"/>
      <c r="H4" s="17"/>
      <c r="I4" s="17"/>
      <c r="J4" s="97"/>
      <c r="K4" s="68"/>
      <c r="L4" s="73" t="s">
        <v>201</v>
      </c>
    </row>
    <row r="5" spans="1:26" s="24" customFormat="1" ht="19.5" customHeight="1" x14ac:dyDescent="0.3">
      <c r="A5" s="23"/>
      <c r="B5" s="72"/>
      <c r="C5" s="637" t="s">
        <v>200</v>
      </c>
      <c r="D5" s="44" t="s">
        <v>199</v>
      </c>
      <c r="E5" s="43"/>
      <c r="F5" s="43"/>
      <c r="G5" s="43" t="s">
        <v>198</v>
      </c>
      <c r="H5" s="43"/>
      <c r="I5" s="205"/>
      <c r="J5" s="43" t="s">
        <v>197</v>
      </c>
      <c r="K5" s="43"/>
      <c r="L5" s="43"/>
      <c r="M5" s="95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s="24" customFormat="1" ht="11.25" x14ac:dyDescent="0.3">
      <c r="A6" s="23" t="s">
        <v>196</v>
      </c>
      <c r="B6" s="96" t="s">
        <v>195</v>
      </c>
      <c r="C6" s="638"/>
      <c r="D6" s="45" t="s">
        <v>194</v>
      </c>
      <c r="E6" s="72" t="s">
        <v>192</v>
      </c>
      <c r="F6" s="72" t="s">
        <v>191</v>
      </c>
      <c r="G6" s="46" t="s">
        <v>193</v>
      </c>
      <c r="H6" s="46" t="s">
        <v>192</v>
      </c>
      <c r="I6" s="206" t="s">
        <v>191</v>
      </c>
      <c r="J6" s="46" t="s">
        <v>193</v>
      </c>
      <c r="K6" s="46" t="s">
        <v>192</v>
      </c>
      <c r="L6" s="46" t="s">
        <v>191</v>
      </c>
      <c r="M6" s="95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s="24" customFormat="1" ht="15" customHeight="1" x14ac:dyDescent="0.3">
      <c r="A7" s="23"/>
      <c r="B7" s="94" t="s">
        <v>465</v>
      </c>
      <c r="C7" s="142">
        <f>C8+C40+C64+C87+C112+C140+C160+C177+C202+C217+C233+C242+C261+C270+C287+C297+C306+C317+C326+C339+C350+C361+C277</f>
        <v>1254662</v>
      </c>
      <c r="D7" s="142">
        <f>D8+D40+D64+D87+D112+D140+D160+D177+D202+D217+D233+D242+D261+D270+D287+D297+D306+D317+D326+D339+D350+D361+D277</f>
        <v>2691891</v>
      </c>
      <c r="E7" s="143">
        <f t="shared" ref="E7:L7" si="0">E8+E40+E64+E87+E112+E140+E160+E177+E202+E217+E233+E242+E261+E270+E287+E297+E306+E317+E326+E339+E350+E361+E277</f>
        <v>1361907</v>
      </c>
      <c r="F7" s="144">
        <f t="shared" si="0"/>
        <v>1329984</v>
      </c>
      <c r="G7" s="145">
        <f t="shared" si="0"/>
        <v>2639422</v>
      </c>
      <c r="H7" s="145">
        <f t="shared" si="0"/>
        <v>1329211</v>
      </c>
      <c r="I7" s="145">
        <f t="shared" si="0"/>
        <v>1310211</v>
      </c>
      <c r="J7" s="147">
        <f t="shared" si="0"/>
        <v>52469</v>
      </c>
      <c r="K7" s="145">
        <f t="shared" si="0"/>
        <v>32696</v>
      </c>
      <c r="L7" s="146">
        <f t="shared" si="0"/>
        <v>19773</v>
      </c>
      <c r="M7" s="93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s="24" customFormat="1" ht="15" customHeight="1" x14ac:dyDescent="0.3">
      <c r="A8" s="23"/>
      <c r="B8" s="25" t="s">
        <v>867</v>
      </c>
      <c r="C8" s="148">
        <f>C9+C24</f>
        <v>225693</v>
      </c>
      <c r="D8" s="148">
        <f t="shared" ref="D8:I8" si="1">D9+D24</f>
        <v>508791</v>
      </c>
      <c r="E8" s="149">
        <f t="shared" si="1"/>
        <v>257805</v>
      </c>
      <c r="F8" s="150">
        <f t="shared" si="1"/>
        <v>250986</v>
      </c>
      <c r="G8" s="149">
        <f t="shared" si="1"/>
        <v>502916</v>
      </c>
      <c r="H8" s="149">
        <f t="shared" si="1"/>
        <v>254222</v>
      </c>
      <c r="I8" s="149">
        <f t="shared" si="1"/>
        <v>248694</v>
      </c>
      <c r="J8" s="148">
        <f>SUM(J9,J24)</f>
        <v>5875</v>
      </c>
      <c r="K8" s="149">
        <f t="shared" ref="K8:L8" si="2">SUM(K9,K24)</f>
        <v>3583</v>
      </c>
      <c r="L8" s="150">
        <f t="shared" si="2"/>
        <v>2292</v>
      </c>
      <c r="M8" s="93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s="24" customFormat="1" ht="15" customHeight="1" x14ac:dyDescent="0.3">
      <c r="A9" s="23"/>
      <c r="B9" s="25" t="s">
        <v>129</v>
      </c>
      <c r="C9" s="148">
        <f>SUM(C10:C23)</f>
        <v>106025</v>
      </c>
      <c r="D9" s="148">
        <f t="shared" ref="D9:F24" si="3">G9+J9</f>
        <v>233499</v>
      </c>
      <c r="E9" s="149">
        <f t="shared" si="3"/>
        <v>120778</v>
      </c>
      <c r="F9" s="150">
        <f t="shared" si="3"/>
        <v>112721</v>
      </c>
      <c r="G9" s="148">
        <f t="shared" ref="G9" si="4">H9+I9</f>
        <v>230422</v>
      </c>
      <c r="H9" s="149">
        <f t="shared" ref="H9:I9" si="5">SUM(H10:H23)</f>
        <v>118767</v>
      </c>
      <c r="I9" s="149">
        <f t="shared" si="5"/>
        <v>111655</v>
      </c>
      <c r="J9" s="148">
        <f t="shared" ref="J9" si="6">K9+L9</f>
        <v>3077</v>
      </c>
      <c r="K9" s="149">
        <f t="shared" ref="K9:L9" si="7">SUM(K10:K23)</f>
        <v>2011</v>
      </c>
      <c r="L9" s="150">
        <f t="shared" si="7"/>
        <v>1066</v>
      </c>
      <c r="M9" s="93"/>
      <c r="N9" s="179"/>
      <c r="O9" s="179"/>
      <c r="P9" s="179"/>
      <c r="Q9" s="179"/>
      <c r="R9" s="179"/>
      <c r="S9" s="179"/>
      <c r="T9" s="179"/>
      <c r="U9" s="179"/>
      <c r="V9" s="22"/>
      <c r="W9" s="22"/>
      <c r="X9" s="22"/>
      <c r="Y9" s="22"/>
      <c r="Z9" s="22"/>
    </row>
    <row r="10" spans="1:26" s="24" customFormat="1" ht="15" customHeight="1" x14ac:dyDescent="0.3">
      <c r="A10" s="23"/>
      <c r="B10" s="337" t="s">
        <v>263</v>
      </c>
      <c r="C10" s="562">
        <v>4612</v>
      </c>
      <c r="D10" s="135">
        <f t="shared" si="3"/>
        <v>8288</v>
      </c>
      <c r="E10" s="134">
        <f t="shared" ref="E10:F24" si="8">H10+K10</f>
        <v>4488</v>
      </c>
      <c r="F10" s="136">
        <f t="shared" si="8"/>
        <v>3800</v>
      </c>
      <c r="G10" s="134">
        <f t="shared" ref="G10:G23" si="9">SUM(H10:I10)</f>
        <v>7568</v>
      </c>
      <c r="H10" s="561">
        <v>3819</v>
      </c>
      <c r="I10" s="561">
        <v>3749</v>
      </c>
      <c r="J10" s="135">
        <f>SUM(K10:L10)</f>
        <v>720</v>
      </c>
      <c r="K10" s="151">
        <v>669</v>
      </c>
      <c r="L10" s="152">
        <v>51</v>
      </c>
      <c r="M10" s="9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s="24" customFormat="1" ht="15" customHeight="1" x14ac:dyDescent="0.3">
      <c r="A11" s="23"/>
      <c r="B11" s="337" t="s">
        <v>264</v>
      </c>
      <c r="C11" s="562">
        <v>12093</v>
      </c>
      <c r="D11" s="135">
        <f t="shared" si="3"/>
        <v>30830</v>
      </c>
      <c r="E11" s="134">
        <f t="shared" si="8"/>
        <v>15712</v>
      </c>
      <c r="F11" s="136">
        <f t="shared" si="8"/>
        <v>15118</v>
      </c>
      <c r="G11" s="134">
        <f t="shared" si="9"/>
        <v>30633</v>
      </c>
      <c r="H11" s="561">
        <v>15613</v>
      </c>
      <c r="I11" s="561">
        <v>15020</v>
      </c>
      <c r="J11" s="135">
        <f t="shared" ref="J11:J23" si="10">SUM(K11:L11)</f>
        <v>197</v>
      </c>
      <c r="K11" s="151">
        <v>99</v>
      </c>
      <c r="L11" s="152">
        <v>98</v>
      </c>
      <c r="M11" s="9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s="24" customFormat="1" ht="15" customHeight="1" x14ac:dyDescent="0.3">
      <c r="A12" s="23"/>
      <c r="B12" s="337" t="s">
        <v>265</v>
      </c>
      <c r="C12" s="562">
        <v>24783</v>
      </c>
      <c r="D12" s="135">
        <f t="shared" si="3"/>
        <v>55435</v>
      </c>
      <c r="E12" s="134">
        <f t="shared" si="8"/>
        <v>29384</v>
      </c>
      <c r="F12" s="136">
        <f t="shared" si="8"/>
        <v>26051</v>
      </c>
      <c r="G12" s="134">
        <f t="shared" si="9"/>
        <v>54839</v>
      </c>
      <c r="H12" s="561">
        <v>29093</v>
      </c>
      <c r="I12" s="561">
        <v>25746</v>
      </c>
      <c r="J12" s="135">
        <f t="shared" si="10"/>
        <v>596</v>
      </c>
      <c r="K12" s="151">
        <v>291</v>
      </c>
      <c r="L12" s="152">
        <v>305</v>
      </c>
      <c r="M12" s="9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s="24" customFormat="1" ht="15" customHeight="1" x14ac:dyDescent="0.3">
      <c r="A13" s="23"/>
      <c r="B13" s="337" t="s">
        <v>266</v>
      </c>
      <c r="C13" s="562">
        <v>1924</v>
      </c>
      <c r="D13" s="135">
        <f t="shared" si="3"/>
        <v>3667</v>
      </c>
      <c r="E13" s="134">
        <f t="shared" si="8"/>
        <v>1946</v>
      </c>
      <c r="F13" s="136">
        <f t="shared" si="8"/>
        <v>1721</v>
      </c>
      <c r="G13" s="134">
        <f t="shared" si="9"/>
        <v>3500</v>
      </c>
      <c r="H13" s="561">
        <v>1809</v>
      </c>
      <c r="I13" s="561">
        <v>1691</v>
      </c>
      <c r="J13" s="135">
        <f t="shared" si="10"/>
        <v>167</v>
      </c>
      <c r="K13" s="151">
        <v>137</v>
      </c>
      <c r="L13" s="152">
        <v>30</v>
      </c>
      <c r="M13" s="9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24" customFormat="1" ht="15" customHeight="1" x14ac:dyDescent="0.3">
      <c r="A14" s="23"/>
      <c r="B14" s="337" t="s">
        <v>267</v>
      </c>
      <c r="C14" s="562">
        <v>4702</v>
      </c>
      <c r="D14" s="135">
        <f t="shared" si="3"/>
        <v>9997</v>
      </c>
      <c r="E14" s="134">
        <f t="shared" si="8"/>
        <v>5054</v>
      </c>
      <c r="F14" s="136">
        <f t="shared" si="8"/>
        <v>4943</v>
      </c>
      <c r="G14" s="134">
        <f t="shared" si="9"/>
        <v>9908</v>
      </c>
      <c r="H14" s="561">
        <v>5004</v>
      </c>
      <c r="I14" s="561">
        <v>4904</v>
      </c>
      <c r="J14" s="135">
        <f t="shared" si="10"/>
        <v>89</v>
      </c>
      <c r="K14" s="151">
        <v>50</v>
      </c>
      <c r="L14" s="152">
        <v>39</v>
      </c>
      <c r="M14" s="9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4" customFormat="1" ht="15" customHeight="1" x14ac:dyDescent="0.3">
      <c r="A15" s="23"/>
      <c r="B15" s="337" t="s">
        <v>268</v>
      </c>
      <c r="C15" s="562">
        <v>2437</v>
      </c>
      <c r="D15" s="135">
        <f t="shared" si="3"/>
        <v>4316</v>
      </c>
      <c r="E15" s="134">
        <f t="shared" si="8"/>
        <v>2218</v>
      </c>
      <c r="F15" s="136">
        <f t="shared" si="8"/>
        <v>2098</v>
      </c>
      <c r="G15" s="134">
        <f t="shared" si="9"/>
        <v>4117</v>
      </c>
      <c r="H15" s="561">
        <v>2031</v>
      </c>
      <c r="I15" s="561">
        <v>2086</v>
      </c>
      <c r="J15" s="135">
        <f t="shared" si="10"/>
        <v>199</v>
      </c>
      <c r="K15" s="151">
        <v>187</v>
      </c>
      <c r="L15" s="152">
        <v>12</v>
      </c>
      <c r="M15" s="9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4" customFormat="1" ht="15" customHeight="1" x14ac:dyDescent="0.3">
      <c r="A16" s="23"/>
      <c r="B16" s="337" t="s">
        <v>269</v>
      </c>
      <c r="C16" s="562">
        <v>1155</v>
      </c>
      <c r="D16" s="135">
        <f t="shared" si="3"/>
        <v>2001</v>
      </c>
      <c r="E16" s="134">
        <f t="shared" si="8"/>
        <v>1029</v>
      </c>
      <c r="F16" s="136">
        <f t="shared" si="8"/>
        <v>972</v>
      </c>
      <c r="G16" s="134">
        <f t="shared" si="9"/>
        <v>1887</v>
      </c>
      <c r="H16" s="560">
        <v>917</v>
      </c>
      <c r="I16" s="560">
        <v>970</v>
      </c>
      <c r="J16" s="135">
        <f t="shared" si="10"/>
        <v>114</v>
      </c>
      <c r="K16" s="151">
        <v>112</v>
      </c>
      <c r="L16" s="152">
        <v>2</v>
      </c>
      <c r="M16" s="9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24" customFormat="1" ht="15" customHeight="1" x14ac:dyDescent="0.3">
      <c r="A17" s="23"/>
      <c r="B17" s="337" t="s">
        <v>270</v>
      </c>
      <c r="C17" s="562">
        <v>13170</v>
      </c>
      <c r="D17" s="135">
        <f t="shared" si="3"/>
        <v>24998</v>
      </c>
      <c r="E17" s="134">
        <f t="shared" si="8"/>
        <v>12854</v>
      </c>
      <c r="F17" s="136">
        <f t="shared" si="8"/>
        <v>12144</v>
      </c>
      <c r="G17" s="134">
        <f t="shared" si="9"/>
        <v>24820</v>
      </c>
      <c r="H17" s="561">
        <v>12802</v>
      </c>
      <c r="I17" s="561">
        <v>12018</v>
      </c>
      <c r="J17" s="135">
        <f t="shared" si="10"/>
        <v>178</v>
      </c>
      <c r="K17" s="151">
        <v>52</v>
      </c>
      <c r="L17" s="152">
        <v>126</v>
      </c>
      <c r="M17" s="9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s="24" customFormat="1" ht="15" customHeight="1" x14ac:dyDescent="0.3">
      <c r="A18" s="23"/>
      <c r="B18" s="337" t="s">
        <v>271</v>
      </c>
      <c r="C18" s="562">
        <v>9684</v>
      </c>
      <c r="D18" s="135">
        <f t="shared" si="3"/>
        <v>17363</v>
      </c>
      <c r="E18" s="134">
        <f t="shared" si="8"/>
        <v>8908</v>
      </c>
      <c r="F18" s="136">
        <f t="shared" si="8"/>
        <v>8455</v>
      </c>
      <c r="G18" s="134">
        <f t="shared" si="9"/>
        <v>17256</v>
      </c>
      <c r="H18" s="561">
        <v>8877</v>
      </c>
      <c r="I18" s="561">
        <v>8379</v>
      </c>
      <c r="J18" s="135">
        <f t="shared" si="10"/>
        <v>107</v>
      </c>
      <c r="K18" s="151">
        <v>31</v>
      </c>
      <c r="L18" s="152">
        <v>76</v>
      </c>
      <c r="M18" s="9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s="24" customFormat="1" ht="15" customHeight="1" x14ac:dyDescent="0.3">
      <c r="A19" s="23"/>
      <c r="B19" s="337" t="s">
        <v>272</v>
      </c>
      <c r="C19" s="562">
        <v>6550</v>
      </c>
      <c r="D19" s="135">
        <f t="shared" si="3"/>
        <v>12642</v>
      </c>
      <c r="E19" s="134">
        <f t="shared" si="8"/>
        <v>6355</v>
      </c>
      <c r="F19" s="136">
        <f t="shared" si="8"/>
        <v>6287</v>
      </c>
      <c r="G19" s="134">
        <f t="shared" si="9"/>
        <v>12507</v>
      </c>
      <c r="H19" s="561">
        <v>6274</v>
      </c>
      <c r="I19" s="561">
        <v>6233</v>
      </c>
      <c r="J19" s="135">
        <f t="shared" si="10"/>
        <v>135</v>
      </c>
      <c r="K19" s="151">
        <v>81</v>
      </c>
      <c r="L19" s="152">
        <v>54</v>
      </c>
      <c r="M19" s="9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s="24" customFormat="1" ht="15" customHeight="1" x14ac:dyDescent="0.3">
      <c r="A20" s="23"/>
      <c r="B20" s="337" t="s">
        <v>273</v>
      </c>
      <c r="C20" s="562">
        <v>2511</v>
      </c>
      <c r="D20" s="135">
        <f t="shared" si="3"/>
        <v>4740</v>
      </c>
      <c r="E20" s="134">
        <f t="shared" si="8"/>
        <v>2556</v>
      </c>
      <c r="F20" s="136">
        <f t="shared" si="8"/>
        <v>2184</v>
      </c>
      <c r="G20" s="134">
        <f t="shared" si="9"/>
        <v>4694</v>
      </c>
      <c r="H20" s="561">
        <v>2538</v>
      </c>
      <c r="I20" s="561">
        <v>2156</v>
      </c>
      <c r="J20" s="135">
        <f t="shared" si="10"/>
        <v>46</v>
      </c>
      <c r="K20" s="151">
        <v>18</v>
      </c>
      <c r="L20" s="152">
        <v>28</v>
      </c>
      <c r="M20" s="9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4" customFormat="1" ht="15" customHeight="1" x14ac:dyDescent="0.3">
      <c r="A21" s="23"/>
      <c r="B21" s="337" t="s">
        <v>274</v>
      </c>
      <c r="C21" s="562">
        <v>1513</v>
      </c>
      <c r="D21" s="135">
        <f t="shared" si="3"/>
        <v>2877</v>
      </c>
      <c r="E21" s="134">
        <f t="shared" si="8"/>
        <v>1697</v>
      </c>
      <c r="F21" s="136">
        <f t="shared" si="8"/>
        <v>1180</v>
      </c>
      <c r="G21" s="134">
        <f t="shared" si="9"/>
        <v>2839</v>
      </c>
      <c r="H21" s="561">
        <v>1665</v>
      </c>
      <c r="I21" s="561">
        <v>1174</v>
      </c>
      <c r="J21" s="135">
        <f t="shared" si="10"/>
        <v>38</v>
      </c>
      <c r="K21" s="151">
        <v>32</v>
      </c>
      <c r="L21" s="152">
        <v>6</v>
      </c>
      <c r="M21" s="9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s="24" customFormat="1" ht="15" customHeight="1" x14ac:dyDescent="0.3">
      <c r="A22" s="23"/>
      <c r="B22" s="337" t="s">
        <v>275</v>
      </c>
      <c r="C22" s="562">
        <v>10887</v>
      </c>
      <c r="D22" s="135">
        <f t="shared" si="3"/>
        <v>30799</v>
      </c>
      <c r="E22" s="134">
        <f t="shared" si="8"/>
        <v>15643</v>
      </c>
      <c r="F22" s="136">
        <f t="shared" si="8"/>
        <v>15156</v>
      </c>
      <c r="G22" s="134">
        <f t="shared" si="9"/>
        <v>30440</v>
      </c>
      <c r="H22" s="561">
        <v>15455</v>
      </c>
      <c r="I22" s="561">
        <v>14985</v>
      </c>
      <c r="J22" s="135">
        <f t="shared" si="10"/>
        <v>359</v>
      </c>
      <c r="K22" s="151">
        <v>188</v>
      </c>
      <c r="L22" s="152">
        <v>171</v>
      </c>
      <c r="M22" s="9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s="24" customFormat="1" ht="15" customHeight="1" x14ac:dyDescent="0.3">
      <c r="A23" s="23"/>
      <c r="B23" s="337" t="s">
        <v>276</v>
      </c>
      <c r="C23" s="562">
        <v>10004</v>
      </c>
      <c r="D23" s="135">
        <f t="shared" si="3"/>
        <v>25546</v>
      </c>
      <c r="E23" s="134">
        <f t="shared" si="8"/>
        <v>12934</v>
      </c>
      <c r="F23" s="136">
        <f t="shared" si="8"/>
        <v>12612</v>
      </c>
      <c r="G23" s="134">
        <f t="shared" si="9"/>
        <v>25414</v>
      </c>
      <c r="H23" s="561">
        <v>12870</v>
      </c>
      <c r="I23" s="561">
        <v>12544</v>
      </c>
      <c r="J23" s="135">
        <f t="shared" si="10"/>
        <v>132</v>
      </c>
      <c r="K23" s="151">
        <v>64</v>
      </c>
      <c r="L23" s="152">
        <v>68</v>
      </c>
      <c r="M23" s="9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s="24" customFormat="1" ht="15" customHeight="1" x14ac:dyDescent="0.3">
      <c r="A24" s="23"/>
      <c r="B24" s="25" t="s">
        <v>130</v>
      </c>
      <c r="C24" s="148">
        <f>SUM(C25:C39)</f>
        <v>119668</v>
      </c>
      <c r="D24" s="148">
        <f t="shared" si="3"/>
        <v>275292</v>
      </c>
      <c r="E24" s="149">
        <f t="shared" si="8"/>
        <v>137027</v>
      </c>
      <c r="F24" s="150">
        <f t="shared" si="8"/>
        <v>138265</v>
      </c>
      <c r="G24" s="148">
        <f t="shared" ref="G24" si="11">H24+I24</f>
        <v>272494</v>
      </c>
      <c r="H24" s="149">
        <f t="shared" ref="H24:I24" si="12">SUM(H25:H39)</f>
        <v>135455</v>
      </c>
      <c r="I24" s="149">
        <f t="shared" si="12"/>
        <v>137039</v>
      </c>
      <c r="J24" s="148">
        <f t="shared" ref="J24" si="13">K24+L24</f>
        <v>2798</v>
      </c>
      <c r="K24" s="149">
        <f t="shared" ref="K24:L24" si="14">SUM(K25:K39)</f>
        <v>1572</v>
      </c>
      <c r="L24" s="150">
        <f t="shared" si="14"/>
        <v>1226</v>
      </c>
      <c r="M24" s="93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s="24" customFormat="1" ht="15" customHeight="1" x14ac:dyDescent="0.3">
      <c r="A25" s="23"/>
      <c r="B25" s="337" t="s">
        <v>277</v>
      </c>
      <c r="C25" s="436">
        <v>17620</v>
      </c>
      <c r="D25" s="135">
        <f t="shared" ref="D25:D40" si="15">G25+J25</f>
        <v>41387</v>
      </c>
      <c r="E25" s="134">
        <f t="shared" ref="E25:F42" si="16">H25+K25</f>
        <v>20713</v>
      </c>
      <c r="F25" s="136">
        <f t="shared" si="16"/>
        <v>20674</v>
      </c>
      <c r="G25" s="134">
        <f>H25+I25</f>
        <v>40604</v>
      </c>
      <c r="H25" s="435">
        <v>20301</v>
      </c>
      <c r="I25" s="435">
        <v>20303</v>
      </c>
      <c r="J25" s="135">
        <f>SUM(K25:L25)</f>
        <v>783</v>
      </c>
      <c r="K25" s="151">
        <v>412</v>
      </c>
      <c r="L25" s="152">
        <v>371</v>
      </c>
      <c r="M25" s="9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s="24" customFormat="1" ht="15" customHeight="1" x14ac:dyDescent="0.3">
      <c r="A26" s="23"/>
      <c r="B26" s="337" t="s">
        <v>278</v>
      </c>
      <c r="C26" s="436">
        <v>1655</v>
      </c>
      <c r="D26" s="135">
        <f t="shared" si="15"/>
        <v>2884</v>
      </c>
      <c r="E26" s="134">
        <f t="shared" si="16"/>
        <v>1444</v>
      </c>
      <c r="F26" s="136">
        <f t="shared" si="16"/>
        <v>1440</v>
      </c>
      <c r="G26" s="134">
        <f t="shared" ref="G26:G40" si="17">H26+I26</f>
        <v>2873</v>
      </c>
      <c r="H26" s="435">
        <v>1440</v>
      </c>
      <c r="I26" s="435">
        <v>1433</v>
      </c>
      <c r="J26" s="135">
        <f t="shared" ref="J26:J39" si="18">SUM(K26:L26)</f>
        <v>11</v>
      </c>
      <c r="K26" s="151">
        <v>4</v>
      </c>
      <c r="L26" s="152">
        <v>7</v>
      </c>
      <c r="M26" s="9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s="24" customFormat="1" ht="15" customHeight="1" x14ac:dyDescent="0.3">
      <c r="A27" s="23"/>
      <c r="B27" s="337" t="s">
        <v>279</v>
      </c>
      <c r="C27" s="436">
        <v>2745</v>
      </c>
      <c r="D27" s="135">
        <f t="shared" si="15"/>
        <v>4950</v>
      </c>
      <c r="E27" s="134">
        <f t="shared" si="16"/>
        <v>2476</v>
      </c>
      <c r="F27" s="136">
        <f t="shared" si="16"/>
        <v>2474</v>
      </c>
      <c r="G27" s="134">
        <f t="shared" si="17"/>
        <v>4827</v>
      </c>
      <c r="H27" s="435">
        <v>2371</v>
      </c>
      <c r="I27" s="435">
        <v>2456</v>
      </c>
      <c r="J27" s="135">
        <f t="shared" si="18"/>
        <v>123</v>
      </c>
      <c r="K27" s="151">
        <v>105</v>
      </c>
      <c r="L27" s="152">
        <v>18</v>
      </c>
      <c r="M27" s="9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s="24" customFormat="1" ht="15" customHeight="1" x14ac:dyDescent="0.3">
      <c r="A28" s="23"/>
      <c r="B28" s="337" t="s">
        <v>280</v>
      </c>
      <c r="C28" s="436">
        <v>1505</v>
      </c>
      <c r="D28" s="135">
        <f t="shared" si="15"/>
        <v>2618</v>
      </c>
      <c r="E28" s="134">
        <f t="shared" si="16"/>
        <v>1343</v>
      </c>
      <c r="F28" s="136">
        <f t="shared" si="16"/>
        <v>1275</v>
      </c>
      <c r="G28" s="134">
        <f t="shared" si="17"/>
        <v>2490</v>
      </c>
      <c r="H28" s="435">
        <v>1217</v>
      </c>
      <c r="I28" s="435">
        <v>1273</v>
      </c>
      <c r="J28" s="135">
        <f t="shared" si="18"/>
        <v>128</v>
      </c>
      <c r="K28" s="151">
        <v>126</v>
      </c>
      <c r="L28" s="152">
        <v>2</v>
      </c>
      <c r="M28" s="9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s="24" customFormat="1" ht="15" customHeight="1" x14ac:dyDescent="0.3">
      <c r="A29" s="23"/>
      <c r="B29" s="337" t="s">
        <v>281</v>
      </c>
      <c r="C29" s="436">
        <v>2626</v>
      </c>
      <c r="D29" s="135">
        <f t="shared" si="15"/>
        <v>4971</v>
      </c>
      <c r="E29" s="134">
        <f t="shared" si="16"/>
        <v>2405</v>
      </c>
      <c r="F29" s="136">
        <f t="shared" si="16"/>
        <v>2566</v>
      </c>
      <c r="G29" s="134">
        <f t="shared" si="17"/>
        <v>4920</v>
      </c>
      <c r="H29" s="435">
        <v>2382</v>
      </c>
      <c r="I29" s="435">
        <v>2538</v>
      </c>
      <c r="J29" s="135">
        <f t="shared" si="18"/>
        <v>51</v>
      </c>
      <c r="K29" s="151">
        <v>23</v>
      </c>
      <c r="L29" s="152">
        <v>28</v>
      </c>
      <c r="M29" s="9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s="24" customFormat="1" ht="15" customHeight="1" x14ac:dyDescent="0.3">
      <c r="A30" s="23"/>
      <c r="B30" s="337" t="s">
        <v>282</v>
      </c>
      <c r="C30" s="436">
        <v>1678</v>
      </c>
      <c r="D30" s="135">
        <f t="shared" si="15"/>
        <v>2739</v>
      </c>
      <c r="E30" s="134">
        <f t="shared" si="16"/>
        <v>1362</v>
      </c>
      <c r="F30" s="136">
        <f t="shared" si="16"/>
        <v>1377</v>
      </c>
      <c r="G30" s="134">
        <f t="shared" si="17"/>
        <v>2719</v>
      </c>
      <c r="H30" s="435">
        <v>1357</v>
      </c>
      <c r="I30" s="435">
        <v>1362</v>
      </c>
      <c r="J30" s="135">
        <f t="shared" si="18"/>
        <v>20</v>
      </c>
      <c r="K30" s="151">
        <v>5</v>
      </c>
      <c r="L30" s="152">
        <v>15</v>
      </c>
      <c r="M30" s="9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s="24" customFormat="1" ht="15" customHeight="1" x14ac:dyDescent="0.3">
      <c r="A31" s="23"/>
      <c r="B31" s="337" t="s">
        <v>283</v>
      </c>
      <c r="C31" s="436">
        <v>738</v>
      </c>
      <c r="D31" s="135">
        <f t="shared" si="15"/>
        <v>1298</v>
      </c>
      <c r="E31" s="134">
        <f t="shared" si="16"/>
        <v>631</v>
      </c>
      <c r="F31" s="136">
        <f t="shared" si="16"/>
        <v>667</v>
      </c>
      <c r="G31" s="134">
        <f t="shared" si="17"/>
        <v>1290</v>
      </c>
      <c r="H31" s="435">
        <v>631</v>
      </c>
      <c r="I31" s="435">
        <v>659</v>
      </c>
      <c r="J31" s="135">
        <f t="shared" si="18"/>
        <v>8</v>
      </c>
      <c r="K31" s="151">
        <v>0</v>
      </c>
      <c r="L31" s="152">
        <v>8</v>
      </c>
      <c r="M31" s="9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s="24" customFormat="1" ht="15" customHeight="1" x14ac:dyDescent="0.3">
      <c r="A32" s="23"/>
      <c r="B32" s="337" t="s">
        <v>284</v>
      </c>
      <c r="C32" s="436">
        <v>8794</v>
      </c>
      <c r="D32" s="135">
        <f t="shared" si="15"/>
        <v>15981</v>
      </c>
      <c r="E32" s="134">
        <f t="shared" si="16"/>
        <v>7888</v>
      </c>
      <c r="F32" s="136">
        <f t="shared" si="16"/>
        <v>8093</v>
      </c>
      <c r="G32" s="134">
        <f t="shared" si="17"/>
        <v>15743</v>
      </c>
      <c r="H32" s="435">
        <v>7709</v>
      </c>
      <c r="I32" s="435">
        <v>8034</v>
      </c>
      <c r="J32" s="135">
        <f t="shared" si="18"/>
        <v>238</v>
      </c>
      <c r="K32" s="151">
        <v>179</v>
      </c>
      <c r="L32" s="152">
        <v>59</v>
      </c>
      <c r="M32" s="9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s="24" customFormat="1" ht="15" customHeight="1" x14ac:dyDescent="0.3">
      <c r="A33" s="23"/>
      <c r="B33" s="337" t="s">
        <v>285</v>
      </c>
      <c r="C33" s="436">
        <v>6915</v>
      </c>
      <c r="D33" s="135">
        <f t="shared" si="15"/>
        <v>17261</v>
      </c>
      <c r="E33" s="134">
        <f t="shared" si="16"/>
        <v>8542</v>
      </c>
      <c r="F33" s="136">
        <f t="shared" si="16"/>
        <v>8719</v>
      </c>
      <c r="G33" s="134">
        <f t="shared" si="17"/>
        <v>17199</v>
      </c>
      <c r="H33" s="435">
        <v>8514</v>
      </c>
      <c r="I33" s="435">
        <v>8685</v>
      </c>
      <c r="J33" s="135">
        <f t="shared" si="18"/>
        <v>62</v>
      </c>
      <c r="K33" s="151">
        <v>28</v>
      </c>
      <c r="L33" s="152">
        <v>34</v>
      </c>
      <c r="M33" s="9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s="24" customFormat="1" ht="15" customHeight="1" x14ac:dyDescent="0.3">
      <c r="A34" s="23"/>
      <c r="B34" s="337" t="s">
        <v>286</v>
      </c>
      <c r="C34" s="436">
        <v>11018</v>
      </c>
      <c r="D34" s="135">
        <f t="shared" si="15"/>
        <v>19928</v>
      </c>
      <c r="E34" s="134">
        <f t="shared" si="16"/>
        <v>9775</v>
      </c>
      <c r="F34" s="136">
        <f t="shared" si="16"/>
        <v>10153</v>
      </c>
      <c r="G34" s="134">
        <f t="shared" si="17"/>
        <v>19707</v>
      </c>
      <c r="H34" s="435">
        <v>9702</v>
      </c>
      <c r="I34" s="435">
        <v>10005</v>
      </c>
      <c r="J34" s="135">
        <f t="shared" si="18"/>
        <v>221</v>
      </c>
      <c r="K34" s="151">
        <v>73</v>
      </c>
      <c r="L34" s="152">
        <v>148</v>
      </c>
      <c r="M34" s="9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s="24" customFormat="1" ht="15" customHeight="1" x14ac:dyDescent="0.3">
      <c r="A35" s="23"/>
      <c r="B35" s="337" t="s">
        <v>287</v>
      </c>
      <c r="C35" s="436">
        <v>9418</v>
      </c>
      <c r="D35" s="135">
        <f t="shared" si="15"/>
        <v>22411</v>
      </c>
      <c r="E35" s="134">
        <f t="shared" si="16"/>
        <v>10957</v>
      </c>
      <c r="F35" s="136">
        <f t="shared" si="16"/>
        <v>11454</v>
      </c>
      <c r="G35" s="134">
        <f t="shared" si="17"/>
        <v>22295</v>
      </c>
      <c r="H35" s="435">
        <v>10901</v>
      </c>
      <c r="I35" s="435">
        <v>11394</v>
      </c>
      <c r="J35" s="135">
        <f t="shared" si="18"/>
        <v>116</v>
      </c>
      <c r="K35" s="151">
        <v>56</v>
      </c>
      <c r="L35" s="152">
        <v>60</v>
      </c>
      <c r="M35" s="9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s="24" customFormat="1" ht="15" customHeight="1" x14ac:dyDescent="0.3">
      <c r="A36" s="23"/>
      <c r="B36" s="337" t="s">
        <v>288</v>
      </c>
      <c r="C36" s="436">
        <v>13531</v>
      </c>
      <c r="D36" s="135">
        <f t="shared" si="15"/>
        <v>32445</v>
      </c>
      <c r="E36" s="134">
        <f>H36+K36</f>
        <v>15921</v>
      </c>
      <c r="F36" s="136">
        <f t="shared" si="16"/>
        <v>16524</v>
      </c>
      <c r="G36" s="134">
        <f t="shared" si="17"/>
        <v>32339</v>
      </c>
      <c r="H36" s="435">
        <v>15888</v>
      </c>
      <c r="I36" s="435">
        <v>16451</v>
      </c>
      <c r="J36" s="135">
        <f t="shared" si="18"/>
        <v>106</v>
      </c>
      <c r="K36" s="151">
        <v>33</v>
      </c>
      <c r="L36" s="152">
        <v>73</v>
      </c>
      <c r="M36" s="9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s="24" customFormat="1" ht="15" customHeight="1" x14ac:dyDescent="0.3">
      <c r="A37" s="23"/>
      <c r="B37" s="337" t="s">
        <v>289</v>
      </c>
      <c r="C37" s="436">
        <v>9120</v>
      </c>
      <c r="D37" s="135">
        <f t="shared" si="15"/>
        <v>23320</v>
      </c>
      <c r="E37" s="134">
        <f t="shared" si="16"/>
        <v>11592</v>
      </c>
      <c r="F37" s="136">
        <f t="shared" si="16"/>
        <v>11728</v>
      </c>
      <c r="G37" s="134">
        <f t="shared" si="17"/>
        <v>23189</v>
      </c>
      <c r="H37" s="435">
        <v>11524</v>
      </c>
      <c r="I37" s="435">
        <v>11665</v>
      </c>
      <c r="J37" s="135">
        <f t="shared" si="18"/>
        <v>131</v>
      </c>
      <c r="K37" s="151">
        <v>68</v>
      </c>
      <c r="L37" s="152">
        <v>63</v>
      </c>
      <c r="M37" s="9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s="24" customFormat="1" ht="15" customHeight="1" x14ac:dyDescent="0.3">
      <c r="A38" s="23"/>
      <c r="B38" s="337" t="s">
        <v>290</v>
      </c>
      <c r="C38" s="436">
        <v>28442</v>
      </c>
      <c r="D38" s="135">
        <f t="shared" si="15"/>
        <v>73512</v>
      </c>
      <c r="E38" s="134">
        <f t="shared" si="16"/>
        <v>37266</v>
      </c>
      <c r="F38" s="136">
        <f t="shared" si="16"/>
        <v>36246</v>
      </c>
      <c r="G38" s="134">
        <f t="shared" si="17"/>
        <v>72758</v>
      </c>
      <c r="H38" s="435">
        <v>36822</v>
      </c>
      <c r="I38" s="435">
        <v>35936</v>
      </c>
      <c r="J38" s="135">
        <f t="shared" si="18"/>
        <v>754</v>
      </c>
      <c r="K38" s="151">
        <v>444</v>
      </c>
      <c r="L38" s="152">
        <v>310</v>
      </c>
      <c r="M38" s="9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s="24" customFormat="1" ht="15" customHeight="1" x14ac:dyDescent="0.3">
      <c r="A39" s="23"/>
      <c r="B39" s="337" t="s">
        <v>291</v>
      </c>
      <c r="C39" s="436">
        <v>3863</v>
      </c>
      <c r="D39" s="135">
        <f t="shared" si="15"/>
        <v>9587</v>
      </c>
      <c r="E39" s="134">
        <f t="shared" si="16"/>
        <v>4712</v>
      </c>
      <c r="F39" s="136">
        <f t="shared" si="16"/>
        <v>4875</v>
      </c>
      <c r="G39" s="134">
        <f t="shared" si="17"/>
        <v>9541</v>
      </c>
      <c r="H39" s="435">
        <v>4696</v>
      </c>
      <c r="I39" s="435">
        <v>4845</v>
      </c>
      <c r="J39" s="135">
        <f t="shared" si="18"/>
        <v>46</v>
      </c>
      <c r="K39" s="151">
        <v>16</v>
      </c>
      <c r="L39" s="152">
        <v>30</v>
      </c>
      <c r="M39" s="9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s="24" customFormat="1" ht="15" customHeight="1" x14ac:dyDescent="0.3">
      <c r="A40" s="23"/>
      <c r="B40" s="25" t="s">
        <v>134</v>
      </c>
      <c r="C40" s="148">
        <f>SUM(C41:C63)</f>
        <v>121505</v>
      </c>
      <c r="D40" s="148">
        <f t="shared" si="15"/>
        <v>263704</v>
      </c>
      <c r="E40" s="149">
        <f t="shared" si="16"/>
        <v>133402</v>
      </c>
      <c r="F40" s="150">
        <f t="shared" si="16"/>
        <v>130302</v>
      </c>
      <c r="G40" s="148">
        <f t="shared" si="17"/>
        <v>253502</v>
      </c>
      <c r="H40" s="149">
        <f t="shared" ref="H40:I40" si="19">SUM(H41:H63)</f>
        <v>126911</v>
      </c>
      <c r="I40" s="149">
        <f t="shared" si="19"/>
        <v>126591</v>
      </c>
      <c r="J40" s="628">
        <f t="shared" ref="J40" si="20">K40+L40</f>
        <v>10202</v>
      </c>
      <c r="K40" s="149">
        <f>SUM(K41:K63)</f>
        <v>6491</v>
      </c>
      <c r="L40" s="150">
        <f>SUM(L41:L63)</f>
        <v>3711</v>
      </c>
      <c r="M40" s="93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s="24" customFormat="1" ht="15" customHeight="1" x14ac:dyDescent="0.3">
      <c r="A41" s="23"/>
      <c r="B41" s="337" t="s">
        <v>315</v>
      </c>
      <c r="C41" s="436">
        <v>3168</v>
      </c>
      <c r="D41" s="135">
        <f>E41+F41</f>
        <v>6012</v>
      </c>
      <c r="E41" s="134">
        <f t="shared" si="16"/>
        <v>3239</v>
      </c>
      <c r="F41" s="136">
        <f>I41+L41</f>
        <v>2773</v>
      </c>
      <c r="G41" s="134">
        <f>H41+I41</f>
        <v>5501</v>
      </c>
      <c r="H41" s="435">
        <v>2744</v>
      </c>
      <c r="I41" s="435">
        <v>2757</v>
      </c>
      <c r="J41" s="135">
        <f>SUM(K41:L41)</f>
        <v>511</v>
      </c>
      <c r="K41" s="151">
        <v>495</v>
      </c>
      <c r="L41" s="152">
        <v>16</v>
      </c>
      <c r="M41" s="9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s="24" customFormat="1" ht="15" customHeight="1" x14ac:dyDescent="0.3">
      <c r="A42" s="23"/>
      <c r="B42" s="337" t="s">
        <v>316</v>
      </c>
      <c r="C42" s="436">
        <v>12254</v>
      </c>
      <c r="D42" s="135">
        <f t="shared" ref="D42:D64" si="21">E42+F42</f>
        <v>25310</v>
      </c>
      <c r="E42" s="134">
        <f t="shared" si="16"/>
        <v>12574</v>
      </c>
      <c r="F42" s="136">
        <f t="shared" ref="F42:F62" si="22">I42+L42</f>
        <v>12736</v>
      </c>
      <c r="G42" s="134">
        <f t="shared" ref="G42:G64" si="23">H42+I42</f>
        <v>25017</v>
      </c>
      <c r="H42" s="435">
        <v>12415</v>
      </c>
      <c r="I42" s="435">
        <v>12602</v>
      </c>
      <c r="J42" s="135">
        <f t="shared" ref="J42:J63" si="24">SUM(K42:L42)</f>
        <v>293</v>
      </c>
      <c r="K42" s="151">
        <v>159</v>
      </c>
      <c r="L42" s="152">
        <v>134</v>
      </c>
      <c r="M42" s="9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s="24" customFormat="1" ht="15" customHeight="1" x14ac:dyDescent="0.3">
      <c r="A43" s="23"/>
      <c r="B43" s="337" t="s">
        <v>317</v>
      </c>
      <c r="C43" s="436">
        <v>5167</v>
      </c>
      <c r="D43" s="135">
        <f t="shared" si="21"/>
        <v>9691</v>
      </c>
      <c r="E43" s="134">
        <f t="shared" ref="E43:E63" si="25">H43+K43</f>
        <v>4956</v>
      </c>
      <c r="F43" s="136">
        <f t="shared" si="22"/>
        <v>4735</v>
      </c>
      <c r="G43" s="134">
        <f t="shared" si="23"/>
        <v>9502</v>
      </c>
      <c r="H43" s="435">
        <v>4823</v>
      </c>
      <c r="I43" s="435">
        <v>4679</v>
      </c>
      <c r="J43" s="135">
        <f t="shared" si="24"/>
        <v>189</v>
      </c>
      <c r="K43" s="151">
        <v>133</v>
      </c>
      <c r="L43" s="152">
        <v>56</v>
      </c>
      <c r="M43" s="9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s="24" customFormat="1" ht="15" customHeight="1" x14ac:dyDescent="0.3">
      <c r="A44" s="23"/>
      <c r="B44" s="337" t="s">
        <v>318</v>
      </c>
      <c r="C44" s="436">
        <v>10934</v>
      </c>
      <c r="D44" s="135">
        <f t="shared" si="21"/>
        <v>23178</v>
      </c>
      <c r="E44" s="134">
        <f t="shared" si="25"/>
        <v>12945</v>
      </c>
      <c r="F44" s="136">
        <f t="shared" si="22"/>
        <v>10233</v>
      </c>
      <c r="G44" s="134">
        <f t="shared" si="23"/>
        <v>20431</v>
      </c>
      <c r="H44" s="435">
        <v>10819</v>
      </c>
      <c r="I44" s="435">
        <v>9612</v>
      </c>
      <c r="J44" s="135">
        <f t="shared" si="24"/>
        <v>2747</v>
      </c>
      <c r="K44" s="151">
        <v>2126</v>
      </c>
      <c r="L44" s="152">
        <v>621</v>
      </c>
      <c r="M44" s="9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s="24" customFormat="1" ht="15" customHeight="1" x14ac:dyDescent="0.3">
      <c r="A45" s="23"/>
      <c r="B45" s="337" t="s">
        <v>319</v>
      </c>
      <c r="C45" s="436">
        <v>2310</v>
      </c>
      <c r="D45" s="135">
        <f t="shared" si="21"/>
        <v>4357</v>
      </c>
      <c r="E45" s="134">
        <f t="shared" si="25"/>
        <v>2276</v>
      </c>
      <c r="F45" s="136">
        <f t="shared" si="22"/>
        <v>2081</v>
      </c>
      <c r="G45" s="134">
        <f t="shared" si="23"/>
        <v>4327</v>
      </c>
      <c r="H45" s="435">
        <v>2262</v>
      </c>
      <c r="I45" s="435">
        <v>2065</v>
      </c>
      <c r="J45" s="135">
        <f t="shared" si="24"/>
        <v>30</v>
      </c>
      <c r="K45" s="151">
        <v>14</v>
      </c>
      <c r="L45" s="152">
        <v>16</v>
      </c>
      <c r="M45" s="9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s="24" customFormat="1" ht="15" customHeight="1" x14ac:dyDescent="0.3">
      <c r="A46" s="23"/>
      <c r="B46" s="337" t="s">
        <v>320</v>
      </c>
      <c r="C46" s="436">
        <v>3470</v>
      </c>
      <c r="D46" s="135">
        <f t="shared" si="21"/>
        <v>6384</v>
      </c>
      <c r="E46" s="134">
        <f t="shared" si="25"/>
        <v>3394</v>
      </c>
      <c r="F46" s="136">
        <f t="shared" si="22"/>
        <v>2990</v>
      </c>
      <c r="G46" s="134">
        <f t="shared" si="23"/>
        <v>6322</v>
      </c>
      <c r="H46" s="435">
        <v>3361</v>
      </c>
      <c r="I46" s="435">
        <v>2961</v>
      </c>
      <c r="J46" s="135">
        <f t="shared" si="24"/>
        <v>62</v>
      </c>
      <c r="K46" s="151">
        <v>33</v>
      </c>
      <c r="L46" s="152">
        <v>29</v>
      </c>
      <c r="M46" s="9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s="24" customFormat="1" ht="15" customHeight="1" x14ac:dyDescent="0.3">
      <c r="A47" s="23"/>
      <c r="B47" s="337" t="s">
        <v>321</v>
      </c>
      <c r="C47" s="436">
        <v>2626</v>
      </c>
      <c r="D47" s="135">
        <f t="shared" si="21"/>
        <v>4859</v>
      </c>
      <c r="E47" s="134">
        <f t="shared" si="25"/>
        <v>2478</v>
      </c>
      <c r="F47" s="136">
        <f t="shared" si="22"/>
        <v>2381</v>
      </c>
      <c r="G47" s="134">
        <f t="shared" si="23"/>
        <v>4712</v>
      </c>
      <c r="H47" s="435">
        <v>2368</v>
      </c>
      <c r="I47" s="435">
        <v>2344</v>
      </c>
      <c r="J47" s="135">
        <f t="shared" si="24"/>
        <v>147</v>
      </c>
      <c r="K47" s="151">
        <v>110</v>
      </c>
      <c r="L47" s="152">
        <v>37</v>
      </c>
      <c r="M47" s="9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s="24" customFormat="1" ht="15" customHeight="1" x14ac:dyDescent="0.3">
      <c r="A48" s="23"/>
      <c r="B48" s="337" t="s">
        <v>322</v>
      </c>
      <c r="C48" s="436">
        <v>2064</v>
      </c>
      <c r="D48" s="135">
        <f t="shared" si="21"/>
        <v>3295</v>
      </c>
      <c r="E48" s="134">
        <f t="shared" si="25"/>
        <v>1633</v>
      </c>
      <c r="F48" s="136">
        <f t="shared" si="22"/>
        <v>1662</v>
      </c>
      <c r="G48" s="134">
        <f t="shared" si="23"/>
        <v>3268</v>
      </c>
      <c r="H48" s="435">
        <v>1620</v>
      </c>
      <c r="I48" s="435">
        <v>1648</v>
      </c>
      <c r="J48" s="135">
        <f t="shared" si="24"/>
        <v>27</v>
      </c>
      <c r="K48" s="151">
        <v>13</v>
      </c>
      <c r="L48" s="152">
        <v>14</v>
      </c>
      <c r="M48" s="9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s="24" customFormat="1" ht="15" customHeight="1" x14ac:dyDescent="0.3">
      <c r="A49" s="23"/>
      <c r="B49" s="337" t="s">
        <v>323</v>
      </c>
      <c r="C49" s="436">
        <v>1853</v>
      </c>
      <c r="D49" s="135">
        <f t="shared" si="21"/>
        <v>3359</v>
      </c>
      <c r="E49" s="134">
        <f t="shared" si="25"/>
        <v>1714</v>
      </c>
      <c r="F49" s="136">
        <f t="shared" si="22"/>
        <v>1645</v>
      </c>
      <c r="G49" s="134">
        <f t="shared" si="23"/>
        <v>3219</v>
      </c>
      <c r="H49" s="435">
        <v>1607</v>
      </c>
      <c r="I49" s="435">
        <v>1612</v>
      </c>
      <c r="J49" s="135">
        <f t="shared" si="24"/>
        <v>140</v>
      </c>
      <c r="K49" s="151">
        <v>107</v>
      </c>
      <c r="L49" s="152">
        <v>33</v>
      </c>
      <c r="M49" s="9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24" customFormat="1" ht="15" customHeight="1" x14ac:dyDescent="0.3">
      <c r="A50" s="23"/>
      <c r="B50" s="337" t="s">
        <v>324</v>
      </c>
      <c r="C50" s="436">
        <v>8444</v>
      </c>
      <c r="D50" s="135">
        <f t="shared" si="21"/>
        <v>22117</v>
      </c>
      <c r="E50" s="134">
        <f t="shared" si="25"/>
        <v>10923</v>
      </c>
      <c r="F50" s="136">
        <f t="shared" si="22"/>
        <v>11194</v>
      </c>
      <c r="G50" s="134">
        <f t="shared" si="23"/>
        <v>21947</v>
      </c>
      <c r="H50" s="435">
        <v>10822</v>
      </c>
      <c r="I50" s="435">
        <v>11125</v>
      </c>
      <c r="J50" s="135">
        <f t="shared" si="24"/>
        <v>170</v>
      </c>
      <c r="K50" s="151">
        <v>101</v>
      </c>
      <c r="L50" s="152">
        <v>69</v>
      </c>
      <c r="M50" s="9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s="24" customFormat="1" ht="15" customHeight="1" x14ac:dyDescent="0.3">
      <c r="A51" s="23"/>
      <c r="B51" s="337" t="s">
        <v>325</v>
      </c>
      <c r="C51" s="436">
        <v>3474</v>
      </c>
      <c r="D51" s="135">
        <f t="shared" si="21"/>
        <v>6491</v>
      </c>
      <c r="E51" s="134">
        <f t="shared" si="25"/>
        <v>3341</v>
      </c>
      <c r="F51" s="136">
        <f t="shared" si="22"/>
        <v>3150</v>
      </c>
      <c r="G51" s="134">
        <f t="shared" si="23"/>
        <v>6323</v>
      </c>
      <c r="H51" s="435">
        <v>3215</v>
      </c>
      <c r="I51" s="435">
        <v>3108</v>
      </c>
      <c r="J51" s="135">
        <f t="shared" si="24"/>
        <v>168</v>
      </c>
      <c r="K51" s="151">
        <v>126</v>
      </c>
      <c r="L51" s="152">
        <v>42</v>
      </c>
      <c r="M51" s="9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s="24" customFormat="1" ht="15" customHeight="1" x14ac:dyDescent="0.3">
      <c r="A52" s="23"/>
      <c r="B52" s="337" t="s">
        <v>326</v>
      </c>
      <c r="C52" s="436">
        <v>2911</v>
      </c>
      <c r="D52" s="135">
        <f t="shared" si="21"/>
        <v>5938</v>
      </c>
      <c r="E52" s="134">
        <f t="shared" si="25"/>
        <v>3153</v>
      </c>
      <c r="F52" s="136">
        <f t="shared" si="22"/>
        <v>2785</v>
      </c>
      <c r="G52" s="134">
        <f t="shared" si="23"/>
        <v>5730</v>
      </c>
      <c r="H52" s="435">
        <v>2981</v>
      </c>
      <c r="I52" s="435">
        <v>2749</v>
      </c>
      <c r="J52" s="135">
        <f t="shared" si="24"/>
        <v>208</v>
      </c>
      <c r="K52" s="151">
        <v>172</v>
      </c>
      <c r="L52" s="152">
        <v>36</v>
      </c>
      <c r="M52" s="9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s="24" customFormat="1" ht="15" customHeight="1" x14ac:dyDescent="0.3">
      <c r="A53" s="23"/>
      <c r="B53" s="337" t="s">
        <v>327</v>
      </c>
      <c r="C53" s="436">
        <v>2939</v>
      </c>
      <c r="D53" s="135">
        <f t="shared" si="21"/>
        <v>5688</v>
      </c>
      <c r="E53" s="134">
        <f t="shared" si="25"/>
        <v>2833</v>
      </c>
      <c r="F53" s="136">
        <f t="shared" si="22"/>
        <v>2855</v>
      </c>
      <c r="G53" s="134">
        <f t="shared" si="23"/>
        <v>5308</v>
      </c>
      <c r="H53" s="435">
        <v>2634</v>
      </c>
      <c r="I53" s="435">
        <v>2674</v>
      </c>
      <c r="J53" s="135">
        <f t="shared" si="24"/>
        <v>380</v>
      </c>
      <c r="K53" s="151">
        <v>199</v>
      </c>
      <c r="L53" s="152">
        <v>181</v>
      </c>
      <c r="M53" s="9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s="24" customFormat="1" ht="15" customHeight="1" x14ac:dyDescent="0.3">
      <c r="A54" s="23"/>
      <c r="B54" s="337" t="s">
        <v>328</v>
      </c>
      <c r="C54" s="436">
        <v>3610</v>
      </c>
      <c r="D54" s="135">
        <f t="shared" si="21"/>
        <v>6741</v>
      </c>
      <c r="E54" s="134">
        <f t="shared" si="25"/>
        <v>3248</v>
      </c>
      <c r="F54" s="136">
        <f t="shared" si="22"/>
        <v>3493</v>
      </c>
      <c r="G54" s="134">
        <f t="shared" si="23"/>
        <v>6567</v>
      </c>
      <c r="H54" s="435">
        <v>3171</v>
      </c>
      <c r="I54" s="435">
        <v>3396</v>
      </c>
      <c r="J54" s="135">
        <f t="shared" si="24"/>
        <v>174</v>
      </c>
      <c r="K54" s="151">
        <v>77</v>
      </c>
      <c r="L54" s="152">
        <v>97</v>
      </c>
      <c r="M54" s="9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s="24" customFormat="1" ht="15" customHeight="1" x14ac:dyDescent="0.3">
      <c r="A55" s="23"/>
      <c r="B55" s="337" t="s">
        <v>329</v>
      </c>
      <c r="C55" s="436">
        <v>7743</v>
      </c>
      <c r="D55" s="135">
        <f t="shared" si="21"/>
        <v>17302</v>
      </c>
      <c r="E55" s="134">
        <f t="shared" si="25"/>
        <v>8788</v>
      </c>
      <c r="F55" s="136">
        <f t="shared" si="22"/>
        <v>8514</v>
      </c>
      <c r="G55" s="134">
        <f t="shared" si="23"/>
        <v>14047</v>
      </c>
      <c r="H55" s="435">
        <v>6964</v>
      </c>
      <c r="I55" s="435">
        <v>7083</v>
      </c>
      <c r="J55" s="135">
        <f t="shared" si="24"/>
        <v>3255</v>
      </c>
      <c r="K55" s="151">
        <v>1824</v>
      </c>
      <c r="L55" s="152">
        <v>1431</v>
      </c>
      <c r="M55" s="9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s="24" customFormat="1" ht="15" customHeight="1" x14ac:dyDescent="0.3">
      <c r="A56" s="23"/>
      <c r="B56" s="337" t="s">
        <v>330</v>
      </c>
      <c r="C56" s="436">
        <v>2683</v>
      </c>
      <c r="D56" s="135">
        <f t="shared" si="21"/>
        <v>4831</v>
      </c>
      <c r="E56" s="134">
        <f t="shared" si="25"/>
        <v>2393</v>
      </c>
      <c r="F56" s="136">
        <f t="shared" si="22"/>
        <v>2438</v>
      </c>
      <c r="G56" s="134">
        <f t="shared" si="23"/>
        <v>4779</v>
      </c>
      <c r="H56" s="435">
        <v>2367</v>
      </c>
      <c r="I56" s="435">
        <v>2412</v>
      </c>
      <c r="J56" s="135">
        <f t="shared" si="24"/>
        <v>52</v>
      </c>
      <c r="K56" s="151">
        <v>26</v>
      </c>
      <c r="L56" s="152">
        <v>26</v>
      </c>
      <c r="M56" s="9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s="24" customFormat="1" ht="15" customHeight="1" x14ac:dyDescent="0.3">
      <c r="A57" s="23"/>
      <c r="B57" s="337" t="s">
        <v>331</v>
      </c>
      <c r="C57" s="436">
        <v>6411</v>
      </c>
      <c r="D57" s="135">
        <f t="shared" si="21"/>
        <v>15239</v>
      </c>
      <c r="E57" s="134">
        <f t="shared" si="25"/>
        <v>7688</v>
      </c>
      <c r="F57" s="136">
        <f t="shared" si="22"/>
        <v>7551</v>
      </c>
      <c r="G57" s="134">
        <f t="shared" si="23"/>
        <v>14914</v>
      </c>
      <c r="H57" s="435">
        <v>7487</v>
      </c>
      <c r="I57" s="435">
        <v>7427</v>
      </c>
      <c r="J57" s="135">
        <f t="shared" si="24"/>
        <v>325</v>
      </c>
      <c r="K57" s="151">
        <v>201</v>
      </c>
      <c r="L57" s="152">
        <v>124</v>
      </c>
      <c r="M57" s="9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s="24" customFormat="1" ht="15" customHeight="1" x14ac:dyDescent="0.3">
      <c r="A58" s="23"/>
      <c r="B58" s="337" t="s">
        <v>332</v>
      </c>
      <c r="C58" s="436">
        <v>2909</v>
      </c>
      <c r="D58" s="135">
        <f t="shared" si="21"/>
        <v>5960</v>
      </c>
      <c r="E58" s="134">
        <f t="shared" si="25"/>
        <v>2920</v>
      </c>
      <c r="F58" s="136">
        <f t="shared" si="22"/>
        <v>3040</v>
      </c>
      <c r="G58" s="134">
        <f t="shared" si="23"/>
        <v>5925</v>
      </c>
      <c r="H58" s="435">
        <v>2908</v>
      </c>
      <c r="I58" s="435">
        <v>3017</v>
      </c>
      <c r="J58" s="135">
        <f t="shared" si="24"/>
        <v>35</v>
      </c>
      <c r="K58" s="151">
        <v>12</v>
      </c>
      <c r="L58" s="152">
        <v>23</v>
      </c>
      <c r="M58" s="9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s="24" customFormat="1" ht="15" customHeight="1" x14ac:dyDescent="0.3">
      <c r="A59" s="23"/>
      <c r="B59" s="337" t="s">
        <v>333</v>
      </c>
      <c r="C59" s="436">
        <v>8911</v>
      </c>
      <c r="D59" s="135">
        <f t="shared" si="21"/>
        <v>22657</v>
      </c>
      <c r="E59" s="134">
        <f t="shared" si="25"/>
        <v>11182</v>
      </c>
      <c r="F59" s="136">
        <f t="shared" si="22"/>
        <v>11475</v>
      </c>
      <c r="G59" s="134">
        <f t="shared" si="23"/>
        <v>22521</v>
      </c>
      <c r="H59" s="435">
        <v>11124</v>
      </c>
      <c r="I59" s="435">
        <v>11397</v>
      </c>
      <c r="J59" s="135">
        <f t="shared" si="24"/>
        <v>136</v>
      </c>
      <c r="K59" s="151">
        <v>58</v>
      </c>
      <c r="L59" s="152">
        <v>78</v>
      </c>
      <c r="M59" s="9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s="24" customFormat="1" ht="15" customHeight="1" x14ac:dyDescent="0.3">
      <c r="A60" s="23"/>
      <c r="B60" s="337" t="s">
        <v>334</v>
      </c>
      <c r="C60" s="436">
        <v>11138</v>
      </c>
      <c r="D60" s="135">
        <f t="shared" si="21"/>
        <v>29012</v>
      </c>
      <c r="E60" s="134">
        <f t="shared" si="25"/>
        <v>14220</v>
      </c>
      <c r="F60" s="136">
        <f t="shared" si="22"/>
        <v>14792</v>
      </c>
      <c r="G60" s="134">
        <f t="shared" si="23"/>
        <v>28837</v>
      </c>
      <c r="H60" s="435">
        <v>14160</v>
      </c>
      <c r="I60" s="435">
        <v>14677</v>
      </c>
      <c r="J60" s="135">
        <f t="shared" si="24"/>
        <v>175</v>
      </c>
      <c r="K60" s="151">
        <v>60</v>
      </c>
      <c r="L60" s="152">
        <v>115</v>
      </c>
      <c r="M60" s="9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s="24" customFormat="1" ht="15" customHeight="1" x14ac:dyDescent="0.3">
      <c r="A61" s="23"/>
      <c r="B61" s="337" t="s">
        <v>335</v>
      </c>
      <c r="C61" s="436">
        <v>10429</v>
      </c>
      <c r="D61" s="135">
        <f t="shared" si="21"/>
        <v>23604</v>
      </c>
      <c r="E61" s="134">
        <f t="shared" si="25"/>
        <v>11758</v>
      </c>
      <c r="F61" s="136">
        <f t="shared" si="22"/>
        <v>11846</v>
      </c>
      <c r="G61" s="134">
        <f t="shared" si="23"/>
        <v>22753</v>
      </c>
      <c r="H61" s="435">
        <v>11370</v>
      </c>
      <c r="I61" s="435">
        <v>11383</v>
      </c>
      <c r="J61" s="135">
        <f t="shared" si="24"/>
        <v>851</v>
      </c>
      <c r="K61" s="151">
        <v>388</v>
      </c>
      <c r="L61" s="152">
        <v>463</v>
      </c>
      <c r="M61" s="9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s="24" customFormat="1" ht="15" customHeight="1" x14ac:dyDescent="0.3">
      <c r="A62" s="23"/>
      <c r="B62" s="337" t="s">
        <v>336</v>
      </c>
      <c r="C62" s="436">
        <v>5048</v>
      </c>
      <c r="D62" s="135">
        <f t="shared" si="21"/>
        <v>9881</v>
      </c>
      <c r="E62" s="134">
        <f t="shared" si="25"/>
        <v>4853</v>
      </c>
      <c r="F62" s="136">
        <f t="shared" si="22"/>
        <v>5028</v>
      </c>
      <c r="G62" s="134">
        <f t="shared" si="23"/>
        <v>9771</v>
      </c>
      <c r="H62" s="435">
        <v>4803</v>
      </c>
      <c r="I62" s="435">
        <v>4968</v>
      </c>
      <c r="J62" s="135">
        <f t="shared" si="24"/>
        <v>110</v>
      </c>
      <c r="K62" s="151">
        <v>50</v>
      </c>
      <c r="L62" s="152">
        <v>60</v>
      </c>
      <c r="M62" s="9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s="24" customFormat="1" ht="15" customHeight="1" x14ac:dyDescent="0.3">
      <c r="A63" s="23"/>
      <c r="B63" s="337" t="s">
        <v>337</v>
      </c>
      <c r="C63" s="436">
        <v>1009</v>
      </c>
      <c r="D63" s="135">
        <f t="shared" si="21"/>
        <v>1798</v>
      </c>
      <c r="E63" s="134">
        <f t="shared" si="25"/>
        <v>893</v>
      </c>
      <c r="F63" s="136">
        <f>I63+L63</f>
        <v>905</v>
      </c>
      <c r="G63" s="134">
        <f t="shared" si="23"/>
        <v>1781</v>
      </c>
      <c r="H63" s="435">
        <v>886</v>
      </c>
      <c r="I63" s="435">
        <v>895</v>
      </c>
      <c r="J63" s="135">
        <f t="shared" si="24"/>
        <v>17</v>
      </c>
      <c r="K63" s="151">
        <v>7</v>
      </c>
      <c r="L63" s="152">
        <v>10</v>
      </c>
      <c r="M63" s="9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s="24" customFormat="1" ht="15" customHeight="1" x14ac:dyDescent="0.3">
      <c r="A64" s="23"/>
      <c r="B64" s="25" t="s">
        <v>135</v>
      </c>
      <c r="C64" s="148">
        <f>SUM(C65:C86)</f>
        <v>67122</v>
      </c>
      <c r="D64" s="148">
        <f t="shared" si="21"/>
        <v>142757</v>
      </c>
      <c r="E64" s="149">
        <f>SUM(E65:E86)</f>
        <v>71848</v>
      </c>
      <c r="F64" s="150">
        <f>SUM(F65:F86)</f>
        <v>70909</v>
      </c>
      <c r="G64" s="148">
        <f t="shared" si="23"/>
        <v>140548</v>
      </c>
      <c r="H64" s="149">
        <f t="shared" ref="H64:I64" si="26">SUM(H65:H86)</f>
        <v>70525</v>
      </c>
      <c r="I64" s="149">
        <f t="shared" si="26"/>
        <v>70023</v>
      </c>
      <c r="J64" s="148">
        <f t="shared" ref="J64:J87" si="27">K64+L64</f>
        <v>2209</v>
      </c>
      <c r="K64" s="149">
        <f>SUM(K65:K86)</f>
        <v>1323</v>
      </c>
      <c r="L64" s="150">
        <f>SUM(L65:L86)</f>
        <v>886</v>
      </c>
      <c r="M64" s="93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s="24" customFormat="1" ht="15" customHeight="1" x14ac:dyDescent="0.3">
      <c r="A65" s="23"/>
      <c r="B65" s="337" t="s">
        <v>338</v>
      </c>
      <c r="C65" s="436">
        <v>3574</v>
      </c>
      <c r="D65" s="135">
        <f>E65+F65</f>
        <v>7280</v>
      </c>
      <c r="E65" s="134">
        <f>+H65+K65</f>
        <v>3694</v>
      </c>
      <c r="F65" s="136">
        <f>I65+L65</f>
        <v>3586</v>
      </c>
      <c r="G65" s="134">
        <f>H65+I65</f>
        <v>7131</v>
      </c>
      <c r="H65" s="435">
        <v>3601</v>
      </c>
      <c r="I65" s="435">
        <v>3530</v>
      </c>
      <c r="J65" s="135">
        <f>K65+L65</f>
        <v>149</v>
      </c>
      <c r="K65" s="151">
        <v>93</v>
      </c>
      <c r="L65" s="152">
        <v>56</v>
      </c>
      <c r="M65" s="9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s="24" customFormat="1" ht="15" customHeight="1" x14ac:dyDescent="0.3">
      <c r="A66" s="23"/>
      <c r="B66" s="337" t="s">
        <v>339</v>
      </c>
      <c r="C66" s="436">
        <v>1537</v>
      </c>
      <c r="D66" s="135">
        <f t="shared" ref="D66:D80" si="28">E66+F66</f>
        <v>3066</v>
      </c>
      <c r="E66" s="134">
        <f t="shared" ref="E66:E80" si="29">+H66+K66</f>
        <v>1599</v>
      </c>
      <c r="F66" s="136">
        <f t="shared" ref="F66:F80" si="30">I66+L66</f>
        <v>1467</v>
      </c>
      <c r="G66" s="134">
        <f t="shared" ref="G66:G87" si="31">H66+I66</f>
        <v>3043</v>
      </c>
      <c r="H66" s="435">
        <v>1588</v>
      </c>
      <c r="I66" s="435">
        <v>1455</v>
      </c>
      <c r="J66" s="135">
        <f t="shared" si="27"/>
        <v>23</v>
      </c>
      <c r="K66" s="151">
        <v>11</v>
      </c>
      <c r="L66" s="152">
        <v>12</v>
      </c>
      <c r="M66" s="9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s="24" customFormat="1" ht="15" customHeight="1" x14ac:dyDescent="0.3">
      <c r="A67" s="23"/>
      <c r="B67" s="337" t="s">
        <v>340</v>
      </c>
      <c r="C67" s="436">
        <v>1683</v>
      </c>
      <c r="D67" s="135">
        <f t="shared" si="28"/>
        <v>3195</v>
      </c>
      <c r="E67" s="134">
        <f t="shared" si="29"/>
        <v>1660</v>
      </c>
      <c r="F67" s="136">
        <f t="shared" si="30"/>
        <v>1535</v>
      </c>
      <c r="G67" s="134">
        <f t="shared" si="31"/>
        <v>3128</v>
      </c>
      <c r="H67" s="435">
        <v>1608</v>
      </c>
      <c r="I67" s="435">
        <v>1520</v>
      </c>
      <c r="J67" s="135">
        <f t="shared" si="27"/>
        <v>67</v>
      </c>
      <c r="K67" s="151">
        <v>52</v>
      </c>
      <c r="L67" s="152">
        <v>15</v>
      </c>
      <c r="M67" s="9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s="24" customFormat="1" ht="15" customHeight="1" x14ac:dyDescent="0.3">
      <c r="A68" s="23"/>
      <c r="B68" s="337" t="s">
        <v>341</v>
      </c>
      <c r="C68" s="436">
        <v>1261</v>
      </c>
      <c r="D68" s="135">
        <f t="shared" si="28"/>
        <v>2510</v>
      </c>
      <c r="E68" s="134">
        <f t="shared" si="29"/>
        <v>1277</v>
      </c>
      <c r="F68" s="136">
        <f t="shared" si="30"/>
        <v>1233</v>
      </c>
      <c r="G68" s="134">
        <f t="shared" si="31"/>
        <v>2478</v>
      </c>
      <c r="H68" s="435">
        <v>1255</v>
      </c>
      <c r="I68" s="435">
        <v>1223</v>
      </c>
      <c r="J68" s="135">
        <f t="shared" si="27"/>
        <v>32</v>
      </c>
      <c r="K68" s="151">
        <v>22</v>
      </c>
      <c r="L68" s="152">
        <v>10</v>
      </c>
      <c r="M68" s="9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s="24" customFormat="1" ht="15" customHeight="1" x14ac:dyDescent="0.3">
      <c r="A69" s="23"/>
      <c r="B69" s="337" t="s">
        <v>342</v>
      </c>
      <c r="C69" s="436">
        <v>1832</v>
      </c>
      <c r="D69" s="135">
        <f t="shared" si="28"/>
        <v>3398</v>
      </c>
      <c r="E69" s="134">
        <f t="shared" si="29"/>
        <v>1713</v>
      </c>
      <c r="F69" s="136">
        <f t="shared" si="30"/>
        <v>1685</v>
      </c>
      <c r="G69" s="134">
        <f t="shared" si="31"/>
        <v>3305</v>
      </c>
      <c r="H69" s="435">
        <v>1647</v>
      </c>
      <c r="I69" s="435">
        <v>1658</v>
      </c>
      <c r="J69" s="135">
        <f t="shared" si="27"/>
        <v>93</v>
      </c>
      <c r="K69" s="151">
        <v>66</v>
      </c>
      <c r="L69" s="152">
        <v>27</v>
      </c>
      <c r="M69" s="9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s="24" customFormat="1" ht="15" customHeight="1" x14ac:dyDescent="0.3">
      <c r="A70" s="23"/>
      <c r="B70" s="337" t="s">
        <v>343</v>
      </c>
      <c r="C70" s="436">
        <v>2106</v>
      </c>
      <c r="D70" s="135">
        <f t="shared" si="28"/>
        <v>4185</v>
      </c>
      <c r="E70" s="134">
        <f t="shared" si="29"/>
        <v>2174</v>
      </c>
      <c r="F70" s="136">
        <f t="shared" si="30"/>
        <v>2011</v>
      </c>
      <c r="G70" s="134">
        <f t="shared" si="31"/>
        <v>4062</v>
      </c>
      <c r="H70" s="435">
        <v>2068</v>
      </c>
      <c r="I70" s="435">
        <v>1994</v>
      </c>
      <c r="J70" s="135">
        <f t="shared" si="27"/>
        <v>123</v>
      </c>
      <c r="K70" s="151">
        <v>106</v>
      </c>
      <c r="L70" s="152">
        <v>17</v>
      </c>
      <c r="M70" s="9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s="24" customFormat="1" ht="15" customHeight="1" x14ac:dyDescent="0.3">
      <c r="A71" s="23"/>
      <c r="B71" s="337" t="s">
        <v>344</v>
      </c>
      <c r="C71" s="436">
        <v>1606</v>
      </c>
      <c r="D71" s="135">
        <f t="shared" si="28"/>
        <v>3266</v>
      </c>
      <c r="E71" s="134">
        <f t="shared" si="29"/>
        <v>1702</v>
      </c>
      <c r="F71" s="136">
        <f t="shared" si="30"/>
        <v>1564</v>
      </c>
      <c r="G71" s="134">
        <f t="shared" si="31"/>
        <v>3196</v>
      </c>
      <c r="H71" s="435">
        <v>1645</v>
      </c>
      <c r="I71" s="435">
        <v>1551</v>
      </c>
      <c r="J71" s="135">
        <f t="shared" si="27"/>
        <v>70</v>
      </c>
      <c r="K71" s="151">
        <v>57</v>
      </c>
      <c r="L71" s="152">
        <v>13</v>
      </c>
      <c r="M71" s="9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s="24" customFormat="1" ht="15" customHeight="1" x14ac:dyDescent="0.3">
      <c r="A72" s="23"/>
      <c r="B72" s="337" t="s">
        <v>345</v>
      </c>
      <c r="C72" s="436">
        <v>1748</v>
      </c>
      <c r="D72" s="135">
        <f t="shared" si="28"/>
        <v>3498</v>
      </c>
      <c r="E72" s="134">
        <f t="shared" si="29"/>
        <v>1795</v>
      </c>
      <c r="F72" s="136">
        <f t="shared" si="30"/>
        <v>1703</v>
      </c>
      <c r="G72" s="134">
        <f t="shared" si="31"/>
        <v>3469</v>
      </c>
      <c r="H72" s="435">
        <v>1779</v>
      </c>
      <c r="I72" s="435">
        <v>1690</v>
      </c>
      <c r="J72" s="135">
        <f t="shared" si="27"/>
        <v>29</v>
      </c>
      <c r="K72" s="151">
        <v>16</v>
      </c>
      <c r="L72" s="152">
        <v>13</v>
      </c>
      <c r="M72" s="9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s="24" customFormat="1" ht="15" customHeight="1" x14ac:dyDescent="0.3">
      <c r="A73" s="23"/>
      <c r="B73" s="337" t="s">
        <v>305</v>
      </c>
      <c r="C73" s="436">
        <v>977</v>
      </c>
      <c r="D73" s="135">
        <f t="shared" si="28"/>
        <v>1966</v>
      </c>
      <c r="E73" s="134">
        <f t="shared" si="29"/>
        <v>1019</v>
      </c>
      <c r="F73" s="136">
        <f t="shared" si="30"/>
        <v>947</v>
      </c>
      <c r="G73" s="134">
        <f t="shared" si="31"/>
        <v>1942</v>
      </c>
      <c r="H73" s="435">
        <v>1007</v>
      </c>
      <c r="I73" s="435">
        <v>935</v>
      </c>
      <c r="J73" s="135">
        <f t="shared" si="27"/>
        <v>24</v>
      </c>
      <c r="K73" s="151">
        <v>12</v>
      </c>
      <c r="L73" s="152">
        <v>12</v>
      </c>
      <c r="M73" s="9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s="24" customFormat="1" ht="15" customHeight="1" x14ac:dyDescent="0.3">
      <c r="A74" s="23"/>
      <c r="B74" s="337" t="s">
        <v>346</v>
      </c>
      <c r="C74" s="436">
        <v>1159</v>
      </c>
      <c r="D74" s="135">
        <f t="shared" si="28"/>
        <v>2322</v>
      </c>
      <c r="E74" s="134">
        <f t="shared" si="29"/>
        <v>1188</v>
      </c>
      <c r="F74" s="136">
        <f t="shared" si="30"/>
        <v>1134</v>
      </c>
      <c r="G74" s="134">
        <f t="shared" si="31"/>
        <v>2237</v>
      </c>
      <c r="H74" s="435">
        <v>1115</v>
      </c>
      <c r="I74" s="435">
        <v>1122</v>
      </c>
      <c r="J74" s="135">
        <f t="shared" si="27"/>
        <v>85</v>
      </c>
      <c r="K74" s="151">
        <v>73</v>
      </c>
      <c r="L74" s="152">
        <v>12</v>
      </c>
      <c r="M74" s="9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s="24" customFormat="1" ht="15" customHeight="1" x14ac:dyDescent="0.3">
      <c r="A75" s="23"/>
      <c r="B75" s="337" t="s">
        <v>347</v>
      </c>
      <c r="C75" s="436">
        <v>1641</v>
      </c>
      <c r="D75" s="135">
        <f t="shared" si="28"/>
        <v>2846</v>
      </c>
      <c r="E75" s="134">
        <f t="shared" si="29"/>
        <v>1402</v>
      </c>
      <c r="F75" s="136">
        <f t="shared" si="30"/>
        <v>1444</v>
      </c>
      <c r="G75" s="134">
        <f t="shared" si="31"/>
        <v>2835</v>
      </c>
      <c r="H75" s="435">
        <v>1399</v>
      </c>
      <c r="I75" s="435">
        <v>1436</v>
      </c>
      <c r="J75" s="135">
        <f t="shared" si="27"/>
        <v>11</v>
      </c>
      <c r="K75" s="151">
        <v>3</v>
      </c>
      <c r="L75" s="152">
        <v>8</v>
      </c>
      <c r="M75" s="9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s="24" customFormat="1" ht="15" customHeight="1" x14ac:dyDescent="0.3">
      <c r="A76" s="23"/>
      <c r="B76" s="337" t="s">
        <v>348</v>
      </c>
      <c r="C76" s="436">
        <v>918</v>
      </c>
      <c r="D76" s="135">
        <f t="shared" si="28"/>
        <v>1654</v>
      </c>
      <c r="E76" s="134">
        <f t="shared" si="29"/>
        <v>858</v>
      </c>
      <c r="F76" s="136">
        <f t="shared" si="30"/>
        <v>796</v>
      </c>
      <c r="G76" s="134">
        <f t="shared" si="31"/>
        <v>1576</v>
      </c>
      <c r="H76" s="435">
        <v>794</v>
      </c>
      <c r="I76" s="435">
        <v>782</v>
      </c>
      <c r="J76" s="135">
        <f t="shared" si="27"/>
        <v>78</v>
      </c>
      <c r="K76" s="151">
        <v>64</v>
      </c>
      <c r="L76" s="152">
        <v>14</v>
      </c>
      <c r="M76" s="9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s="24" customFormat="1" ht="15" customHeight="1" x14ac:dyDescent="0.3">
      <c r="A77" s="23"/>
      <c r="B77" s="337" t="s">
        <v>349</v>
      </c>
      <c r="C77" s="436">
        <v>733</v>
      </c>
      <c r="D77" s="135">
        <f t="shared" si="28"/>
        <v>1264</v>
      </c>
      <c r="E77" s="134">
        <f t="shared" si="29"/>
        <v>623</v>
      </c>
      <c r="F77" s="136">
        <f t="shared" si="30"/>
        <v>641</v>
      </c>
      <c r="G77" s="134">
        <f t="shared" si="31"/>
        <v>1260</v>
      </c>
      <c r="H77" s="435">
        <v>623</v>
      </c>
      <c r="I77" s="435">
        <v>637</v>
      </c>
      <c r="J77" s="135">
        <f t="shared" si="27"/>
        <v>4</v>
      </c>
      <c r="K77" s="151">
        <v>0</v>
      </c>
      <c r="L77" s="152">
        <v>4</v>
      </c>
      <c r="M77" s="9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s="24" customFormat="1" ht="15" customHeight="1" x14ac:dyDescent="0.3">
      <c r="A78" s="23"/>
      <c r="B78" s="337" t="s">
        <v>350</v>
      </c>
      <c r="C78" s="436">
        <v>1408</v>
      </c>
      <c r="D78" s="135">
        <f t="shared" si="28"/>
        <v>2329</v>
      </c>
      <c r="E78" s="134">
        <f t="shared" si="29"/>
        <v>1169</v>
      </c>
      <c r="F78" s="136">
        <f t="shared" si="30"/>
        <v>1160</v>
      </c>
      <c r="G78" s="134">
        <f t="shared" si="31"/>
        <v>2294</v>
      </c>
      <c r="H78" s="435">
        <v>1142</v>
      </c>
      <c r="I78" s="435">
        <v>1152</v>
      </c>
      <c r="J78" s="135">
        <f t="shared" si="27"/>
        <v>35</v>
      </c>
      <c r="K78" s="151">
        <v>27</v>
      </c>
      <c r="L78" s="152">
        <v>8</v>
      </c>
      <c r="M78" s="9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s="24" customFormat="1" ht="15" customHeight="1" x14ac:dyDescent="0.3">
      <c r="A79" s="23"/>
      <c r="B79" s="337" t="s">
        <v>351</v>
      </c>
      <c r="C79" s="436">
        <v>609</v>
      </c>
      <c r="D79" s="135">
        <f t="shared" si="28"/>
        <v>1042</v>
      </c>
      <c r="E79" s="134">
        <f t="shared" si="29"/>
        <v>504</v>
      </c>
      <c r="F79" s="136">
        <f t="shared" si="30"/>
        <v>538</v>
      </c>
      <c r="G79" s="134">
        <f t="shared" si="31"/>
        <v>1036</v>
      </c>
      <c r="H79" s="435">
        <v>501</v>
      </c>
      <c r="I79" s="435">
        <v>535</v>
      </c>
      <c r="J79" s="135">
        <f t="shared" si="27"/>
        <v>6</v>
      </c>
      <c r="K79" s="151">
        <v>3</v>
      </c>
      <c r="L79" s="152">
        <v>3</v>
      </c>
      <c r="M79" s="9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s="24" customFormat="1" ht="15" customHeight="1" x14ac:dyDescent="0.3">
      <c r="A80" s="23"/>
      <c r="B80" s="337" t="s">
        <v>352</v>
      </c>
      <c r="C80" s="436">
        <v>3669</v>
      </c>
      <c r="D80" s="135">
        <f t="shared" si="28"/>
        <v>6857</v>
      </c>
      <c r="E80" s="134">
        <f t="shared" si="29"/>
        <v>3495</v>
      </c>
      <c r="F80" s="136">
        <f t="shared" si="30"/>
        <v>3362</v>
      </c>
      <c r="G80" s="134">
        <f t="shared" si="31"/>
        <v>6748</v>
      </c>
      <c r="H80" s="435">
        <v>3443</v>
      </c>
      <c r="I80" s="435">
        <v>3305</v>
      </c>
      <c r="J80" s="135">
        <f t="shared" si="27"/>
        <v>109</v>
      </c>
      <c r="K80" s="151">
        <v>52</v>
      </c>
      <c r="L80" s="152">
        <v>57</v>
      </c>
      <c r="M80" s="9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s="24" customFormat="1" ht="15" customHeight="1" x14ac:dyDescent="0.3">
      <c r="A81" s="23"/>
      <c r="B81" s="337" t="s">
        <v>353</v>
      </c>
      <c r="C81" s="436">
        <v>4219</v>
      </c>
      <c r="D81" s="135">
        <f>E81+F81</f>
        <v>7777</v>
      </c>
      <c r="E81" s="134">
        <f>+H81+K81</f>
        <v>3786</v>
      </c>
      <c r="F81" s="136">
        <f>I81+L81</f>
        <v>3991</v>
      </c>
      <c r="G81" s="134">
        <f t="shared" si="31"/>
        <v>7641</v>
      </c>
      <c r="H81" s="435">
        <v>3727</v>
      </c>
      <c r="I81" s="435">
        <v>3914</v>
      </c>
      <c r="J81" s="135">
        <f t="shared" si="27"/>
        <v>136</v>
      </c>
      <c r="K81" s="151">
        <v>59</v>
      </c>
      <c r="L81" s="152">
        <v>77</v>
      </c>
      <c r="M81" s="9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s="24" customFormat="1" ht="15" customHeight="1" x14ac:dyDescent="0.3">
      <c r="A82" s="23"/>
      <c r="B82" s="337" t="s">
        <v>354</v>
      </c>
      <c r="C82" s="436">
        <v>2021</v>
      </c>
      <c r="D82" s="135">
        <f t="shared" ref="D82:D86" si="32">E82+F82</f>
        <v>3978</v>
      </c>
      <c r="E82" s="134">
        <f t="shared" ref="E82:E86" si="33">+H82+K82</f>
        <v>1919</v>
      </c>
      <c r="F82" s="136">
        <f t="shared" ref="F82:F86" si="34">I82+L82</f>
        <v>2059</v>
      </c>
      <c r="G82" s="134">
        <f t="shared" si="31"/>
        <v>3961</v>
      </c>
      <c r="H82" s="435">
        <v>1916</v>
      </c>
      <c r="I82" s="435">
        <v>2045</v>
      </c>
      <c r="J82" s="135">
        <f t="shared" si="27"/>
        <v>17</v>
      </c>
      <c r="K82" s="151">
        <v>3</v>
      </c>
      <c r="L82" s="152">
        <v>14</v>
      </c>
      <c r="M82" s="9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s="24" customFormat="1" ht="15" customHeight="1" x14ac:dyDescent="0.3">
      <c r="A83" s="23"/>
      <c r="B83" s="337" t="s">
        <v>355</v>
      </c>
      <c r="C83" s="436">
        <v>10993</v>
      </c>
      <c r="D83" s="135">
        <f t="shared" si="32"/>
        <v>25982</v>
      </c>
      <c r="E83" s="134">
        <f t="shared" si="33"/>
        <v>12987</v>
      </c>
      <c r="F83" s="136">
        <f t="shared" si="34"/>
        <v>12995</v>
      </c>
      <c r="G83" s="134">
        <f t="shared" si="31"/>
        <v>25224</v>
      </c>
      <c r="H83" s="435">
        <v>12526</v>
      </c>
      <c r="I83" s="435">
        <v>12698</v>
      </c>
      <c r="J83" s="135">
        <f t="shared" si="27"/>
        <v>758</v>
      </c>
      <c r="K83" s="151">
        <v>461</v>
      </c>
      <c r="L83" s="152">
        <v>297</v>
      </c>
      <c r="M83" s="9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s="24" customFormat="1" ht="15" customHeight="1" x14ac:dyDescent="0.3">
      <c r="A84" s="23"/>
      <c r="B84" s="337" t="s">
        <v>356</v>
      </c>
      <c r="C84" s="436">
        <v>9434</v>
      </c>
      <c r="D84" s="135">
        <f t="shared" si="32"/>
        <v>20596</v>
      </c>
      <c r="E84" s="134">
        <f t="shared" si="33"/>
        <v>10235</v>
      </c>
      <c r="F84" s="136">
        <f t="shared" si="34"/>
        <v>10361</v>
      </c>
      <c r="G84" s="134">
        <f t="shared" si="31"/>
        <v>20434</v>
      </c>
      <c r="H84" s="435">
        <v>10160</v>
      </c>
      <c r="I84" s="435">
        <v>10274</v>
      </c>
      <c r="J84" s="135">
        <f t="shared" si="27"/>
        <v>162</v>
      </c>
      <c r="K84" s="151">
        <v>75</v>
      </c>
      <c r="L84" s="152">
        <v>87</v>
      </c>
      <c r="M84" s="9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s="24" customFormat="1" ht="15" customHeight="1" x14ac:dyDescent="0.3">
      <c r="A85" s="23"/>
      <c r="B85" s="337" t="s">
        <v>357</v>
      </c>
      <c r="C85" s="436">
        <v>5176</v>
      </c>
      <c r="D85" s="135">
        <f t="shared" si="32"/>
        <v>11178</v>
      </c>
      <c r="E85" s="134">
        <f t="shared" si="33"/>
        <v>5680</v>
      </c>
      <c r="F85" s="136">
        <f t="shared" si="34"/>
        <v>5498</v>
      </c>
      <c r="G85" s="134">
        <f t="shared" si="31"/>
        <v>11061</v>
      </c>
      <c r="H85" s="435">
        <v>5634</v>
      </c>
      <c r="I85" s="435">
        <v>5427</v>
      </c>
      <c r="J85" s="135">
        <f t="shared" si="27"/>
        <v>117</v>
      </c>
      <c r="K85" s="151">
        <v>46</v>
      </c>
      <c r="L85" s="152">
        <v>71</v>
      </c>
      <c r="M85" s="9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s="24" customFormat="1" ht="15" customHeight="1" x14ac:dyDescent="0.3">
      <c r="A86" s="23"/>
      <c r="B86" s="337" t="s">
        <v>466</v>
      </c>
      <c r="C86" s="436">
        <v>8818</v>
      </c>
      <c r="D86" s="135">
        <f t="shared" si="32"/>
        <v>22568</v>
      </c>
      <c r="E86" s="134">
        <f t="shared" si="33"/>
        <v>11369</v>
      </c>
      <c r="F86" s="136">
        <f t="shared" si="34"/>
        <v>11199</v>
      </c>
      <c r="G86" s="134">
        <f t="shared" si="31"/>
        <v>22487</v>
      </c>
      <c r="H86" s="435">
        <v>11347</v>
      </c>
      <c r="I86" s="435">
        <v>11140</v>
      </c>
      <c r="J86" s="135">
        <f t="shared" si="27"/>
        <v>81</v>
      </c>
      <c r="K86" s="151">
        <v>22</v>
      </c>
      <c r="L86" s="152">
        <v>59</v>
      </c>
      <c r="M86" s="9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s="24" customFormat="1" ht="15" customHeight="1" x14ac:dyDescent="0.3">
      <c r="A87" s="23"/>
      <c r="B87" s="25" t="s">
        <v>136</v>
      </c>
      <c r="C87" s="148">
        <f>SUM(C88:C111)</f>
        <v>76915</v>
      </c>
      <c r="D87" s="148">
        <f t="shared" ref="D87" si="35">E87+F87</f>
        <v>160217</v>
      </c>
      <c r="E87" s="149">
        <f>SUM(E88:E111)</f>
        <v>79248</v>
      </c>
      <c r="F87" s="150">
        <f>SUM(F88:F111)</f>
        <v>80969</v>
      </c>
      <c r="G87" s="148">
        <f t="shared" si="31"/>
        <v>158907</v>
      </c>
      <c r="H87" s="149">
        <f>SUM(H88:H111)</f>
        <v>78661</v>
      </c>
      <c r="I87" s="149">
        <f>SUM(I88:I111)</f>
        <v>80246</v>
      </c>
      <c r="J87" s="148">
        <f t="shared" si="27"/>
        <v>1310</v>
      </c>
      <c r="K87" s="149">
        <f>SUM(K88:K111)</f>
        <v>587</v>
      </c>
      <c r="L87" s="150">
        <f>SUM(L88:L111)</f>
        <v>723</v>
      </c>
      <c r="M87" s="93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s="24" customFormat="1" ht="15" customHeight="1" x14ac:dyDescent="0.3">
      <c r="A88" s="23"/>
      <c r="B88" s="337" t="s">
        <v>445</v>
      </c>
      <c r="C88" s="436">
        <v>3473</v>
      </c>
      <c r="D88" s="135">
        <f>E88+F88</f>
        <v>6478</v>
      </c>
      <c r="E88" s="134">
        <f>H88+K88</f>
        <v>3275</v>
      </c>
      <c r="F88" s="136">
        <f>I88+L88</f>
        <v>3203</v>
      </c>
      <c r="G88" s="134">
        <f>H88+I88</f>
        <v>6390</v>
      </c>
      <c r="H88" s="435">
        <v>3218</v>
      </c>
      <c r="I88" s="435">
        <v>3172</v>
      </c>
      <c r="J88" s="135">
        <f>K88+L88</f>
        <v>88</v>
      </c>
      <c r="K88" s="151">
        <v>57</v>
      </c>
      <c r="L88" s="152">
        <v>31</v>
      </c>
      <c r="M88" s="9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s="24" customFormat="1" ht="15" customHeight="1" x14ac:dyDescent="0.3">
      <c r="A89" s="23"/>
      <c r="B89" s="337" t="s">
        <v>446</v>
      </c>
      <c r="C89" s="436">
        <v>2130</v>
      </c>
      <c r="D89" s="135">
        <f t="shared" ref="D89:D111" si="36">E89+F89</f>
        <v>4177</v>
      </c>
      <c r="E89" s="134">
        <f t="shared" ref="E89:E110" si="37">H89+K89</f>
        <v>2163</v>
      </c>
      <c r="F89" s="136">
        <f t="shared" ref="F89:F110" si="38">I89+L89</f>
        <v>2014</v>
      </c>
      <c r="G89" s="134">
        <f t="shared" ref="G89:G112" si="39">H89+I89</f>
        <v>4114</v>
      </c>
      <c r="H89" s="435">
        <v>2121</v>
      </c>
      <c r="I89" s="435">
        <v>1993</v>
      </c>
      <c r="J89" s="135">
        <f t="shared" ref="J89:J152" si="40">K89+L89</f>
        <v>63</v>
      </c>
      <c r="K89" s="151">
        <v>42</v>
      </c>
      <c r="L89" s="152">
        <v>21</v>
      </c>
      <c r="M89" s="9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s="24" customFormat="1" ht="15" customHeight="1" x14ac:dyDescent="0.3">
      <c r="A90" s="23"/>
      <c r="B90" s="337" t="s">
        <v>447</v>
      </c>
      <c r="C90" s="436">
        <v>1737</v>
      </c>
      <c r="D90" s="135">
        <f t="shared" si="36"/>
        <v>3064</v>
      </c>
      <c r="E90" s="134">
        <f t="shared" si="37"/>
        <v>1612</v>
      </c>
      <c r="F90" s="136">
        <f t="shared" si="38"/>
        <v>1452</v>
      </c>
      <c r="G90" s="134">
        <f t="shared" si="39"/>
        <v>3022</v>
      </c>
      <c r="H90" s="435">
        <v>1589</v>
      </c>
      <c r="I90" s="435">
        <v>1433</v>
      </c>
      <c r="J90" s="135">
        <f t="shared" si="40"/>
        <v>42</v>
      </c>
      <c r="K90" s="151">
        <v>23</v>
      </c>
      <c r="L90" s="152">
        <v>19</v>
      </c>
      <c r="M90" s="9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s="24" customFormat="1" ht="15" customHeight="1" x14ac:dyDescent="0.3">
      <c r="A91" s="23"/>
      <c r="B91" s="337" t="s">
        <v>448</v>
      </c>
      <c r="C91" s="436">
        <v>1925</v>
      </c>
      <c r="D91" s="135">
        <f t="shared" si="36"/>
        <v>3611</v>
      </c>
      <c r="E91" s="134">
        <f t="shared" si="37"/>
        <v>1904</v>
      </c>
      <c r="F91" s="136">
        <f t="shared" si="38"/>
        <v>1707</v>
      </c>
      <c r="G91" s="134">
        <f t="shared" si="39"/>
        <v>3555</v>
      </c>
      <c r="H91" s="435">
        <v>1876</v>
      </c>
      <c r="I91" s="435">
        <v>1679</v>
      </c>
      <c r="J91" s="135">
        <f t="shared" si="40"/>
        <v>56</v>
      </c>
      <c r="K91" s="151">
        <v>28</v>
      </c>
      <c r="L91" s="152">
        <v>28</v>
      </c>
      <c r="M91" s="9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s="24" customFormat="1" ht="15" customHeight="1" x14ac:dyDescent="0.3">
      <c r="A92" s="23"/>
      <c r="B92" s="337" t="s">
        <v>449</v>
      </c>
      <c r="C92" s="436">
        <v>3858</v>
      </c>
      <c r="D92" s="135">
        <f t="shared" si="36"/>
        <v>6743</v>
      </c>
      <c r="E92" s="134">
        <f t="shared" si="37"/>
        <v>3472</v>
      </c>
      <c r="F92" s="136">
        <f t="shared" si="38"/>
        <v>3271</v>
      </c>
      <c r="G92" s="134">
        <f t="shared" si="39"/>
        <v>6702</v>
      </c>
      <c r="H92" s="435">
        <v>3455</v>
      </c>
      <c r="I92" s="435">
        <v>3247</v>
      </c>
      <c r="J92" s="135">
        <f t="shared" si="40"/>
        <v>41</v>
      </c>
      <c r="K92" s="151">
        <v>17</v>
      </c>
      <c r="L92" s="152">
        <v>24</v>
      </c>
      <c r="M92" s="9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s="24" customFormat="1" ht="15" customHeight="1" x14ac:dyDescent="0.3">
      <c r="A93" s="23"/>
      <c r="B93" s="337" t="s">
        <v>450</v>
      </c>
      <c r="C93" s="436">
        <v>1550</v>
      </c>
      <c r="D93" s="135">
        <f t="shared" si="36"/>
        <v>2841</v>
      </c>
      <c r="E93" s="134">
        <f t="shared" si="37"/>
        <v>1391</v>
      </c>
      <c r="F93" s="136">
        <f t="shared" si="38"/>
        <v>1450</v>
      </c>
      <c r="G93" s="134">
        <f t="shared" si="39"/>
        <v>2777</v>
      </c>
      <c r="H93" s="435">
        <v>1351</v>
      </c>
      <c r="I93" s="435">
        <v>1426</v>
      </c>
      <c r="J93" s="135">
        <f t="shared" si="40"/>
        <v>64</v>
      </c>
      <c r="K93" s="151">
        <v>40</v>
      </c>
      <c r="L93" s="152">
        <v>24</v>
      </c>
      <c r="M93" s="9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s="24" customFormat="1" ht="15" customHeight="1" x14ac:dyDescent="0.3">
      <c r="A94" s="23"/>
      <c r="B94" s="337" t="s">
        <v>451</v>
      </c>
      <c r="C94" s="436">
        <v>1008</v>
      </c>
      <c r="D94" s="135">
        <f t="shared" si="36"/>
        <v>1834</v>
      </c>
      <c r="E94" s="134">
        <f t="shared" si="37"/>
        <v>939</v>
      </c>
      <c r="F94" s="136">
        <f t="shared" si="38"/>
        <v>895</v>
      </c>
      <c r="G94" s="134">
        <f t="shared" si="39"/>
        <v>1786</v>
      </c>
      <c r="H94" s="435">
        <v>891</v>
      </c>
      <c r="I94" s="435">
        <v>895</v>
      </c>
      <c r="J94" s="135">
        <f t="shared" si="40"/>
        <v>48</v>
      </c>
      <c r="K94" s="151">
        <v>48</v>
      </c>
      <c r="L94" s="152">
        <v>0</v>
      </c>
      <c r="M94" s="9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s="24" customFormat="1" ht="15" customHeight="1" x14ac:dyDescent="0.3">
      <c r="A95" s="23"/>
      <c r="B95" s="337" t="s">
        <v>452</v>
      </c>
      <c r="C95" s="436">
        <v>1139</v>
      </c>
      <c r="D95" s="135">
        <f t="shared" si="36"/>
        <v>2143</v>
      </c>
      <c r="E95" s="134">
        <f t="shared" si="37"/>
        <v>1104</v>
      </c>
      <c r="F95" s="136">
        <f t="shared" si="38"/>
        <v>1039</v>
      </c>
      <c r="G95" s="134">
        <f t="shared" si="39"/>
        <v>2122</v>
      </c>
      <c r="H95" s="435">
        <v>1090</v>
      </c>
      <c r="I95" s="435">
        <v>1032</v>
      </c>
      <c r="J95" s="135">
        <f t="shared" si="40"/>
        <v>21</v>
      </c>
      <c r="K95" s="151">
        <v>14</v>
      </c>
      <c r="L95" s="152">
        <v>7</v>
      </c>
      <c r="M95" s="9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s="24" customFormat="1" ht="15" customHeight="1" x14ac:dyDescent="0.3">
      <c r="A96" s="23"/>
      <c r="B96" s="337" t="s">
        <v>453</v>
      </c>
      <c r="C96" s="436">
        <v>1739</v>
      </c>
      <c r="D96" s="135">
        <f t="shared" si="36"/>
        <v>2915</v>
      </c>
      <c r="E96" s="134">
        <f t="shared" si="37"/>
        <v>1520</v>
      </c>
      <c r="F96" s="136">
        <f t="shared" si="38"/>
        <v>1395</v>
      </c>
      <c r="G96" s="134">
        <f t="shared" si="39"/>
        <v>2884</v>
      </c>
      <c r="H96" s="435">
        <v>1505</v>
      </c>
      <c r="I96" s="435">
        <v>1379</v>
      </c>
      <c r="J96" s="135">
        <f t="shared" si="40"/>
        <v>31</v>
      </c>
      <c r="K96" s="151">
        <v>15</v>
      </c>
      <c r="L96" s="152">
        <v>16</v>
      </c>
      <c r="M96" s="9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s="24" customFormat="1" ht="15" customHeight="1" x14ac:dyDescent="0.3">
      <c r="A97" s="23"/>
      <c r="B97" s="337" t="s">
        <v>454</v>
      </c>
      <c r="C97" s="436">
        <v>1631</v>
      </c>
      <c r="D97" s="135">
        <f t="shared" si="36"/>
        <v>2735</v>
      </c>
      <c r="E97" s="134">
        <f t="shared" si="37"/>
        <v>1378</v>
      </c>
      <c r="F97" s="136">
        <f t="shared" si="38"/>
        <v>1357</v>
      </c>
      <c r="G97" s="134">
        <f t="shared" si="39"/>
        <v>2721</v>
      </c>
      <c r="H97" s="435">
        <v>1374</v>
      </c>
      <c r="I97" s="435">
        <v>1347</v>
      </c>
      <c r="J97" s="135">
        <f t="shared" si="40"/>
        <v>14</v>
      </c>
      <c r="K97" s="151">
        <v>4</v>
      </c>
      <c r="L97" s="152">
        <v>10</v>
      </c>
      <c r="M97" s="9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s="24" customFormat="1" ht="15" customHeight="1" x14ac:dyDescent="0.3">
      <c r="A98" s="23"/>
      <c r="B98" s="337" t="s">
        <v>455</v>
      </c>
      <c r="C98" s="436">
        <v>1081</v>
      </c>
      <c r="D98" s="135">
        <f t="shared" si="36"/>
        <v>1795</v>
      </c>
      <c r="E98" s="134">
        <f t="shared" si="37"/>
        <v>917</v>
      </c>
      <c r="F98" s="136">
        <f t="shared" si="38"/>
        <v>878</v>
      </c>
      <c r="G98" s="134">
        <f t="shared" si="39"/>
        <v>1773</v>
      </c>
      <c r="H98" s="435">
        <v>912</v>
      </c>
      <c r="I98" s="435">
        <v>861</v>
      </c>
      <c r="J98" s="135">
        <f t="shared" si="40"/>
        <v>22</v>
      </c>
      <c r="K98" s="151">
        <v>5</v>
      </c>
      <c r="L98" s="152">
        <v>17</v>
      </c>
      <c r="M98" s="9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s="24" customFormat="1" ht="15" customHeight="1" x14ac:dyDescent="0.3">
      <c r="A99" s="23"/>
      <c r="B99" s="337" t="s">
        <v>456</v>
      </c>
      <c r="C99" s="436">
        <v>1066</v>
      </c>
      <c r="D99" s="135">
        <f t="shared" si="36"/>
        <v>1886</v>
      </c>
      <c r="E99" s="134">
        <f t="shared" si="37"/>
        <v>978</v>
      </c>
      <c r="F99" s="136">
        <f t="shared" si="38"/>
        <v>908</v>
      </c>
      <c r="G99" s="134">
        <f t="shared" si="39"/>
        <v>1875</v>
      </c>
      <c r="H99" s="435">
        <v>975</v>
      </c>
      <c r="I99" s="435">
        <v>900</v>
      </c>
      <c r="J99" s="135">
        <f t="shared" si="40"/>
        <v>11</v>
      </c>
      <c r="K99" s="151">
        <v>3</v>
      </c>
      <c r="L99" s="152">
        <v>8</v>
      </c>
      <c r="M99" s="9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s="24" customFormat="1" ht="15" customHeight="1" x14ac:dyDescent="0.3">
      <c r="A100" s="23"/>
      <c r="B100" s="337" t="s">
        <v>457</v>
      </c>
      <c r="C100" s="436">
        <v>949</v>
      </c>
      <c r="D100" s="135">
        <f t="shared" si="36"/>
        <v>1642</v>
      </c>
      <c r="E100" s="134">
        <f t="shared" si="37"/>
        <v>858</v>
      </c>
      <c r="F100" s="136">
        <f t="shared" si="38"/>
        <v>784</v>
      </c>
      <c r="G100" s="134">
        <f t="shared" si="39"/>
        <v>1635</v>
      </c>
      <c r="H100" s="435">
        <v>856</v>
      </c>
      <c r="I100" s="435">
        <v>779</v>
      </c>
      <c r="J100" s="135">
        <f t="shared" si="40"/>
        <v>7</v>
      </c>
      <c r="K100" s="151">
        <v>2</v>
      </c>
      <c r="L100" s="152">
        <v>5</v>
      </c>
      <c r="M100" s="9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s="24" customFormat="1" ht="15" customHeight="1" x14ac:dyDescent="0.3">
      <c r="A101" s="23"/>
      <c r="B101" s="337" t="s">
        <v>458</v>
      </c>
      <c r="C101" s="436">
        <v>976</v>
      </c>
      <c r="D101" s="135">
        <f t="shared" si="36"/>
        <v>1794</v>
      </c>
      <c r="E101" s="134">
        <f t="shared" si="37"/>
        <v>925</v>
      </c>
      <c r="F101" s="136">
        <f t="shared" si="38"/>
        <v>869</v>
      </c>
      <c r="G101" s="134">
        <f t="shared" si="39"/>
        <v>1771</v>
      </c>
      <c r="H101" s="435">
        <v>918</v>
      </c>
      <c r="I101" s="435">
        <v>853</v>
      </c>
      <c r="J101" s="135">
        <f t="shared" si="40"/>
        <v>23</v>
      </c>
      <c r="K101" s="151">
        <v>7</v>
      </c>
      <c r="L101" s="152">
        <v>16</v>
      </c>
      <c r="M101" s="9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s="24" customFormat="1" ht="15" customHeight="1" x14ac:dyDescent="0.3">
      <c r="A102" s="23"/>
      <c r="B102" s="337" t="s">
        <v>459</v>
      </c>
      <c r="C102" s="436">
        <v>2792</v>
      </c>
      <c r="D102" s="135">
        <f t="shared" si="36"/>
        <v>5110</v>
      </c>
      <c r="E102" s="134">
        <f t="shared" si="37"/>
        <v>2484</v>
      </c>
      <c r="F102" s="136">
        <f t="shared" si="38"/>
        <v>2626</v>
      </c>
      <c r="G102" s="134">
        <f t="shared" si="39"/>
        <v>5068</v>
      </c>
      <c r="H102" s="435">
        <v>2467</v>
      </c>
      <c r="I102" s="435">
        <v>2601</v>
      </c>
      <c r="J102" s="135">
        <f t="shared" si="40"/>
        <v>42</v>
      </c>
      <c r="K102" s="151">
        <v>17</v>
      </c>
      <c r="L102" s="152">
        <v>25</v>
      </c>
      <c r="M102" s="9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s="24" customFormat="1" ht="15" customHeight="1" x14ac:dyDescent="0.3">
      <c r="A103" s="23"/>
      <c r="B103" s="337" t="s">
        <v>460</v>
      </c>
      <c r="C103" s="436">
        <v>2460</v>
      </c>
      <c r="D103" s="135">
        <f t="shared" si="36"/>
        <v>5066</v>
      </c>
      <c r="E103" s="134">
        <f t="shared" si="37"/>
        <v>2441</v>
      </c>
      <c r="F103" s="136">
        <f t="shared" si="38"/>
        <v>2625</v>
      </c>
      <c r="G103" s="134">
        <f t="shared" si="39"/>
        <v>5056</v>
      </c>
      <c r="H103" s="435">
        <v>2439</v>
      </c>
      <c r="I103" s="435">
        <v>2617</v>
      </c>
      <c r="J103" s="135">
        <f t="shared" si="40"/>
        <v>10</v>
      </c>
      <c r="K103" s="151">
        <v>2</v>
      </c>
      <c r="L103" s="152">
        <v>8</v>
      </c>
      <c r="M103" s="9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s="24" customFormat="1" ht="15" customHeight="1" x14ac:dyDescent="0.3">
      <c r="A104" s="23"/>
      <c r="B104" s="337" t="s">
        <v>461</v>
      </c>
      <c r="C104" s="436">
        <v>10265</v>
      </c>
      <c r="D104" s="135">
        <f t="shared" si="36"/>
        <v>22558</v>
      </c>
      <c r="E104" s="134">
        <f t="shared" si="37"/>
        <v>11187</v>
      </c>
      <c r="F104" s="136">
        <f t="shared" si="38"/>
        <v>11371</v>
      </c>
      <c r="G104" s="134">
        <f t="shared" si="39"/>
        <v>22309</v>
      </c>
      <c r="H104" s="435">
        <v>11071</v>
      </c>
      <c r="I104" s="435">
        <v>11238</v>
      </c>
      <c r="J104" s="135">
        <f t="shared" si="40"/>
        <v>249</v>
      </c>
      <c r="K104" s="151">
        <v>116</v>
      </c>
      <c r="L104" s="152">
        <v>133</v>
      </c>
      <c r="M104" s="9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s="24" customFormat="1" ht="15" customHeight="1" x14ac:dyDescent="0.3">
      <c r="A105" s="23"/>
      <c r="B105" s="337" t="s">
        <v>462</v>
      </c>
      <c r="C105" s="436">
        <v>4396</v>
      </c>
      <c r="D105" s="135">
        <f t="shared" si="36"/>
        <v>9200</v>
      </c>
      <c r="E105" s="134">
        <f t="shared" si="37"/>
        <v>4425</v>
      </c>
      <c r="F105" s="136">
        <f t="shared" si="38"/>
        <v>4775</v>
      </c>
      <c r="G105" s="134">
        <f t="shared" si="39"/>
        <v>9169</v>
      </c>
      <c r="H105" s="435">
        <v>4419</v>
      </c>
      <c r="I105" s="435">
        <v>4750</v>
      </c>
      <c r="J105" s="135">
        <f t="shared" si="40"/>
        <v>31</v>
      </c>
      <c r="K105" s="151">
        <v>6</v>
      </c>
      <c r="L105" s="152">
        <v>25</v>
      </c>
      <c r="M105" s="9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s="24" customFormat="1" ht="15" customHeight="1" x14ac:dyDescent="0.3">
      <c r="A106" s="23"/>
      <c r="B106" s="337" t="s">
        <v>463</v>
      </c>
      <c r="C106" s="436">
        <v>6525</v>
      </c>
      <c r="D106" s="135">
        <f t="shared" si="36"/>
        <v>13452</v>
      </c>
      <c r="E106" s="134">
        <f t="shared" si="37"/>
        <v>6673</v>
      </c>
      <c r="F106" s="136">
        <f t="shared" si="38"/>
        <v>6779</v>
      </c>
      <c r="G106" s="134">
        <f t="shared" si="39"/>
        <v>13368</v>
      </c>
      <c r="H106" s="435">
        <v>6647</v>
      </c>
      <c r="I106" s="435">
        <v>6721</v>
      </c>
      <c r="J106" s="135">
        <f t="shared" si="40"/>
        <v>84</v>
      </c>
      <c r="K106" s="151">
        <v>26</v>
      </c>
      <c r="L106" s="152">
        <v>58</v>
      </c>
      <c r="M106" s="9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s="24" customFormat="1" ht="15" customHeight="1" x14ac:dyDescent="0.3">
      <c r="A107" s="23"/>
      <c r="B107" s="337" t="s">
        <v>464</v>
      </c>
      <c r="C107" s="436">
        <v>2929</v>
      </c>
      <c r="D107" s="135">
        <f t="shared" si="36"/>
        <v>6346</v>
      </c>
      <c r="E107" s="134">
        <f t="shared" si="37"/>
        <v>3064</v>
      </c>
      <c r="F107" s="136">
        <f t="shared" si="38"/>
        <v>3282</v>
      </c>
      <c r="G107" s="134">
        <f t="shared" si="39"/>
        <v>6322</v>
      </c>
      <c r="H107" s="435">
        <v>3058</v>
      </c>
      <c r="I107" s="435">
        <v>3264</v>
      </c>
      <c r="J107" s="135">
        <f t="shared" si="40"/>
        <v>24</v>
      </c>
      <c r="K107" s="151">
        <v>6</v>
      </c>
      <c r="L107" s="152">
        <v>18</v>
      </c>
      <c r="M107" s="9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s="24" customFormat="1" ht="15" customHeight="1" x14ac:dyDescent="0.3">
      <c r="A108" s="23"/>
      <c r="B108" s="337" t="s">
        <v>467</v>
      </c>
      <c r="C108" s="436">
        <v>2781</v>
      </c>
      <c r="D108" s="135">
        <f t="shared" si="36"/>
        <v>6302</v>
      </c>
      <c r="E108" s="134">
        <f t="shared" si="37"/>
        <v>3123</v>
      </c>
      <c r="F108" s="136">
        <f t="shared" si="38"/>
        <v>3179</v>
      </c>
      <c r="G108" s="134">
        <f t="shared" si="39"/>
        <v>6271</v>
      </c>
      <c r="H108" s="435">
        <v>3116</v>
      </c>
      <c r="I108" s="435">
        <v>3155</v>
      </c>
      <c r="J108" s="135">
        <f t="shared" si="40"/>
        <v>31</v>
      </c>
      <c r="K108" s="151">
        <v>7</v>
      </c>
      <c r="L108" s="152">
        <v>24</v>
      </c>
      <c r="M108" s="9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s="24" customFormat="1" ht="15" customHeight="1" x14ac:dyDescent="0.3">
      <c r="A109" s="23"/>
      <c r="B109" s="337" t="s">
        <v>468</v>
      </c>
      <c r="C109" s="436">
        <v>9530</v>
      </c>
      <c r="D109" s="135">
        <f t="shared" si="36"/>
        <v>21934</v>
      </c>
      <c r="E109" s="134">
        <f t="shared" si="37"/>
        <v>10411</v>
      </c>
      <c r="F109" s="136">
        <f t="shared" si="38"/>
        <v>11523</v>
      </c>
      <c r="G109" s="134">
        <f t="shared" si="39"/>
        <v>21809</v>
      </c>
      <c r="H109" s="435">
        <v>10383</v>
      </c>
      <c r="I109" s="435">
        <v>11426</v>
      </c>
      <c r="J109" s="135">
        <f t="shared" si="40"/>
        <v>125</v>
      </c>
      <c r="K109" s="151">
        <v>28</v>
      </c>
      <c r="L109" s="152">
        <v>97</v>
      </c>
      <c r="M109" s="9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s="24" customFormat="1" ht="15" customHeight="1" x14ac:dyDescent="0.3">
      <c r="A110" s="23"/>
      <c r="B110" s="337" t="s">
        <v>469</v>
      </c>
      <c r="C110" s="436">
        <v>6906</v>
      </c>
      <c r="D110" s="135">
        <f t="shared" si="36"/>
        <v>16135</v>
      </c>
      <c r="E110" s="134">
        <f t="shared" si="37"/>
        <v>7831</v>
      </c>
      <c r="F110" s="136">
        <f t="shared" si="38"/>
        <v>8304</v>
      </c>
      <c r="G110" s="134">
        <f t="shared" si="39"/>
        <v>16018</v>
      </c>
      <c r="H110" s="435">
        <v>7799</v>
      </c>
      <c r="I110" s="435">
        <v>8219</v>
      </c>
      <c r="J110" s="135">
        <f t="shared" si="40"/>
        <v>117</v>
      </c>
      <c r="K110" s="151">
        <v>32</v>
      </c>
      <c r="L110" s="152">
        <v>85</v>
      </c>
      <c r="M110" s="9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s="24" customFormat="1" ht="15" customHeight="1" x14ac:dyDescent="0.3">
      <c r="A111" s="23"/>
      <c r="B111" s="337" t="s">
        <v>470</v>
      </c>
      <c r="C111" s="436">
        <v>4069</v>
      </c>
      <c r="D111" s="135">
        <f t="shared" si="36"/>
        <v>10456</v>
      </c>
      <c r="E111" s="134">
        <f>H111+K111</f>
        <v>5173</v>
      </c>
      <c r="F111" s="136">
        <f>I111+L111</f>
        <v>5283</v>
      </c>
      <c r="G111" s="134">
        <f t="shared" si="39"/>
        <v>10390</v>
      </c>
      <c r="H111" s="435">
        <v>5131</v>
      </c>
      <c r="I111" s="435">
        <v>5259</v>
      </c>
      <c r="J111" s="135">
        <f t="shared" si="40"/>
        <v>66</v>
      </c>
      <c r="K111" s="151">
        <v>42</v>
      </c>
      <c r="L111" s="152">
        <v>24</v>
      </c>
      <c r="M111" s="9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s="24" customFormat="1" ht="15" customHeight="1" x14ac:dyDescent="0.3">
      <c r="A112" s="23"/>
      <c r="B112" s="25" t="s">
        <v>868</v>
      </c>
      <c r="C112" s="148">
        <f t="shared" ref="C112:I112" si="41">SUM(C113:C139)</f>
        <v>179889</v>
      </c>
      <c r="D112" s="148">
        <f t="shared" si="41"/>
        <v>420987</v>
      </c>
      <c r="E112" s="149">
        <f t="shared" si="41"/>
        <v>216316</v>
      </c>
      <c r="F112" s="150">
        <f t="shared" si="41"/>
        <v>204671</v>
      </c>
      <c r="G112" s="148">
        <f t="shared" si="39"/>
        <v>416328</v>
      </c>
      <c r="H112" s="149">
        <f t="shared" si="41"/>
        <v>213720</v>
      </c>
      <c r="I112" s="149">
        <f t="shared" si="41"/>
        <v>202608</v>
      </c>
      <c r="J112" s="148">
        <f t="shared" si="40"/>
        <v>4659</v>
      </c>
      <c r="K112" s="149">
        <f>SUM(K113:K139)</f>
        <v>2596</v>
      </c>
      <c r="L112" s="150">
        <f>SUM(L113:L139)</f>
        <v>2063</v>
      </c>
      <c r="M112" s="93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s="24" customFormat="1" ht="15" customHeight="1" x14ac:dyDescent="0.3">
      <c r="A113" s="23"/>
      <c r="B113" s="337" t="s">
        <v>471</v>
      </c>
      <c r="C113" s="562">
        <v>6788</v>
      </c>
      <c r="D113" s="135">
        <f>E113+F113</f>
        <v>15153</v>
      </c>
      <c r="E113" s="134">
        <f>H113+K113</f>
        <v>7490</v>
      </c>
      <c r="F113" s="136">
        <f>I113+L113</f>
        <v>7663</v>
      </c>
      <c r="G113" s="134">
        <f>H113+I113</f>
        <v>15001</v>
      </c>
      <c r="H113" s="561">
        <v>7417</v>
      </c>
      <c r="I113" s="561">
        <v>7584</v>
      </c>
      <c r="J113" s="135">
        <f t="shared" si="40"/>
        <v>152</v>
      </c>
      <c r="K113" s="151">
        <v>73</v>
      </c>
      <c r="L113" s="152">
        <v>79</v>
      </c>
      <c r="M113" s="9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s="24" customFormat="1" ht="15" customHeight="1" x14ac:dyDescent="0.3">
      <c r="A114" s="23"/>
      <c r="B114" s="337" t="s">
        <v>472</v>
      </c>
      <c r="C114" s="562">
        <v>13924</v>
      </c>
      <c r="D114" s="135">
        <f t="shared" ref="D114:D140" si="42">E114+F114</f>
        <v>36712</v>
      </c>
      <c r="E114" s="134">
        <f t="shared" ref="E114:E138" si="43">H114+K114</f>
        <v>18654</v>
      </c>
      <c r="F114" s="136">
        <f t="shared" ref="F114:F137" si="44">I114+L114</f>
        <v>18058</v>
      </c>
      <c r="G114" s="134">
        <f t="shared" ref="G114:G140" si="45">H114+I114</f>
        <v>36487</v>
      </c>
      <c r="H114" s="561">
        <v>18516</v>
      </c>
      <c r="I114" s="561">
        <v>17971</v>
      </c>
      <c r="J114" s="135">
        <f t="shared" si="40"/>
        <v>225</v>
      </c>
      <c r="K114" s="151">
        <v>138</v>
      </c>
      <c r="L114" s="152">
        <v>87</v>
      </c>
      <c r="M114" s="9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s="24" customFormat="1" ht="15" customHeight="1" x14ac:dyDescent="0.3">
      <c r="A115" s="23"/>
      <c r="B115" s="337" t="s">
        <v>473</v>
      </c>
      <c r="C115" s="562">
        <v>1015</v>
      </c>
      <c r="D115" s="135">
        <f t="shared" si="42"/>
        <v>1903</v>
      </c>
      <c r="E115" s="134">
        <f t="shared" si="43"/>
        <v>939</v>
      </c>
      <c r="F115" s="136">
        <f t="shared" si="44"/>
        <v>964</v>
      </c>
      <c r="G115" s="134">
        <f t="shared" si="45"/>
        <v>1873</v>
      </c>
      <c r="H115" s="560">
        <v>927</v>
      </c>
      <c r="I115" s="560">
        <v>946</v>
      </c>
      <c r="J115" s="135">
        <f t="shared" si="40"/>
        <v>30</v>
      </c>
      <c r="K115" s="151">
        <v>12</v>
      </c>
      <c r="L115" s="152">
        <v>18</v>
      </c>
      <c r="M115" s="9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s="24" customFormat="1" ht="15" customHeight="1" x14ac:dyDescent="0.3">
      <c r="A116" s="23"/>
      <c r="B116" s="337" t="s">
        <v>474</v>
      </c>
      <c r="C116" s="575">
        <v>935</v>
      </c>
      <c r="D116" s="135">
        <f t="shared" si="42"/>
        <v>1760</v>
      </c>
      <c r="E116" s="134">
        <f t="shared" si="43"/>
        <v>912</v>
      </c>
      <c r="F116" s="136">
        <f t="shared" si="44"/>
        <v>848</v>
      </c>
      <c r="G116" s="134">
        <f t="shared" si="45"/>
        <v>1729</v>
      </c>
      <c r="H116" s="560">
        <v>885</v>
      </c>
      <c r="I116" s="560">
        <v>844</v>
      </c>
      <c r="J116" s="135">
        <f t="shared" si="40"/>
        <v>31</v>
      </c>
      <c r="K116" s="151">
        <v>27</v>
      </c>
      <c r="L116" s="152">
        <v>4</v>
      </c>
      <c r="M116" s="9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s="24" customFormat="1" ht="15" customHeight="1" x14ac:dyDescent="0.3">
      <c r="A117" s="23"/>
      <c r="B117" s="337" t="s">
        <v>475</v>
      </c>
      <c r="C117" s="562">
        <v>1155</v>
      </c>
      <c r="D117" s="135">
        <f t="shared" si="42"/>
        <v>2247</v>
      </c>
      <c r="E117" s="134">
        <f t="shared" si="43"/>
        <v>1156</v>
      </c>
      <c r="F117" s="136">
        <f t="shared" si="44"/>
        <v>1091</v>
      </c>
      <c r="G117" s="134">
        <f t="shared" si="45"/>
        <v>2225</v>
      </c>
      <c r="H117" s="561">
        <v>1145</v>
      </c>
      <c r="I117" s="561">
        <v>1080</v>
      </c>
      <c r="J117" s="135">
        <f t="shared" si="40"/>
        <v>22</v>
      </c>
      <c r="K117" s="151">
        <v>11</v>
      </c>
      <c r="L117" s="152">
        <v>11</v>
      </c>
      <c r="M117" s="9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s="24" customFormat="1" ht="15" customHeight="1" x14ac:dyDescent="0.3">
      <c r="A118" s="23"/>
      <c r="B118" s="337" t="s">
        <v>476</v>
      </c>
      <c r="C118" s="562">
        <v>2168</v>
      </c>
      <c r="D118" s="135">
        <f t="shared" si="42"/>
        <v>4178</v>
      </c>
      <c r="E118" s="134">
        <f t="shared" si="43"/>
        <v>2184</v>
      </c>
      <c r="F118" s="136">
        <f t="shared" si="44"/>
        <v>1994</v>
      </c>
      <c r="G118" s="134">
        <f t="shared" si="45"/>
        <v>4133</v>
      </c>
      <c r="H118" s="561">
        <v>2152</v>
      </c>
      <c r="I118" s="561">
        <v>1981</v>
      </c>
      <c r="J118" s="135">
        <f t="shared" si="40"/>
        <v>45</v>
      </c>
      <c r="K118" s="151">
        <v>32</v>
      </c>
      <c r="L118" s="152">
        <v>13</v>
      </c>
      <c r="M118" s="9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s="24" customFormat="1" ht="15" customHeight="1" x14ac:dyDescent="0.3">
      <c r="A119" s="23"/>
      <c r="B119" s="337" t="s">
        <v>477</v>
      </c>
      <c r="C119" s="562">
        <v>10446</v>
      </c>
      <c r="D119" s="135">
        <f t="shared" si="42"/>
        <v>26993</v>
      </c>
      <c r="E119" s="134">
        <f t="shared" si="43"/>
        <v>14167</v>
      </c>
      <c r="F119" s="136">
        <f t="shared" si="44"/>
        <v>12826</v>
      </c>
      <c r="G119" s="134">
        <f t="shared" si="45"/>
        <v>26619</v>
      </c>
      <c r="H119" s="561">
        <v>13883</v>
      </c>
      <c r="I119" s="561">
        <v>12736</v>
      </c>
      <c r="J119" s="135">
        <f t="shared" si="40"/>
        <v>374</v>
      </c>
      <c r="K119" s="151">
        <v>284</v>
      </c>
      <c r="L119" s="152">
        <v>90</v>
      </c>
      <c r="M119" s="9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s="24" customFormat="1" ht="15" customHeight="1" x14ac:dyDescent="0.3">
      <c r="A120" s="23"/>
      <c r="B120" s="337" t="s">
        <v>478</v>
      </c>
      <c r="C120" s="562">
        <v>1627</v>
      </c>
      <c r="D120" s="135">
        <f t="shared" si="42"/>
        <v>3273</v>
      </c>
      <c r="E120" s="134">
        <f t="shared" si="43"/>
        <v>1714</v>
      </c>
      <c r="F120" s="136">
        <f t="shared" si="44"/>
        <v>1559</v>
      </c>
      <c r="G120" s="134">
        <f t="shared" si="45"/>
        <v>3183</v>
      </c>
      <c r="H120" s="561">
        <v>1637</v>
      </c>
      <c r="I120" s="561">
        <v>1546</v>
      </c>
      <c r="J120" s="135">
        <f t="shared" si="40"/>
        <v>90</v>
      </c>
      <c r="K120" s="151">
        <v>77</v>
      </c>
      <c r="L120" s="152">
        <v>13</v>
      </c>
      <c r="M120" s="9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s="24" customFormat="1" ht="15" customHeight="1" x14ac:dyDescent="0.3">
      <c r="A121" s="23"/>
      <c r="B121" s="337" t="s">
        <v>479</v>
      </c>
      <c r="C121" s="562">
        <v>10655</v>
      </c>
      <c r="D121" s="135">
        <f t="shared" si="42"/>
        <v>24533</v>
      </c>
      <c r="E121" s="134">
        <f t="shared" si="43"/>
        <v>12096</v>
      </c>
      <c r="F121" s="136">
        <f t="shared" si="44"/>
        <v>12437</v>
      </c>
      <c r="G121" s="134">
        <f t="shared" si="45"/>
        <v>24429</v>
      </c>
      <c r="H121" s="561">
        <v>12058</v>
      </c>
      <c r="I121" s="561">
        <v>12371</v>
      </c>
      <c r="J121" s="135">
        <f t="shared" si="40"/>
        <v>104</v>
      </c>
      <c r="K121" s="151">
        <v>38</v>
      </c>
      <c r="L121" s="152">
        <v>66</v>
      </c>
      <c r="M121" s="9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s="24" customFormat="1" ht="15" customHeight="1" x14ac:dyDescent="0.3">
      <c r="A122" s="23"/>
      <c r="B122" s="337" t="s">
        <v>480</v>
      </c>
      <c r="C122" s="562">
        <v>2739</v>
      </c>
      <c r="D122" s="135">
        <f t="shared" si="42"/>
        <v>3864</v>
      </c>
      <c r="E122" s="134">
        <f t="shared" si="43"/>
        <v>2114</v>
      </c>
      <c r="F122" s="136">
        <f t="shared" si="44"/>
        <v>1750</v>
      </c>
      <c r="G122" s="134">
        <f t="shared" si="45"/>
        <v>3778</v>
      </c>
      <c r="H122" s="561">
        <v>2083</v>
      </c>
      <c r="I122" s="561">
        <v>1695</v>
      </c>
      <c r="J122" s="135">
        <f t="shared" si="40"/>
        <v>86</v>
      </c>
      <c r="K122" s="151">
        <v>31</v>
      </c>
      <c r="L122" s="152">
        <v>55</v>
      </c>
      <c r="M122" s="9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s="24" customFormat="1" ht="15" customHeight="1" x14ac:dyDescent="0.3">
      <c r="A123" s="23"/>
      <c r="B123" s="337" t="s">
        <v>481</v>
      </c>
      <c r="C123" s="562">
        <v>1920</v>
      </c>
      <c r="D123" s="135">
        <f t="shared" si="42"/>
        <v>3241</v>
      </c>
      <c r="E123" s="134">
        <f t="shared" si="43"/>
        <v>1669</v>
      </c>
      <c r="F123" s="136">
        <f t="shared" si="44"/>
        <v>1572</v>
      </c>
      <c r="G123" s="134">
        <f t="shared" si="45"/>
        <v>3216</v>
      </c>
      <c r="H123" s="561">
        <v>1661</v>
      </c>
      <c r="I123" s="561">
        <v>1555</v>
      </c>
      <c r="J123" s="135">
        <f t="shared" si="40"/>
        <v>25</v>
      </c>
      <c r="K123" s="151">
        <v>8</v>
      </c>
      <c r="L123" s="152">
        <v>17</v>
      </c>
      <c r="M123" s="9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s="24" customFormat="1" ht="15" customHeight="1" x14ac:dyDescent="0.3">
      <c r="A124" s="23"/>
      <c r="B124" s="337" t="s">
        <v>482</v>
      </c>
      <c r="C124" s="562">
        <v>11891</v>
      </c>
      <c r="D124" s="135">
        <f t="shared" si="42"/>
        <v>30109</v>
      </c>
      <c r="E124" s="134">
        <f t="shared" si="43"/>
        <v>14767</v>
      </c>
      <c r="F124" s="136">
        <f t="shared" si="44"/>
        <v>15342</v>
      </c>
      <c r="G124" s="134">
        <f t="shared" si="45"/>
        <v>30006</v>
      </c>
      <c r="H124" s="561">
        <v>14737</v>
      </c>
      <c r="I124" s="561">
        <v>15269</v>
      </c>
      <c r="J124" s="135">
        <f t="shared" si="40"/>
        <v>103</v>
      </c>
      <c r="K124" s="151">
        <v>30</v>
      </c>
      <c r="L124" s="152">
        <v>73</v>
      </c>
      <c r="M124" s="9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s="24" customFormat="1" ht="15" customHeight="1" x14ac:dyDescent="0.3">
      <c r="A125" s="23"/>
      <c r="B125" s="337" t="s">
        <v>483</v>
      </c>
      <c r="C125" s="562">
        <v>1079</v>
      </c>
      <c r="D125" s="135">
        <f t="shared" si="42"/>
        <v>2261</v>
      </c>
      <c r="E125" s="134">
        <f t="shared" si="43"/>
        <v>1165</v>
      </c>
      <c r="F125" s="136">
        <f t="shared" si="44"/>
        <v>1096</v>
      </c>
      <c r="G125" s="134">
        <f t="shared" si="45"/>
        <v>2239</v>
      </c>
      <c r="H125" s="561">
        <v>1155</v>
      </c>
      <c r="I125" s="561">
        <v>1084</v>
      </c>
      <c r="J125" s="135">
        <f t="shared" si="40"/>
        <v>22</v>
      </c>
      <c r="K125" s="151">
        <v>10</v>
      </c>
      <c r="L125" s="152">
        <v>12</v>
      </c>
      <c r="M125" s="9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s="24" customFormat="1" ht="15" customHeight="1" x14ac:dyDescent="0.3">
      <c r="A126" s="23"/>
      <c r="B126" s="337" t="s">
        <v>484</v>
      </c>
      <c r="C126" s="562">
        <v>16159</v>
      </c>
      <c r="D126" s="135">
        <f t="shared" si="42"/>
        <v>39884</v>
      </c>
      <c r="E126" s="134">
        <f t="shared" si="43"/>
        <v>20234</v>
      </c>
      <c r="F126" s="136">
        <f t="shared" si="44"/>
        <v>19650</v>
      </c>
      <c r="G126" s="134">
        <f t="shared" si="45"/>
        <v>39544</v>
      </c>
      <c r="H126" s="561">
        <v>20089</v>
      </c>
      <c r="I126" s="561">
        <v>19455</v>
      </c>
      <c r="J126" s="135">
        <f t="shared" si="40"/>
        <v>340</v>
      </c>
      <c r="K126" s="151">
        <v>145</v>
      </c>
      <c r="L126" s="152">
        <v>195</v>
      </c>
      <c r="M126" s="9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s="24" customFormat="1" ht="15" customHeight="1" x14ac:dyDescent="0.3">
      <c r="A127" s="23"/>
      <c r="B127" s="337" t="s">
        <v>485</v>
      </c>
      <c r="C127" s="562">
        <v>5895</v>
      </c>
      <c r="D127" s="135">
        <f t="shared" si="42"/>
        <v>14750</v>
      </c>
      <c r="E127" s="134">
        <f t="shared" si="43"/>
        <v>7279</v>
      </c>
      <c r="F127" s="136">
        <f t="shared" si="44"/>
        <v>7471</v>
      </c>
      <c r="G127" s="134">
        <f t="shared" si="45"/>
        <v>14681</v>
      </c>
      <c r="H127" s="561">
        <v>7256</v>
      </c>
      <c r="I127" s="561">
        <v>7425</v>
      </c>
      <c r="J127" s="135">
        <f t="shared" si="40"/>
        <v>69</v>
      </c>
      <c r="K127" s="151">
        <v>23</v>
      </c>
      <c r="L127" s="152">
        <v>46</v>
      </c>
      <c r="M127" s="9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s="24" customFormat="1" ht="15" customHeight="1" x14ac:dyDescent="0.3">
      <c r="A128" s="23"/>
      <c r="B128" s="337" t="s">
        <v>486</v>
      </c>
      <c r="C128" s="562">
        <v>7095</v>
      </c>
      <c r="D128" s="135">
        <f t="shared" si="42"/>
        <v>17109</v>
      </c>
      <c r="E128" s="134">
        <f t="shared" si="43"/>
        <v>8602</v>
      </c>
      <c r="F128" s="136">
        <f t="shared" si="44"/>
        <v>8507</v>
      </c>
      <c r="G128" s="134">
        <f t="shared" si="45"/>
        <v>17039</v>
      </c>
      <c r="H128" s="561">
        <v>8583</v>
      </c>
      <c r="I128" s="561">
        <v>8456</v>
      </c>
      <c r="J128" s="135">
        <f t="shared" si="40"/>
        <v>70</v>
      </c>
      <c r="K128" s="151">
        <v>19</v>
      </c>
      <c r="L128" s="152">
        <v>51</v>
      </c>
      <c r="M128" s="9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s="24" customFormat="1" ht="15" customHeight="1" x14ac:dyDescent="0.3">
      <c r="A129" s="23"/>
      <c r="B129" s="337" t="s">
        <v>487</v>
      </c>
      <c r="C129" s="562">
        <v>1935</v>
      </c>
      <c r="D129" s="135">
        <f t="shared" si="42"/>
        <v>3368</v>
      </c>
      <c r="E129" s="134">
        <f t="shared" si="43"/>
        <v>1866</v>
      </c>
      <c r="F129" s="136">
        <f t="shared" si="44"/>
        <v>1502</v>
      </c>
      <c r="G129" s="134">
        <f t="shared" si="45"/>
        <v>3307</v>
      </c>
      <c r="H129" s="561">
        <v>1833</v>
      </c>
      <c r="I129" s="561">
        <v>1474</v>
      </c>
      <c r="J129" s="135">
        <f t="shared" si="40"/>
        <v>61</v>
      </c>
      <c r="K129" s="151">
        <v>33</v>
      </c>
      <c r="L129" s="152">
        <v>28</v>
      </c>
      <c r="M129" s="9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s="24" customFormat="1" ht="15" customHeight="1" x14ac:dyDescent="0.3">
      <c r="A130" s="23"/>
      <c r="B130" s="337" t="s">
        <v>488</v>
      </c>
      <c r="C130" s="562">
        <v>1536</v>
      </c>
      <c r="D130" s="135">
        <f t="shared" si="42"/>
        <v>3357</v>
      </c>
      <c r="E130" s="134">
        <f t="shared" si="43"/>
        <v>1841</v>
      </c>
      <c r="F130" s="136">
        <f t="shared" si="44"/>
        <v>1516</v>
      </c>
      <c r="G130" s="134">
        <f t="shared" si="45"/>
        <v>3262</v>
      </c>
      <c r="H130" s="561">
        <v>1777</v>
      </c>
      <c r="I130" s="561">
        <v>1485</v>
      </c>
      <c r="J130" s="135">
        <f t="shared" si="40"/>
        <v>95</v>
      </c>
      <c r="K130" s="151">
        <v>64</v>
      </c>
      <c r="L130" s="152">
        <v>31</v>
      </c>
      <c r="M130" s="9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s="24" customFormat="1" ht="15" customHeight="1" x14ac:dyDescent="0.3">
      <c r="A131" s="23"/>
      <c r="B131" s="337" t="s">
        <v>489</v>
      </c>
      <c r="C131" s="562">
        <v>2808</v>
      </c>
      <c r="D131" s="135">
        <f t="shared" si="42"/>
        <v>6412</v>
      </c>
      <c r="E131" s="134">
        <f t="shared" si="43"/>
        <v>3479</v>
      </c>
      <c r="F131" s="136">
        <f t="shared" si="44"/>
        <v>2933</v>
      </c>
      <c r="G131" s="134">
        <f t="shared" si="45"/>
        <v>6325</v>
      </c>
      <c r="H131" s="561">
        <v>3438</v>
      </c>
      <c r="I131" s="561">
        <v>2887</v>
      </c>
      <c r="J131" s="135">
        <f t="shared" si="40"/>
        <v>87</v>
      </c>
      <c r="K131" s="151">
        <v>41</v>
      </c>
      <c r="L131" s="152">
        <v>46</v>
      </c>
      <c r="M131" s="9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s="24" customFormat="1" ht="15" customHeight="1" x14ac:dyDescent="0.3">
      <c r="A132" s="23"/>
      <c r="B132" s="337" t="s">
        <v>490</v>
      </c>
      <c r="C132" s="562">
        <v>2673</v>
      </c>
      <c r="D132" s="135">
        <f t="shared" si="42"/>
        <v>7158</v>
      </c>
      <c r="E132" s="134">
        <f t="shared" si="43"/>
        <v>3694</v>
      </c>
      <c r="F132" s="136">
        <f t="shared" si="44"/>
        <v>3464</v>
      </c>
      <c r="G132" s="134">
        <f t="shared" si="45"/>
        <v>6988</v>
      </c>
      <c r="H132" s="561">
        <v>3573</v>
      </c>
      <c r="I132" s="561">
        <v>3415</v>
      </c>
      <c r="J132" s="135">
        <f t="shared" si="40"/>
        <v>170</v>
      </c>
      <c r="K132" s="151">
        <v>121</v>
      </c>
      <c r="L132" s="152">
        <v>49</v>
      </c>
      <c r="M132" s="9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s="24" customFormat="1" ht="15" customHeight="1" x14ac:dyDescent="0.3">
      <c r="A133" s="23"/>
      <c r="B133" s="337" t="s">
        <v>491</v>
      </c>
      <c r="C133" s="562">
        <v>2157</v>
      </c>
      <c r="D133" s="135">
        <f t="shared" si="42"/>
        <v>4835</v>
      </c>
      <c r="E133" s="134">
        <f t="shared" si="43"/>
        <v>2763</v>
      </c>
      <c r="F133" s="136">
        <f t="shared" si="44"/>
        <v>2072</v>
      </c>
      <c r="G133" s="134">
        <f t="shared" si="45"/>
        <v>4458</v>
      </c>
      <c r="H133" s="561">
        <v>2459</v>
      </c>
      <c r="I133" s="561">
        <v>1999</v>
      </c>
      <c r="J133" s="135">
        <f t="shared" si="40"/>
        <v>377</v>
      </c>
      <c r="K133" s="151">
        <v>304</v>
      </c>
      <c r="L133" s="152">
        <v>73</v>
      </c>
      <c r="M133" s="9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s="24" customFormat="1" ht="15" customHeight="1" x14ac:dyDescent="0.3">
      <c r="A134" s="23"/>
      <c r="B134" s="337" t="s">
        <v>492</v>
      </c>
      <c r="C134" s="562">
        <v>2083</v>
      </c>
      <c r="D134" s="135">
        <f t="shared" si="42"/>
        <v>4424</v>
      </c>
      <c r="E134" s="134">
        <f t="shared" si="43"/>
        <v>2369</v>
      </c>
      <c r="F134" s="136">
        <f t="shared" si="44"/>
        <v>2055</v>
      </c>
      <c r="G134" s="134">
        <f t="shared" si="45"/>
        <v>4386</v>
      </c>
      <c r="H134" s="561">
        <v>2352</v>
      </c>
      <c r="I134" s="561">
        <v>2034</v>
      </c>
      <c r="J134" s="135">
        <f t="shared" si="40"/>
        <v>38</v>
      </c>
      <c r="K134" s="151">
        <v>17</v>
      </c>
      <c r="L134" s="152">
        <v>21</v>
      </c>
      <c r="M134" s="9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s="24" customFormat="1" ht="15" customHeight="1" x14ac:dyDescent="0.3">
      <c r="A135" s="23"/>
      <c r="B135" s="337" t="s">
        <v>493</v>
      </c>
      <c r="C135" s="562">
        <v>12799</v>
      </c>
      <c r="D135" s="135">
        <f t="shared" si="42"/>
        <v>31465</v>
      </c>
      <c r="E135" s="134">
        <f t="shared" si="43"/>
        <v>16396</v>
      </c>
      <c r="F135" s="136">
        <f t="shared" si="44"/>
        <v>15069</v>
      </c>
      <c r="G135" s="134">
        <f t="shared" si="45"/>
        <v>31015</v>
      </c>
      <c r="H135" s="561">
        <v>16164</v>
      </c>
      <c r="I135" s="561">
        <v>14851</v>
      </c>
      <c r="J135" s="135">
        <f t="shared" si="40"/>
        <v>450</v>
      </c>
      <c r="K135" s="151">
        <v>232</v>
      </c>
      <c r="L135" s="152">
        <v>218</v>
      </c>
      <c r="M135" s="9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s="24" customFormat="1" ht="15" customHeight="1" x14ac:dyDescent="0.3">
      <c r="A136" s="23"/>
      <c r="B136" s="337" t="s">
        <v>494</v>
      </c>
      <c r="C136" s="562">
        <v>7275</v>
      </c>
      <c r="D136" s="135">
        <f t="shared" si="42"/>
        <v>19205</v>
      </c>
      <c r="E136" s="134">
        <f t="shared" si="43"/>
        <v>9997</v>
      </c>
      <c r="F136" s="136">
        <f t="shared" si="44"/>
        <v>9208</v>
      </c>
      <c r="G136" s="134">
        <f t="shared" si="45"/>
        <v>19003</v>
      </c>
      <c r="H136" s="561">
        <v>9906</v>
      </c>
      <c r="I136" s="561">
        <v>9097</v>
      </c>
      <c r="J136" s="135">
        <f t="shared" si="40"/>
        <v>202</v>
      </c>
      <c r="K136" s="151">
        <v>91</v>
      </c>
      <c r="L136" s="152">
        <v>111</v>
      </c>
      <c r="M136" s="9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s="24" customFormat="1" ht="15" customHeight="1" x14ac:dyDescent="0.3">
      <c r="A137" s="23"/>
      <c r="B137" s="337" t="s">
        <v>495</v>
      </c>
      <c r="C137" s="562">
        <v>22181</v>
      </c>
      <c r="D137" s="135">
        <f t="shared" si="42"/>
        <v>49028</v>
      </c>
      <c r="E137" s="134">
        <f t="shared" si="43"/>
        <v>25264</v>
      </c>
      <c r="F137" s="136">
        <f t="shared" si="44"/>
        <v>23764</v>
      </c>
      <c r="G137" s="134">
        <f t="shared" si="45"/>
        <v>48598</v>
      </c>
      <c r="H137" s="561">
        <v>25100</v>
      </c>
      <c r="I137" s="561">
        <v>23498</v>
      </c>
      <c r="J137" s="135">
        <f t="shared" si="40"/>
        <v>430</v>
      </c>
      <c r="K137" s="151">
        <v>164</v>
      </c>
      <c r="L137" s="152">
        <v>266</v>
      </c>
      <c r="M137" s="9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s="24" customFormat="1" ht="15" customHeight="1" x14ac:dyDescent="0.3">
      <c r="A138" s="23"/>
      <c r="B138" s="337" t="s">
        <v>496</v>
      </c>
      <c r="C138" s="562">
        <v>10740</v>
      </c>
      <c r="D138" s="135">
        <f t="shared" si="42"/>
        <v>16614</v>
      </c>
      <c r="E138" s="134">
        <f t="shared" si="43"/>
        <v>8951</v>
      </c>
      <c r="F138" s="136">
        <f>I138+L138</f>
        <v>7663</v>
      </c>
      <c r="G138" s="134">
        <f t="shared" si="45"/>
        <v>16329</v>
      </c>
      <c r="H138" s="561">
        <v>8790</v>
      </c>
      <c r="I138" s="561">
        <v>7539</v>
      </c>
      <c r="J138" s="135">
        <f t="shared" si="40"/>
        <v>285</v>
      </c>
      <c r="K138" s="151">
        <v>161</v>
      </c>
      <c r="L138" s="152">
        <v>124</v>
      </c>
      <c r="M138" s="9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s="24" customFormat="1" ht="15" customHeight="1" x14ac:dyDescent="0.3">
      <c r="A139" s="23"/>
      <c r="B139" s="337" t="s">
        <v>497</v>
      </c>
      <c r="C139" s="562">
        <v>18211</v>
      </c>
      <c r="D139" s="135">
        <f t="shared" si="42"/>
        <v>47151</v>
      </c>
      <c r="E139" s="134">
        <f>H139+K139</f>
        <v>24554</v>
      </c>
      <c r="F139" s="136">
        <f>I139+L139</f>
        <v>22597</v>
      </c>
      <c r="G139" s="134">
        <f t="shared" si="45"/>
        <v>46475</v>
      </c>
      <c r="H139" s="561">
        <v>24144</v>
      </c>
      <c r="I139" s="561">
        <v>22331</v>
      </c>
      <c r="J139" s="135">
        <f t="shared" si="40"/>
        <v>676</v>
      </c>
      <c r="K139" s="151">
        <v>410</v>
      </c>
      <c r="L139" s="152">
        <v>266</v>
      </c>
      <c r="M139" s="9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s="24" customFormat="1" ht="15" customHeight="1" x14ac:dyDescent="0.3">
      <c r="A140" s="23"/>
      <c r="B140" s="25" t="s">
        <v>138</v>
      </c>
      <c r="C140" s="148">
        <f>SUM(C141:C159)</f>
        <v>49718</v>
      </c>
      <c r="D140" s="148">
        <f t="shared" si="42"/>
        <v>104012</v>
      </c>
      <c r="E140" s="149">
        <f>SUM(E141:E159)</f>
        <v>51488</v>
      </c>
      <c r="F140" s="150">
        <f>SUM(F141:F159)</f>
        <v>52524</v>
      </c>
      <c r="G140" s="148">
        <f t="shared" si="45"/>
        <v>103119</v>
      </c>
      <c r="H140" s="149">
        <f t="shared" ref="H140:I140" si="46">SUM(H141:H159)</f>
        <v>51070</v>
      </c>
      <c r="I140" s="149">
        <f t="shared" si="46"/>
        <v>52049</v>
      </c>
      <c r="J140" s="148">
        <f t="shared" ref="J140" si="47">K140+L140</f>
        <v>893</v>
      </c>
      <c r="K140" s="149">
        <f>SUM(K141:K159)</f>
        <v>418</v>
      </c>
      <c r="L140" s="150">
        <f>SUM(L141:L159)</f>
        <v>475</v>
      </c>
      <c r="M140" s="93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s="24" customFormat="1" ht="15" customHeight="1" x14ac:dyDescent="0.3">
      <c r="A141" s="23"/>
      <c r="B141" s="337" t="s">
        <v>358</v>
      </c>
      <c r="C141" s="562">
        <v>5414</v>
      </c>
      <c r="D141" s="135">
        <f>E141+F141</f>
        <v>10746</v>
      </c>
      <c r="E141" s="134">
        <f>H141+K141</f>
        <v>5287</v>
      </c>
      <c r="F141" s="136">
        <f>I141+L141</f>
        <v>5459</v>
      </c>
      <c r="G141" s="134">
        <f>H141+I141</f>
        <v>10640</v>
      </c>
      <c r="H141" s="561">
        <v>5237</v>
      </c>
      <c r="I141" s="561">
        <v>5403</v>
      </c>
      <c r="J141" s="135">
        <f t="shared" si="40"/>
        <v>106</v>
      </c>
      <c r="K141" s="151">
        <v>50</v>
      </c>
      <c r="L141" s="152">
        <v>56</v>
      </c>
      <c r="M141" s="9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s="24" customFormat="1" ht="15" customHeight="1" x14ac:dyDescent="0.3">
      <c r="A142" s="23"/>
      <c r="B142" s="337" t="s">
        <v>359</v>
      </c>
      <c r="C142" s="562">
        <v>1205</v>
      </c>
      <c r="D142" s="135">
        <f t="shared" ref="D142:D159" si="48">E142+F142</f>
        <v>2389</v>
      </c>
      <c r="E142" s="134">
        <f t="shared" ref="E142:E158" si="49">H142+K142</f>
        <v>1225</v>
      </c>
      <c r="F142" s="136">
        <f t="shared" ref="F142:F158" si="50">I142+L142</f>
        <v>1164</v>
      </c>
      <c r="G142" s="134">
        <f t="shared" ref="G142:G160" si="51">H142+I142</f>
        <v>2370</v>
      </c>
      <c r="H142" s="561">
        <v>1218</v>
      </c>
      <c r="I142" s="561">
        <v>1152</v>
      </c>
      <c r="J142" s="135">
        <f t="shared" si="40"/>
        <v>19</v>
      </c>
      <c r="K142" s="151">
        <v>7</v>
      </c>
      <c r="L142" s="152">
        <v>12</v>
      </c>
      <c r="M142" s="9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s="24" customFormat="1" ht="15" customHeight="1" x14ac:dyDescent="0.3">
      <c r="A143" s="23"/>
      <c r="B143" s="337" t="s">
        <v>360</v>
      </c>
      <c r="C143" s="575">
        <v>791</v>
      </c>
      <c r="D143" s="135">
        <f t="shared" si="48"/>
        <v>1494</v>
      </c>
      <c r="E143" s="134">
        <f t="shared" si="49"/>
        <v>768</v>
      </c>
      <c r="F143" s="136">
        <f t="shared" si="50"/>
        <v>726</v>
      </c>
      <c r="G143" s="134">
        <f t="shared" si="51"/>
        <v>1457</v>
      </c>
      <c r="H143" s="560">
        <v>736</v>
      </c>
      <c r="I143" s="560">
        <v>721</v>
      </c>
      <c r="J143" s="135">
        <f t="shared" si="40"/>
        <v>37</v>
      </c>
      <c r="K143" s="151">
        <v>32</v>
      </c>
      <c r="L143" s="152">
        <v>5</v>
      </c>
      <c r="M143" s="9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s="24" customFormat="1" ht="15" customHeight="1" x14ac:dyDescent="0.3">
      <c r="A144" s="23"/>
      <c r="B144" s="337" t="s">
        <v>361</v>
      </c>
      <c r="C144" s="562">
        <v>1116</v>
      </c>
      <c r="D144" s="135">
        <f t="shared" si="48"/>
        <v>2015</v>
      </c>
      <c r="E144" s="134">
        <f t="shared" si="49"/>
        <v>1028</v>
      </c>
      <c r="F144" s="136">
        <f t="shared" si="50"/>
        <v>987</v>
      </c>
      <c r="G144" s="134">
        <f t="shared" si="51"/>
        <v>1969</v>
      </c>
      <c r="H144" s="561">
        <v>1001</v>
      </c>
      <c r="I144" s="560">
        <v>968</v>
      </c>
      <c r="J144" s="135">
        <f t="shared" si="40"/>
        <v>46</v>
      </c>
      <c r="K144" s="151">
        <v>27</v>
      </c>
      <c r="L144" s="152">
        <v>19</v>
      </c>
      <c r="M144" s="9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s="24" customFormat="1" ht="15" customHeight="1" x14ac:dyDescent="0.3">
      <c r="A145" s="23"/>
      <c r="B145" s="337" t="s">
        <v>362</v>
      </c>
      <c r="C145" s="562">
        <v>1158</v>
      </c>
      <c r="D145" s="135">
        <f t="shared" si="48"/>
        <v>2279</v>
      </c>
      <c r="E145" s="134">
        <f t="shared" si="49"/>
        <v>1184</v>
      </c>
      <c r="F145" s="136">
        <f t="shared" si="50"/>
        <v>1095</v>
      </c>
      <c r="G145" s="134">
        <f t="shared" si="51"/>
        <v>2206</v>
      </c>
      <c r="H145" s="561">
        <v>1118</v>
      </c>
      <c r="I145" s="561">
        <v>1088</v>
      </c>
      <c r="J145" s="135">
        <f t="shared" si="40"/>
        <v>73</v>
      </c>
      <c r="K145" s="151">
        <v>66</v>
      </c>
      <c r="L145" s="152">
        <v>7</v>
      </c>
      <c r="M145" s="9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s="24" customFormat="1" ht="15" customHeight="1" x14ac:dyDescent="0.3">
      <c r="A146" s="23"/>
      <c r="B146" s="337" t="s">
        <v>363</v>
      </c>
      <c r="C146" s="562">
        <v>1600</v>
      </c>
      <c r="D146" s="135">
        <f t="shared" si="48"/>
        <v>3094</v>
      </c>
      <c r="E146" s="134">
        <f t="shared" si="49"/>
        <v>1564</v>
      </c>
      <c r="F146" s="136">
        <f t="shared" si="50"/>
        <v>1530</v>
      </c>
      <c r="G146" s="134">
        <f t="shared" si="51"/>
        <v>3051</v>
      </c>
      <c r="H146" s="561">
        <v>1539</v>
      </c>
      <c r="I146" s="561">
        <v>1512</v>
      </c>
      <c r="J146" s="135">
        <f t="shared" si="40"/>
        <v>43</v>
      </c>
      <c r="K146" s="151">
        <v>25</v>
      </c>
      <c r="L146" s="152">
        <v>18</v>
      </c>
      <c r="M146" s="9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s="24" customFormat="1" ht="15" customHeight="1" x14ac:dyDescent="0.3">
      <c r="A147" s="23"/>
      <c r="B147" s="337" t="s">
        <v>364</v>
      </c>
      <c r="C147" s="562">
        <v>1416</v>
      </c>
      <c r="D147" s="135">
        <f t="shared" si="48"/>
        <v>2758</v>
      </c>
      <c r="E147" s="134">
        <f t="shared" si="49"/>
        <v>1398</v>
      </c>
      <c r="F147" s="136">
        <f t="shared" si="50"/>
        <v>1360</v>
      </c>
      <c r="G147" s="134">
        <f t="shared" si="51"/>
        <v>2739</v>
      </c>
      <c r="H147" s="561">
        <v>1390</v>
      </c>
      <c r="I147" s="561">
        <v>1349</v>
      </c>
      <c r="J147" s="135">
        <f t="shared" si="40"/>
        <v>19</v>
      </c>
      <c r="K147" s="151">
        <v>8</v>
      </c>
      <c r="L147" s="152">
        <v>11</v>
      </c>
      <c r="M147" s="9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s="24" customFormat="1" ht="15" customHeight="1" x14ac:dyDescent="0.3">
      <c r="A148" s="23"/>
      <c r="B148" s="337" t="s">
        <v>365</v>
      </c>
      <c r="C148" s="562">
        <v>1113</v>
      </c>
      <c r="D148" s="135">
        <f t="shared" si="48"/>
        <v>2032</v>
      </c>
      <c r="E148" s="134">
        <f t="shared" si="49"/>
        <v>1019</v>
      </c>
      <c r="F148" s="136">
        <f t="shared" si="50"/>
        <v>1013</v>
      </c>
      <c r="G148" s="134">
        <f t="shared" si="51"/>
        <v>2021</v>
      </c>
      <c r="H148" s="561">
        <v>1016</v>
      </c>
      <c r="I148" s="561">
        <v>1005</v>
      </c>
      <c r="J148" s="135">
        <f t="shared" si="40"/>
        <v>11</v>
      </c>
      <c r="K148" s="151">
        <v>3</v>
      </c>
      <c r="L148" s="152">
        <v>8</v>
      </c>
      <c r="M148" s="9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s="24" customFormat="1" ht="15" customHeight="1" x14ac:dyDescent="0.3">
      <c r="A149" s="23"/>
      <c r="B149" s="337" t="s">
        <v>366</v>
      </c>
      <c r="C149" s="562">
        <v>1092</v>
      </c>
      <c r="D149" s="135">
        <f t="shared" si="48"/>
        <v>1911</v>
      </c>
      <c r="E149" s="134">
        <f t="shared" si="49"/>
        <v>956</v>
      </c>
      <c r="F149" s="136">
        <f t="shared" si="50"/>
        <v>955</v>
      </c>
      <c r="G149" s="134">
        <f t="shared" si="51"/>
        <v>1906</v>
      </c>
      <c r="H149" s="560">
        <v>955</v>
      </c>
      <c r="I149" s="560">
        <v>951</v>
      </c>
      <c r="J149" s="135">
        <f t="shared" si="40"/>
        <v>5</v>
      </c>
      <c r="K149" s="151">
        <v>1</v>
      </c>
      <c r="L149" s="152">
        <v>4</v>
      </c>
      <c r="M149" s="9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s="24" customFormat="1" ht="15" customHeight="1" x14ac:dyDescent="0.3">
      <c r="A150" s="23"/>
      <c r="B150" s="337" t="s">
        <v>367</v>
      </c>
      <c r="C150" s="562">
        <v>1728</v>
      </c>
      <c r="D150" s="135">
        <f t="shared" si="48"/>
        <v>3135</v>
      </c>
      <c r="E150" s="134">
        <f t="shared" si="49"/>
        <v>1549</v>
      </c>
      <c r="F150" s="136">
        <f t="shared" si="50"/>
        <v>1586</v>
      </c>
      <c r="G150" s="134">
        <f t="shared" si="51"/>
        <v>3116</v>
      </c>
      <c r="H150" s="561">
        <v>1546</v>
      </c>
      <c r="I150" s="561">
        <v>1570</v>
      </c>
      <c r="J150" s="135">
        <f t="shared" si="40"/>
        <v>19</v>
      </c>
      <c r="K150" s="151">
        <v>3</v>
      </c>
      <c r="L150" s="152">
        <v>16</v>
      </c>
      <c r="M150" s="9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s="24" customFormat="1" ht="15" customHeight="1" x14ac:dyDescent="0.3">
      <c r="A151" s="23"/>
      <c r="B151" s="337" t="s">
        <v>368</v>
      </c>
      <c r="C151" s="562">
        <v>3515</v>
      </c>
      <c r="D151" s="135">
        <f t="shared" si="48"/>
        <v>7818</v>
      </c>
      <c r="E151" s="134">
        <f t="shared" si="49"/>
        <v>3890</v>
      </c>
      <c r="F151" s="136">
        <f t="shared" si="50"/>
        <v>3928</v>
      </c>
      <c r="G151" s="134">
        <f t="shared" si="51"/>
        <v>7761</v>
      </c>
      <c r="H151" s="561">
        <v>3865</v>
      </c>
      <c r="I151" s="561">
        <v>3896</v>
      </c>
      <c r="J151" s="135">
        <f t="shared" si="40"/>
        <v>57</v>
      </c>
      <c r="K151" s="151">
        <v>25</v>
      </c>
      <c r="L151" s="152">
        <v>32</v>
      </c>
      <c r="M151" s="9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s="24" customFormat="1" ht="15" customHeight="1" x14ac:dyDescent="0.3">
      <c r="A152" s="23"/>
      <c r="B152" s="337" t="s">
        <v>369</v>
      </c>
      <c r="C152" s="562">
        <v>2958</v>
      </c>
      <c r="D152" s="135">
        <f t="shared" si="48"/>
        <v>6363</v>
      </c>
      <c r="E152" s="134">
        <f t="shared" si="49"/>
        <v>3045</v>
      </c>
      <c r="F152" s="136">
        <f t="shared" si="50"/>
        <v>3318</v>
      </c>
      <c r="G152" s="134">
        <f t="shared" si="51"/>
        <v>6329</v>
      </c>
      <c r="H152" s="561">
        <v>3035</v>
      </c>
      <c r="I152" s="561">
        <v>3294</v>
      </c>
      <c r="J152" s="135">
        <f t="shared" si="40"/>
        <v>34</v>
      </c>
      <c r="K152" s="151">
        <v>10</v>
      </c>
      <c r="L152" s="152">
        <v>24</v>
      </c>
      <c r="M152" s="9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s="24" customFormat="1" ht="15" customHeight="1" x14ac:dyDescent="0.3">
      <c r="A153" s="23"/>
      <c r="B153" s="337" t="s">
        <v>370</v>
      </c>
      <c r="C153" s="562">
        <v>2278</v>
      </c>
      <c r="D153" s="135">
        <f t="shared" si="48"/>
        <v>4117</v>
      </c>
      <c r="E153" s="134">
        <f t="shared" si="49"/>
        <v>1994</v>
      </c>
      <c r="F153" s="136">
        <f t="shared" si="50"/>
        <v>2123</v>
      </c>
      <c r="G153" s="134">
        <f t="shared" si="51"/>
        <v>4081</v>
      </c>
      <c r="H153" s="561">
        <v>1979</v>
      </c>
      <c r="I153" s="561">
        <v>2102</v>
      </c>
      <c r="J153" s="135">
        <f t="shared" ref="J153:J159" si="52">K153+L153</f>
        <v>36</v>
      </c>
      <c r="K153" s="151">
        <v>15</v>
      </c>
      <c r="L153" s="152">
        <v>21</v>
      </c>
      <c r="M153" s="9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s="24" customFormat="1" ht="15" customHeight="1" x14ac:dyDescent="0.3">
      <c r="A154" s="23"/>
      <c r="B154" s="337" t="s">
        <v>371</v>
      </c>
      <c r="C154" s="562">
        <v>1788</v>
      </c>
      <c r="D154" s="135">
        <f t="shared" si="48"/>
        <v>3615</v>
      </c>
      <c r="E154" s="134">
        <f t="shared" si="49"/>
        <v>1722</v>
      </c>
      <c r="F154" s="136">
        <f t="shared" si="50"/>
        <v>1893</v>
      </c>
      <c r="G154" s="134">
        <f t="shared" si="51"/>
        <v>3569</v>
      </c>
      <c r="H154" s="561">
        <v>1707</v>
      </c>
      <c r="I154" s="561">
        <v>1862</v>
      </c>
      <c r="J154" s="135">
        <f t="shared" si="52"/>
        <v>46</v>
      </c>
      <c r="K154" s="151">
        <v>15</v>
      </c>
      <c r="L154" s="152">
        <v>31</v>
      </c>
      <c r="M154" s="9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s="24" customFormat="1" ht="15" customHeight="1" x14ac:dyDescent="0.3">
      <c r="A155" s="23"/>
      <c r="B155" s="337" t="s">
        <v>372</v>
      </c>
      <c r="C155" s="562">
        <v>2780</v>
      </c>
      <c r="D155" s="135">
        <f>E155+F155</f>
        <v>6722</v>
      </c>
      <c r="E155" s="134">
        <f t="shared" si="49"/>
        <v>3339</v>
      </c>
      <c r="F155" s="136">
        <f t="shared" si="50"/>
        <v>3383</v>
      </c>
      <c r="G155" s="134">
        <f t="shared" si="51"/>
        <v>6681</v>
      </c>
      <c r="H155" s="561">
        <v>3323</v>
      </c>
      <c r="I155" s="561">
        <v>3358</v>
      </c>
      <c r="J155" s="135">
        <f t="shared" si="52"/>
        <v>41</v>
      </c>
      <c r="K155" s="151">
        <v>16</v>
      </c>
      <c r="L155" s="152">
        <v>25</v>
      </c>
      <c r="M155" s="9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s="24" customFormat="1" ht="15" customHeight="1" x14ac:dyDescent="0.3">
      <c r="A156" s="23"/>
      <c r="B156" s="337" t="s">
        <v>373</v>
      </c>
      <c r="C156" s="562">
        <v>4006</v>
      </c>
      <c r="D156" s="135">
        <f t="shared" si="48"/>
        <v>8340</v>
      </c>
      <c r="E156" s="134">
        <f t="shared" si="49"/>
        <v>4109</v>
      </c>
      <c r="F156" s="136">
        <f t="shared" si="50"/>
        <v>4231</v>
      </c>
      <c r="G156" s="134">
        <f t="shared" si="51"/>
        <v>8250</v>
      </c>
      <c r="H156" s="561">
        <v>4061</v>
      </c>
      <c r="I156" s="561">
        <v>4189</v>
      </c>
      <c r="J156" s="135">
        <f t="shared" si="52"/>
        <v>90</v>
      </c>
      <c r="K156" s="151">
        <v>48</v>
      </c>
      <c r="L156" s="152">
        <v>42</v>
      </c>
      <c r="M156" s="9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s="24" customFormat="1" ht="15" customHeight="1" x14ac:dyDescent="0.3">
      <c r="A157" s="23"/>
      <c r="B157" s="337" t="s">
        <v>374</v>
      </c>
      <c r="C157" s="562">
        <v>3616</v>
      </c>
      <c r="D157" s="135">
        <f t="shared" si="48"/>
        <v>8086</v>
      </c>
      <c r="E157" s="134">
        <f t="shared" si="49"/>
        <v>4012</v>
      </c>
      <c r="F157" s="136">
        <f t="shared" si="50"/>
        <v>4074</v>
      </c>
      <c r="G157" s="134">
        <f t="shared" si="51"/>
        <v>8033</v>
      </c>
      <c r="H157" s="561">
        <v>3995</v>
      </c>
      <c r="I157" s="561">
        <v>4038</v>
      </c>
      <c r="J157" s="135">
        <f t="shared" si="52"/>
        <v>53</v>
      </c>
      <c r="K157" s="151">
        <v>17</v>
      </c>
      <c r="L157" s="152">
        <v>36</v>
      </c>
      <c r="M157" s="9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s="24" customFormat="1" ht="15" customHeight="1" x14ac:dyDescent="0.3">
      <c r="A158" s="23"/>
      <c r="B158" s="337" t="s">
        <v>375</v>
      </c>
      <c r="C158" s="562">
        <v>8476</v>
      </c>
      <c r="D158" s="135">
        <f t="shared" si="48"/>
        <v>19058</v>
      </c>
      <c r="E158" s="134">
        <f t="shared" si="49"/>
        <v>9553</v>
      </c>
      <c r="F158" s="136">
        <f t="shared" si="50"/>
        <v>9505</v>
      </c>
      <c r="G158" s="134">
        <f t="shared" si="51"/>
        <v>18953</v>
      </c>
      <c r="H158" s="561">
        <v>9519</v>
      </c>
      <c r="I158" s="561">
        <v>9434</v>
      </c>
      <c r="J158" s="135">
        <f t="shared" si="52"/>
        <v>105</v>
      </c>
      <c r="K158" s="151">
        <v>34</v>
      </c>
      <c r="L158" s="152">
        <v>71</v>
      </c>
      <c r="M158" s="9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s="24" customFormat="1" ht="15" customHeight="1" x14ac:dyDescent="0.3">
      <c r="A159" s="23"/>
      <c r="B159" s="337" t="s">
        <v>376</v>
      </c>
      <c r="C159" s="562">
        <v>3668</v>
      </c>
      <c r="D159" s="135">
        <f t="shared" si="48"/>
        <v>8040</v>
      </c>
      <c r="E159" s="134">
        <f>H159+K159</f>
        <v>3846</v>
      </c>
      <c r="F159" s="136">
        <f>I159+L159</f>
        <v>4194</v>
      </c>
      <c r="G159" s="134">
        <f t="shared" si="51"/>
        <v>7987</v>
      </c>
      <c r="H159" s="561">
        <v>3830</v>
      </c>
      <c r="I159" s="561">
        <v>4157</v>
      </c>
      <c r="J159" s="135">
        <f t="shared" si="52"/>
        <v>53</v>
      </c>
      <c r="K159" s="151">
        <v>16</v>
      </c>
      <c r="L159" s="152">
        <v>37</v>
      </c>
      <c r="M159" s="9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s="24" customFormat="1" ht="15" customHeight="1" x14ac:dyDescent="0.3">
      <c r="A160" s="23"/>
      <c r="B160" s="25" t="s">
        <v>139</v>
      </c>
      <c r="C160" s="148">
        <f>SUM(C161:C176)</f>
        <v>52861</v>
      </c>
      <c r="D160" s="148">
        <f>SUM(D161:D176)</f>
        <v>104875</v>
      </c>
      <c r="E160" s="149">
        <f>SUM(E161:E176)</f>
        <v>53861</v>
      </c>
      <c r="F160" s="150">
        <f>SUM(F161:F176)</f>
        <v>51014</v>
      </c>
      <c r="G160" s="148">
        <f t="shared" si="51"/>
        <v>102015</v>
      </c>
      <c r="H160" s="149">
        <f t="shared" ref="H160:I160" si="53">SUM(H161:H176)</f>
        <v>51812</v>
      </c>
      <c r="I160" s="149">
        <f t="shared" si="53"/>
        <v>50203</v>
      </c>
      <c r="J160" s="148">
        <f t="shared" ref="J160" si="54">K160+L160</f>
        <v>2860</v>
      </c>
      <c r="K160" s="149">
        <f>SUM(K161:K176)</f>
        <v>2049</v>
      </c>
      <c r="L160" s="150">
        <f>SUM(L161:L176)</f>
        <v>811</v>
      </c>
      <c r="M160" s="93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s="24" customFormat="1" ht="15" customHeight="1" x14ac:dyDescent="0.3">
      <c r="A161" s="23"/>
      <c r="B161" s="337" t="s">
        <v>377</v>
      </c>
      <c r="C161" s="562">
        <v>6235</v>
      </c>
      <c r="D161" s="135">
        <f>E161+F161</f>
        <v>11506</v>
      </c>
      <c r="E161" s="134">
        <f>H161+K161</f>
        <v>6142</v>
      </c>
      <c r="F161" s="136">
        <f>I161+L161</f>
        <v>5364</v>
      </c>
      <c r="G161" s="134">
        <f>H161+I161</f>
        <v>11088</v>
      </c>
      <c r="H161" s="561">
        <v>5815</v>
      </c>
      <c r="I161" s="561">
        <v>5273</v>
      </c>
      <c r="J161" s="135">
        <f>SUM(K161:L161)</f>
        <v>418</v>
      </c>
      <c r="K161" s="151">
        <v>327</v>
      </c>
      <c r="L161" s="152">
        <v>91</v>
      </c>
      <c r="M161" s="9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s="24" customFormat="1" ht="15" customHeight="1" x14ac:dyDescent="0.3">
      <c r="A162" s="23"/>
      <c r="B162" s="337" t="s">
        <v>378</v>
      </c>
      <c r="C162" s="562">
        <v>2330</v>
      </c>
      <c r="D162" s="135">
        <f>E162+F162</f>
        <v>4340</v>
      </c>
      <c r="E162" s="134">
        <f t="shared" ref="E162:E175" si="55">H162+K162</f>
        <v>2322</v>
      </c>
      <c r="F162" s="136">
        <f t="shared" ref="F162:F175" si="56">I162+L162</f>
        <v>2018</v>
      </c>
      <c r="G162" s="134">
        <f t="shared" ref="G162:G177" si="57">H162+I162</f>
        <v>4161</v>
      </c>
      <c r="H162" s="561">
        <v>2165</v>
      </c>
      <c r="I162" s="561">
        <v>1996</v>
      </c>
      <c r="J162" s="135">
        <f t="shared" ref="J162:J176" si="58">SUM(K162:L162)</f>
        <v>179</v>
      </c>
      <c r="K162" s="151">
        <v>157</v>
      </c>
      <c r="L162" s="152">
        <v>22</v>
      </c>
      <c r="M162" s="9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s="24" customFormat="1" ht="15" customHeight="1" x14ac:dyDescent="0.3">
      <c r="A163" s="23"/>
      <c r="B163" s="337" t="s">
        <v>379</v>
      </c>
      <c r="C163" s="562">
        <v>2313</v>
      </c>
      <c r="D163" s="135">
        <f t="shared" ref="D163:D175" si="59">E163+F163</f>
        <v>4348</v>
      </c>
      <c r="E163" s="134">
        <f t="shared" si="55"/>
        <v>2201</v>
      </c>
      <c r="F163" s="136">
        <f t="shared" si="56"/>
        <v>2147</v>
      </c>
      <c r="G163" s="134">
        <f t="shared" si="57"/>
        <v>3919</v>
      </c>
      <c r="H163" s="561">
        <v>1921</v>
      </c>
      <c r="I163" s="561">
        <v>1998</v>
      </c>
      <c r="J163" s="135">
        <f t="shared" si="58"/>
        <v>429</v>
      </c>
      <c r="K163" s="151">
        <v>280</v>
      </c>
      <c r="L163" s="152">
        <v>149</v>
      </c>
      <c r="M163" s="9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s="24" customFormat="1" ht="15" customHeight="1" x14ac:dyDescent="0.3">
      <c r="A164" s="23"/>
      <c r="B164" s="337" t="s">
        <v>380</v>
      </c>
      <c r="C164" s="562">
        <v>1814</v>
      </c>
      <c r="D164" s="135">
        <f t="shared" si="59"/>
        <v>3359</v>
      </c>
      <c r="E164" s="134">
        <f t="shared" si="55"/>
        <v>1774</v>
      </c>
      <c r="F164" s="136">
        <f t="shared" si="56"/>
        <v>1585</v>
      </c>
      <c r="G164" s="134">
        <f t="shared" si="57"/>
        <v>3296</v>
      </c>
      <c r="H164" s="561">
        <v>1722</v>
      </c>
      <c r="I164" s="561">
        <v>1574</v>
      </c>
      <c r="J164" s="135">
        <f t="shared" si="58"/>
        <v>63</v>
      </c>
      <c r="K164" s="151">
        <v>52</v>
      </c>
      <c r="L164" s="152">
        <v>11</v>
      </c>
      <c r="M164" s="9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s="24" customFormat="1" ht="15" customHeight="1" x14ac:dyDescent="0.3">
      <c r="A165" s="23"/>
      <c r="B165" s="337" t="s">
        <v>381</v>
      </c>
      <c r="C165" s="562">
        <v>1303</v>
      </c>
      <c r="D165" s="135">
        <f t="shared" si="59"/>
        <v>2227</v>
      </c>
      <c r="E165" s="134">
        <f t="shared" si="55"/>
        <v>1102</v>
      </c>
      <c r="F165" s="136">
        <f t="shared" si="56"/>
        <v>1125</v>
      </c>
      <c r="G165" s="134">
        <f t="shared" si="57"/>
        <v>2213</v>
      </c>
      <c r="H165" s="561">
        <v>1094</v>
      </c>
      <c r="I165" s="561">
        <v>1119</v>
      </c>
      <c r="J165" s="135">
        <f t="shared" si="58"/>
        <v>14</v>
      </c>
      <c r="K165" s="151">
        <v>8</v>
      </c>
      <c r="L165" s="152">
        <v>6</v>
      </c>
      <c r="M165" s="9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s="24" customFormat="1" ht="15" customHeight="1" x14ac:dyDescent="0.3">
      <c r="A166" s="23"/>
      <c r="B166" s="337" t="s">
        <v>382</v>
      </c>
      <c r="C166" s="562">
        <v>1810</v>
      </c>
      <c r="D166" s="135">
        <f t="shared" si="59"/>
        <v>3183</v>
      </c>
      <c r="E166" s="134">
        <f t="shared" si="55"/>
        <v>1630</v>
      </c>
      <c r="F166" s="136">
        <f t="shared" si="56"/>
        <v>1553</v>
      </c>
      <c r="G166" s="134">
        <f t="shared" si="57"/>
        <v>3138</v>
      </c>
      <c r="H166" s="561">
        <v>1600</v>
      </c>
      <c r="I166" s="561">
        <v>1538</v>
      </c>
      <c r="J166" s="135">
        <f t="shared" si="58"/>
        <v>45</v>
      </c>
      <c r="K166" s="151">
        <v>30</v>
      </c>
      <c r="L166" s="152">
        <v>15</v>
      </c>
      <c r="M166" s="9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s="24" customFormat="1" ht="15" customHeight="1" x14ac:dyDescent="0.3">
      <c r="A167" s="23"/>
      <c r="B167" s="337" t="s">
        <v>383</v>
      </c>
      <c r="C167" s="575">
        <v>754</v>
      </c>
      <c r="D167" s="135">
        <f t="shared" si="59"/>
        <v>1236</v>
      </c>
      <c r="E167" s="134">
        <f t="shared" si="55"/>
        <v>615</v>
      </c>
      <c r="F167" s="136">
        <f t="shared" si="56"/>
        <v>621</v>
      </c>
      <c r="G167" s="134">
        <f t="shared" si="57"/>
        <v>1230</v>
      </c>
      <c r="H167" s="560">
        <v>613</v>
      </c>
      <c r="I167" s="560">
        <v>617</v>
      </c>
      <c r="J167" s="135">
        <f t="shared" si="58"/>
        <v>6</v>
      </c>
      <c r="K167" s="151">
        <v>2</v>
      </c>
      <c r="L167" s="152">
        <v>4</v>
      </c>
      <c r="M167" s="9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s="24" customFormat="1" ht="15" customHeight="1" x14ac:dyDescent="0.3">
      <c r="A168" s="23"/>
      <c r="B168" s="337" t="s">
        <v>384</v>
      </c>
      <c r="C168" s="562">
        <v>2328</v>
      </c>
      <c r="D168" s="135">
        <f t="shared" si="59"/>
        <v>4337</v>
      </c>
      <c r="E168" s="134">
        <f t="shared" si="55"/>
        <v>2218</v>
      </c>
      <c r="F168" s="136">
        <f t="shared" si="56"/>
        <v>2119</v>
      </c>
      <c r="G168" s="134">
        <f t="shared" si="57"/>
        <v>4242</v>
      </c>
      <c r="H168" s="561">
        <v>2152</v>
      </c>
      <c r="I168" s="561">
        <v>2090</v>
      </c>
      <c r="J168" s="135">
        <f t="shared" si="58"/>
        <v>95</v>
      </c>
      <c r="K168" s="151">
        <v>66</v>
      </c>
      <c r="L168" s="152">
        <v>29</v>
      </c>
      <c r="M168" s="9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s="24" customFormat="1" ht="15" customHeight="1" x14ac:dyDescent="0.3">
      <c r="A169" s="23"/>
      <c r="B169" s="337" t="s">
        <v>385</v>
      </c>
      <c r="C169" s="562">
        <v>3511</v>
      </c>
      <c r="D169" s="135">
        <f t="shared" si="59"/>
        <v>6050</v>
      </c>
      <c r="E169" s="134">
        <f t="shared" si="55"/>
        <v>3376</v>
      </c>
      <c r="F169" s="136">
        <f t="shared" si="56"/>
        <v>2674</v>
      </c>
      <c r="G169" s="134">
        <f t="shared" si="57"/>
        <v>5874</v>
      </c>
      <c r="H169" s="561">
        <v>3221</v>
      </c>
      <c r="I169" s="561">
        <v>2653</v>
      </c>
      <c r="J169" s="135">
        <f t="shared" si="58"/>
        <v>176</v>
      </c>
      <c r="K169" s="151">
        <v>155</v>
      </c>
      <c r="L169" s="152">
        <v>21</v>
      </c>
      <c r="M169" s="9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s="24" customFormat="1" ht="15" customHeight="1" x14ac:dyDescent="0.3">
      <c r="A170" s="23"/>
      <c r="B170" s="337" t="s">
        <v>386</v>
      </c>
      <c r="C170" s="562">
        <v>2565</v>
      </c>
      <c r="D170" s="135">
        <f t="shared" si="59"/>
        <v>4583</v>
      </c>
      <c r="E170" s="134">
        <f t="shared" si="55"/>
        <v>2396</v>
      </c>
      <c r="F170" s="136">
        <f t="shared" si="56"/>
        <v>2187</v>
      </c>
      <c r="G170" s="134">
        <f t="shared" si="57"/>
        <v>4448</v>
      </c>
      <c r="H170" s="561">
        <v>2291</v>
      </c>
      <c r="I170" s="561">
        <v>2157</v>
      </c>
      <c r="J170" s="135">
        <f t="shared" si="58"/>
        <v>135</v>
      </c>
      <c r="K170" s="151">
        <v>105</v>
      </c>
      <c r="L170" s="152">
        <v>30</v>
      </c>
      <c r="M170" s="9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s="24" customFormat="1" ht="15" customHeight="1" x14ac:dyDescent="0.3">
      <c r="A171" s="23"/>
      <c r="B171" s="337" t="s">
        <v>387</v>
      </c>
      <c r="C171" s="562">
        <v>1794</v>
      </c>
      <c r="D171" s="135">
        <f t="shared" si="59"/>
        <v>3408</v>
      </c>
      <c r="E171" s="134">
        <f t="shared" si="55"/>
        <v>1920</v>
      </c>
      <c r="F171" s="136">
        <f t="shared" si="56"/>
        <v>1488</v>
      </c>
      <c r="G171" s="134">
        <f t="shared" si="57"/>
        <v>3096</v>
      </c>
      <c r="H171" s="561">
        <v>1640</v>
      </c>
      <c r="I171" s="561">
        <v>1456</v>
      </c>
      <c r="J171" s="135">
        <f t="shared" si="58"/>
        <v>312</v>
      </c>
      <c r="K171" s="151">
        <v>280</v>
      </c>
      <c r="L171" s="152">
        <v>32</v>
      </c>
      <c r="M171" s="9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s="24" customFormat="1" ht="15" customHeight="1" x14ac:dyDescent="0.3">
      <c r="A172" s="23"/>
      <c r="B172" s="337" t="s">
        <v>444</v>
      </c>
      <c r="C172" s="562">
        <v>13078</v>
      </c>
      <c r="D172" s="135">
        <f t="shared" si="59"/>
        <v>29868</v>
      </c>
      <c r="E172" s="134">
        <f t="shared" si="55"/>
        <v>14728</v>
      </c>
      <c r="F172" s="136">
        <f t="shared" si="56"/>
        <v>15140</v>
      </c>
      <c r="G172" s="134">
        <f t="shared" si="57"/>
        <v>29438</v>
      </c>
      <c r="H172" s="561">
        <v>14528</v>
      </c>
      <c r="I172" s="561">
        <v>14910</v>
      </c>
      <c r="J172" s="135">
        <f t="shared" si="58"/>
        <v>430</v>
      </c>
      <c r="K172" s="151">
        <v>200</v>
      </c>
      <c r="L172" s="152">
        <v>230</v>
      </c>
      <c r="M172" s="9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s="24" customFormat="1" ht="15" customHeight="1" x14ac:dyDescent="0.3">
      <c r="A173" s="23"/>
      <c r="B173" s="337" t="s">
        <v>284</v>
      </c>
      <c r="C173" s="562">
        <v>4632</v>
      </c>
      <c r="D173" s="135">
        <f t="shared" si="59"/>
        <v>9933</v>
      </c>
      <c r="E173" s="134">
        <f t="shared" si="55"/>
        <v>4940</v>
      </c>
      <c r="F173" s="136">
        <f t="shared" si="56"/>
        <v>4993</v>
      </c>
      <c r="G173" s="134">
        <f t="shared" si="57"/>
        <v>9844</v>
      </c>
      <c r="H173" s="561">
        <v>4905</v>
      </c>
      <c r="I173" s="561">
        <v>4939</v>
      </c>
      <c r="J173" s="135">
        <f t="shared" si="58"/>
        <v>89</v>
      </c>
      <c r="K173" s="151">
        <v>35</v>
      </c>
      <c r="L173" s="152">
        <v>54</v>
      </c>
      <c r="M173" s="9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s="24" customFormat="1" ht="15" customHeight="1" x14ac:dyDescent="0.3">
      <c r="A174" s="23"/>
      <c r="B174" s="337" t="s">
        <v>498</v>
      </c>
      <c r="C174" s="562">
        <v>2689</v>
      </c>
      <c r="D174" s="135">
        <f t="shared" si="59"/>
        <v>4878</v>
      </c>
      <c r="E174" s="134">
        <f t="shared" si="55"/>
        <v>2422</v>
      </c>
      <c r="F174" s="136">
        <f t="shared" si="56"/>
        <v>2456</v>
      </c>
      <c r="G174" s="134">
        <f t="shared" si="57"/>
        <v>4831</v>
      </c>
      <c r="H174" s="561">
        <v>2393</v>
      </c>
      <c r="I174" s="561">
        <v>2438</v>
      </c>
      <c r="J174" s="135">
        <f t="shared" si="58"/>
        <v>47</v>
      </c>
      <c r="K174" s="151">
        <v>29</v>
      </c>
      <c r="L174" s="152">
        <v>18</v>
      </c>
      <c r="M174" s="9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s="24" customFormat="1" ht="15" customHeight="1" x14ac:dyDescent="0.3">
      <c r="A175" s="23"/>
      <c r="B175" s="337" t="s">
        <v>499</v>
      </c>
      <c r="C175" s="562">
        <v>3293</v>
      </c>
      <c r="D175" s="135">
        <f t="shared" si="59"/>
        <v>7045</v>
      </c>
      <c r="E175" s="134">
        <f t="shared" si="55"/>
        <v>3494</v>
      </c>
      <c r="F175" s="136">
        <f t="shared" si="56"/>
        <v>3551</v>
      </c>
      <c r="G175" s="134">
        <f t="shared" si="57"/>
        <v>6963</v>
      </c>
      <c r="H175" s="561">
        <v>3469</v>
      </c>
      <c r="I175" s="561">
        <v>3494</v>
      </c>
      <c r="J175" s="135">
        <f t="shared" si="58"/>
        <v>82</v>
      </c>
      <c r="K175" s="151">
        <v>25</v>
      </c>
      <c r="L175" s="152">
        <v>57</v>
      </c>
      <c r="M175" s="9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s="24" customFormat="1" ht="15" customHeight="1" x14ac:dyDescent="0.3">
      <c r="A176" s="23"/>
      <c r="B176" s="337" t="s">
        <v>440</v>
      </c>
      <c r="C176" s="562">
        <v>2412</v>
      </c>
      <c r="D176" s="135">
        <f>E176+F176</f>
        <v>4574</v>
      </c>
      <c r="E176" s="134">
        <f>H176+K176</f>
        <v>2581</v>
      </c>
      <c r="F176" s="136">
        <f>I176+L176</f>
        <v>1993</v>
      </c>
      <c r="G176" s="134">
        <f t="shared" si="57"/>
        <v>4234</v>
      </c>
      <c r="H176" s="561">
        <v>2283</v>
      </c>
      <c r="I176" s="561">
        <v>1951</v>
      </c>
      <c r="J176" s="135">
        <f t="shared" si="58"/>
        <v>340</v>
      </c>
      <c r="K176" s="151">
        <v>298</v>
      </c>
      <c r="L176" s="152">
        <v>42</v>
      </c>
      <c r="M176" s="9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s="24" customFormat="1" ht="15" customHeight="1" x14ac:dyDescent="0.3">
      <c r="A177" s="23"/>
      <c r="B177" s="25" t="s">
        <v>140</v>
      </c>
      <c r="C177" s="148">
        <f>SUM(C178:C201)</f>
        <v>48856</v>
      </c>
      <c r="D177" s="148">
        <f t="shared" ref="D177:I177" si="60">SUM(D178:D201)</f>
        <v>98138</v>
      </c>
      <c r="E177" s="149">
        <f t="shared" si="60"/>
        <v>48063</v>
      </c>
      <c r="F177" s="150">
        <f t="shared" si="60"/>
        <v>50075</v>
      </c>
      <c r="G177" s="148">
        <f t="shared" si="57"/>
        <v>97228</v>
      </c>
      <c r="H177" s="149">
        <f t="shared" si="60"/>
        <v>47634</v>
      </c>
      <c r="I177" s="149">
        <f t="shared" si="60"/>
        <v>49594</v>
      </c>
      <c r="J177" s="148">
        <f t="shared" ref="J177" si="61">K177+L177</f>
        <v>910</v>
      </c>
      <c r="K177" s="149">
        <f>SUM(K178:K201)</f>
        <v>429</v>
      </c>
      <c r="L177" s="150">
        <f>SUM(L178:L201)</f>
        <v>481</v>
      </c>
      <c r="M177" s="93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s="24" customFormat="1" ht="15" customHeight="1" x14ac:dyDescent="0.3">
      <c r="A178" s="23"/>
      <c r="B178" s="337" t="s">
        <v>500</v>
      </c>
      <c r="C178" s="436">
        <v>3428</v>
      </c>
      <c r="D178" s="135">
        <f>E178+F178</f>
        <v>6618</v>
      </c>
      <c r="E178" s="134">
        <f>H178+K178</f>
        <v>3188</v>
      </c>
      <c r="F178" s="136">
        <f>I178+L178</f>
        <v>3430</v>
      </c>
      <c r="G178" s="134">
        <f>H178+I178</f>
        <v>6564</v>
      </c>
      <c r="H178" s="435">
        <v>3164</v>
      </c>
      <c r="I178" s="435">
        <v>3400</v>
      </c>
      <c r="J178" s="135">
        <f>SUM(K178:L178)</f>
        <v>54</v>
      </c>
      <c r="K178" s="151">
        <v>24</v>
      </c>
      <c r="L178" s="152">
        <v>30</v>
      </c>
      <c r="M178" s="9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s="24" customFormat="1" ht="15" customHeight="1" x14ac:dyDescent="0.3">
      <c r="A179" s="23"/>
      <c r="B179" s="337" t="s">
        <v>501</v>
      </c>
      <c r="C179" s="436">
        <v>795</v>
      </c>
      <c r="D179" s="135">
        <f>E179+F179</f>
        <v>1426</v>
      </c>
      <c r="E179" s="134">
        <f t="shared" ref="E179:E192" si="62">H179+K179</f>
        <v>692</v>
      </c>
      <c r="F179" s="136">
        <f t="shared" ref="F179:F192" si="63">I179+L179</f>
        <v>734</v>
      </c>
      <c r="G179" s="134">
        <f t="shared" ref="G179:G202" si="64">H179+I179</f>
        <v>1414</v>
      </c>
      <c r="H179" s="435">
        <v>688</v>
      </c>
      <c r="I179" s="435">
        <v>726</v>
      </c>
      <c r="J179" s="135">
        <f t="shared" ref="J179:J232" si="65">SUM(K179:L179)</f>
        <v>12</v>
      </c>
      <c r="K179" s="151">
        <v>4</v>
      </c>
      <c r="L179" s="152">
        <v>8</v>
      </c>
      <c r="M179" s="9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s="24" customFormat="1" ht="15" customHeight="1" x14ac:dyDescent="0.3">
      <c r="A180" s="23"/>
      <c r="B180" s="337" t="s">
        <v>869</v>
      </c>
      <c r="C180" s="436">
        <v>2079</v>
      </c>
      <c r="D180" s="135">
        <f t="shared" ref="D180:D192" si="66">E180+F180</f>
        <v>3880</v>
      </c>
      <c r="E180" s="134">
        <f t="shared" si="62"/>
        <v>1889</v>
      </c>
      <c r="F180" s="136">
        <f t="shared" si="63"/>
        <v>1991</v>
      </c>
      <c r="G180" s="134">
        <f t="shared" si="64"/>
        <v>3853</v>
      </c>
      <c r="H180" s="435">
        <v>1880</v>
      </c>
      <c r="I180" s="435">
        <v>1973</v>
      </c>
      <c r="J180" s="135">
        <f t="shared" si="65"/>
        <v>27</v>
      </c>
      <c r="K180" s="151">
        <v>9</v>
      </c>
      <c r="L180" s="152">
        <v>18</v>
      </c>
      <c r="M180" s="9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s="24" customFormat="1" ht="15" customHeight="1" x14ac:dyDescent="0.3">
      <c r="A181" s="23"/>
      <c r="B181" s="337" t="s">
        <v>502</v>
      </c>
      <c r="C181" s="436">
        <v>2250</v>
      </c>
      <c r="D181" s="135">
        <f t="shared" si="66"/>
        <v>4083</v>
      </c>
      <c r="E181" s="134">
        <f t="shared" si="62"/>
        <v>1978</v>
      </c>
      <c r="F181" s="136">
        <f t="shared" si="63"/>
        <v>2105</v>
      </c>
      <c r="G181" s="134">
        <f t="shared" si="64"/>
        <v>4062</v>
      </c>
      <c r="H181" s="435">
        <v>1973</v>
      </c>
      <c r="I181" s="435">
        <v>2089</v>
      </c>
      <c r="J181" s="135">
        <f t="shared" si="65"/>
        <v>21</v>
      </c>
      <c r="K181" s="151">
        <v>5</v>
      </c>
      <c r="L181" s="152">
        <v>16</v>
      </c>
      <c r="M181" s="9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s="24" customFormat="1" ht="15" customHeight="1" x14ac:dyDescent="0.3">
      <c r="A182" s="23"/>
      <c r="B182" s="337" t="s">
        <v>503</v>
      </c>
      <c r="C182" s="436">
        <v>1436</v>
      </c>
      <c r="D182" s="135">
        <f t="shared" si="66"/>
        <v>2702</v>
      </c>
      <c r="E182" s="134">
        <f t="shared" si="62"/>
        <v>1321</v>
      </c>
      <c r="F182" s="136">
        <f t="shared" si="63"/>
        <v>1381</v>
      </c>
      <c r="G182" s="134">
        <f t="shared" si="64"/>
        <v>2673</v>
      </c>
      <c r="H182" s="435">
        <v>1308</v>
      </c>
      <c r="I182" s="435">
        <v>1365</v>
      </c>
      <c r="J182" s="135">
        <f t="shared" si="65"/>
        <v>29</v>
      </c>
      <c r="K182" s="151">
        <v>13</v>
      </c>
      <c r="L182" s="152">
        <v>16</v>
      </c>
      <c r="M182" s="9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s="24" customFormat="1" ht="15" customHeight="1" x14ac:dyDescent="0.3">
      <c r="A183" s="23"/>
      <c r="B183" s="337" t="s">
        <v>504</v>
      </c>
      <c r="C183" s="436">
        <v>2143</v>
      </c>
      <c r="D183" s="135">
        <f t="shared" si="66"/>
        <v>4025</v>
      </c>
      <c r="E183" s="134">
        <f t="shared" si="62"/>
        <v>2000</v>
      </c>
      <c r="F183" s="136">
        <f t="shared" si="63"/>
        <v>2025</v>
      </c>
      <c r="G183" s="134">
        <f t="shared" si="64"/>
        <v>3956</v>
      </c>
      <c r="H183" s="435">
        <v>1945</v>
      </c>
      <c r="I183" s="435">
        <v>2011</v>
      </c>
      <c r="J183" s="135">
        <f t="shared" si="65"/>
        <v>69</v>
      </c>
      <c r="K183" s="151">
        <v>55</v>
      </c>
      <c r="L183" s="152">
        <v>14</v>
      </c>
      <c r="M183" s="9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s="24" customFormat="1" ht="15" customHeight="1" x14ac:dyDescent="0.3">
      <c r="A184" s="23"/>
      <c r="B184" s="337" t="s">
        <v>505</v>
      </c>
      <c r="C184" s="436">
        <v>882</v>
      </c>
      <c r="D184" s="135">
        <f t="shared" si="66"/>
        <v>1683</v>
      </c>
      <c r="E184" s="134">
        <f t="shared" si="62"/>
        <v>835</v>
      </c>
      <c r="F184" s="136">
        <f t="shared" si="63"/>
        <v>848</v>
      </c>
      <c r="G184" s="134">
        <f t="shared" si="64"/>
        <v>1668</v>
      </c>
      <c r="H184" s="435">
        <v>832</v>
      </c>
      <c r="I184" s="435">
        <v>836</v>
      </c>
      <c r="J184" s="135">
        <f t="shared" si="65"/>
        <v>15</v>
      </c>
      <c r="K184" s="151">
        <v>3</v>
      </c>
      <c r="L184" s="152">
        <v>12</v>
      </c>
      <c r="M184" s="9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s="24" customFormat="1" ht="15" customHeight="1" x14ac:dyDescent="0.3">
      <c r="A185" s="23"/>
      <c r="B185" s="337" t="s">
        <v>506</v>
      </c>
      <c r="C185" s="436">
        <v>1069</v>
      </c>
      <c r="D185" s="135">
        <f t="shared" si="66"/>
        <v>1980</v>
      </c>
      <c r="E185" s="134">
        <f t="shared" si="62"/>
        <v>1003</v>
      </c>
      <c r="F185" s="136">
        <f t="shared" si="63"/>
        <v>977</v>
      </c>
      <c r="G185" s="134">
        <f t="shared" si="64"/>
        <v>1960</v>
      </c>
      <c r="H185" s="435">
        <v>999</v>
      </c>
      <c r="I185" s="435">
        <v>961</v>
      </c>
      <c r="J185" s="135">
        <f t="shared" si="65"/>
        <v>20</v>
      </c>
      <c r="K185" s="151">
        <v>4</v>
      </c>
      <c r="L185" s="152">
        <v>16</v>
      </c>
      <c r="M185" s="9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s="24" customFormat="1" ht="15" customHeight="1" x14ac:dyDescent="0.3">
      <c r="A186" s="23"/>
      <c r="B186" s="337" t="s">
        <v>507</v>
      </c>
      <c r="C186" s="436">
        <v>1323</v>
      </c>
      <c r="D186" s="135">
        <f t="shared" si="66"/>
        <v>2616</v>
      </c>
      <c r="E186" s="134">
        <f t="shared" si="62"/>
        <v>1299</v>
      </c>
      <c r="F186" s="136">
        <f t="shared" si="63"/>
        <v>1317</v>
      </c>
      <c r="G186" s="134">
        <f t="shared" si="64"/>
        <v>2570</v>
      </c>
      <c r="H186" s="435">
        <v>1284</v>
      </c>
      <c r="I186" s="435">
        <v>1286</v>
      </c>
      <c r="J186" s="135">
        <f t="shared" si="65"/>
        <v>46</v>
      </c>
      <c r="K186" s="151">
        <v>15</v>
      </c>
      <c r="L186" s="152">
        <v>31</v>
      </c>
      <c r="M186" s="9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s="24" customFormat="1" ht="15" customHeight="1" x14ac:dyDescent="0.3">
      <c r="A187" s="23"/>
      <c r="B187" s="337" t="s">
        <v>508</v>
      </c>
      <c r="C187" s="436">
        <v>1382</v>
      </c>
      <c r="D187" s="135">
        <f t="shared" si="66"/>
        <v>2546</v>
      </c>
      <c r="E187" s="134">
        <f t="shared" si="62"/>
        <v>1266</v>
      </c>
      <c r="F187" s="136">
        <f t="shared" si="63"/>
        <v>1280</v>
      </c>
      <c r="G187" s="134">
        <f t="shared" si="64"/>
        <v>2507</v>
      </c>
      <c r="H187" s="435">
        <v>1247</v>
      </c>
      <c r="I187" s="435">
        <v>1260</v>
      </c>
      <c r="J187" s="135">
        <f t="shared" si="65"/>
        <v>39</v>
      </c>
      <c r="K187" s="151">
        <v>19</v>
      </c>
      <c r="L187" s="152">
        <v>20</v>
      </c>
      <c r="M187" s="9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s="24" customFormat="1" ht="15" customHeight="1" x14ac:dyDescent="0.3">
      <c r="A188" s="23"/>
      <c r="B188" s="337" t="s">
        <v>509</v>
      </c>
      <c r="C188" s="436">
        <v>1061</v>
      </c>
      <c r="D188" s="135">
        <f t="shared" si="66"/>
        <v>2049</v>
      </c>
      <c r="E188" s="134">
        <f t="shared" si="62"/>
        <v>1029</v>
      </c>
      <c r="F188" s="136">
        <f t="shared" si="63"/>
        <v>1020</v>
      </c>
      <c r="G188" s="134">
        <f t="shared" si="64"/>
        <v>1993</v>
      </c>
      <c r="H188" s="435">
        <v>998</v>
      </c>
      <c r="I188" s="435">
        <v>995</v>
      </c>
      <c r="J188" s="135">
        <f t="shared" si="65"/>
        <v>56</v>
      </c>
      <c r="K188" s="151">
        <v>31</v>
      </c>
      <c r="L188" s="152">
        <v>25</v>
      </c>
      <c r="M188" s="9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s="24" customFormat="1" ht="15" customHeight="1" x14ac:dyDescent="0.3">
      <c r="A189" s="23"/>
      <c r="B189" s="337" t="s">
        <v>510</v>
      </c>
      <c r="C189" s="436">
        <v>1463</v>
      </c>
      <c r="D189" s="135">
        <f t="shared" si="66"/>
        <v>2828</v>
      </c>
      <c r="E189" s="134">
        <f t="shared" si="62"/>
        <v>1379</v>
      </c>
      <c r="F189" s="136">
        <f t="shared" si="63"/>
        <v>1449</v>
      </c>
      <c r="G189" s="134">
        <f t="shared" si="64"/>
        <v>2784</v>
      </c>
      <c r="H189" s="435">
        <v>1349</v>
      </c>
      <c r="I189" s="435">
        <v>1435</v>
      </c>
      <c r="J189" s="135">
        <f t="shared" si="65"/>
        <v>44</v>
      </c>
      <c r="K189" s="151">
        <v>30</v>
      </c>
      <c r="L189" s="152">
        <v>14</v>
      </c>
      <c r="M189" s="9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s="24" customFormat="1" ht="15" customHeight="1" x14ac:dyDescent="0.3">
      <c r="A190" s="23"/>
      <c r="B190" s="337" t="s">
        <v>381</v>
      </c>
      <c r="C190" s="436">
        <v>886</v>
      </c>
      <c r="D190" s="135">
        <f t="shared" si="66"/>
        <v>1573</v>
      </c>
      <c r="E190" s="134">
        <f t="shared" si="62"/>
        <v>800</v>
      </c>
      <c r="F190" s="136">
        <f t="shared" si="63"/>
        <v>773</v>
      </c>
      <c r="G190" s="134">
        <f t="shared" si="64"/>
        <v>1565</v>
      </c>
      <c r="H190" s="435">
        <v>799</v>
      </c>
      <c r="I190" s="435">
        <v>766</v>
      </c>
      <c r="J190" s="135">
        <f t="shared" si="65"/>
        <v>8</v>
      </c>
      <c r="K190" s="151">
        <v>1</v>
      </c>
      <c r="L190" s="152">
        <v>7</v>
      </c>
      <c r="M190" s="9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s="24" customFormat="1" ht="15" customHeight="1" x14ac:dyDescent="0.3">
      <c r="A191" s="23"/>
      <c r="B191" s="337" t="s">
        <v>511</v>
      </c>
      <c r="C191" s="436">
        <v>1500</v>
      </c>
      <c r="D191" s="135">
        <f t="shared" si="66"/>
        <v>2754</v>
      </c>
      <c r="E191" s="134">
        <f t="shared" si="62"/>
        <v>1295</v>
      </c>
      <c r="F191" s="136">
        <f t="shared" si="63"/>
        <v>1459</v>
      </c>
      <c r="G191" s="134">
        <f t="shared" si="64"/>
        <v>2730</v>
      </c>
      <c r="H191" s="435">
        <v>1287</v>
      </c>
      <c r="I191" s="435">
        <v>1443</v>
      </c>
      <c r="J191" s="135">
        <f t="shared" si="65"/>
        <v>24</v>
      </c>
      <c r="K191" s="151">
        <v>8</v>
      </c>
      <c r="L191" s="152">
        <v>16</v>
      </c>
      <c r="M191" s="9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s="24" customFormat="1" ht="15" customHeight="1" x14ac:dyDescent="0.3">
      <c r="A192" s="23"/>
      <c r="B192" s="337" t="s">
        <v>512</v>
      </c>
      <c r="C192" s="436">
        <v>890</v>
      </c>
      <c r="D192" s="135">
        <f t="shared" si="66"/>
        <v>1547</v>
      </c>
      <c r="E192" s="134">
        <f t="shared" si="62"/>
        <v>734</v>
      </c>
      <c r="F192" s="136">
        <f t="shared" si="63"/>
        <v>813</v>
      </c>
      <c r="G192" s="134">
        <f t="shared" si="64"/>
        <v>1526</v>
      </c>
      <c r="H192" s="435">
        <v>726</v>
      </c>
      <c r="I192" s="435">
        <v>800</v>
      </c>
      <c r="J192" s="135">
        <f t="shared" si="65"/>
        <v>21</v>
      </c>
      <c r="K192" s="151">
        <v>8</v>
      </c>
      <c r="L192" s="152">
        <v>13</v>
      </c>
      <c r="M192" s="9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s="24" customFormat="1" ht="15" customHeight="1" x14ac:dyDescent="0.3">
      <c r="A193" s="23"/>
      <c r="B193" s="337" t="s">
        <v>513</v>
      </c>
      <c r="C193" s="436">
        <v>1211</v>
      </c>
      <c r="D193" s="135">
        <f>E193+F193</f>
        <v>2152</v>
      </c>
      <c r="E193" s="134">
        <f>H193+K193</f>
        <v>1019</v>
      </c>
      <c r="F193" s="136">
        <f>I193+L193</f>
        <v>1133</v>
      </c>
      <c r="G193" s="134">
        <f t="shared" si="64"/>
        <v>2145</v>
      </c>
      <c r="H193" s="435">
        <v>1017</v>
      </c>
      <c r="I193" s="435">
        <v>1128</v>
      </c>
      <c r="J193" s="135">
        <f t="shared" si="65"/>
        <v>7</v>
      </c>
      <c r="K193" s="151">
        <v>2</v>
      </c>
      <c r="L193" s="152">
        <v>5</v>
      </c>
      <c r="M193" s="9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s="24" customFormat="1" ht="15" customHeight="1" x14ac:dyDescent="0.3">
      <c r="A194" s="23"/>
      <c r="B194" s="337" t="s">
        <v>514</v>
      </c>
      <c r="C194" s="436">
        <v>1170</v>
      </c>
      <c r="D194" s="135">
        <f>E194+F194</f>
        <v>2074</v>
      </c>
      <c r="E194" s="134">
        <f>H194+K194</f>
        <v>990</v>
      </c>
      <c r="F194" s="136">
        <f>I194+L194</f>
        <v>1084</v>
      </c>
      <c r="G194" s="134">
        <f t="shared" si="64"/>
        <v>2060</v>
      </c>
      <c r="H194" s="435">
        <v>985</v>
      </c>
      <c r="I194" s="435">
        <v>1075</v>
      </c>
      <c r="J194" s="135">
        <f t="shared" si="65"/>
        <v>14</v>
      </c>
      <c r="K194" s="151">
        <v>5</v>
      </c>
      <c r="L194" s="152">
        <v>9</v>
      </c>
      <c r="M194" s="9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s="24" customFormat="1" ht="15" customHeight="1" x14ac:dyDescent="0.3">
      <c r="A195" s="23"/>
      <c r="B195" s="337" t="s">
        <v>382</v>
      </c>
      <c r="C195" s="436">
        <v>505</v>
      </c>
      <c r="D195" s="135">
        <f>E195+F195</f>
        <v>840</v>
      </c>
      <c r="E195" s="134">
        <f t="shared" ref="E195:E201" si="67">H195+K195</f>
        <v>402</v>
      </c>
      <c r="F195" s="136">
        <f t="shared" ref="F195:F201" si="68">I195+L195</f>
        <v>438</v>
      </c>
      <c r="G195" s="134">
        <f t="shared" si="64"/>
        <v>827</v>
      </c>
      <c r="H195" s="435">
        <v>396</v>
      </c>
      <c r="I195" s="435">
        <v>431</v>
      </c>
      <c r="J195" s="135">
        <f t="shared" si="65"/>
        <v>13</v>
      </c>
      <c r="K195" s="151">
        <v>6</v>
      </c>
      <c r="L195" s="152">
        <v>7</v>
      </c>
      <c r="M195" s="9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s="24" customFormat="1" ht="15" customHeight="1" x14ac:dyDescent="0.3">
      <c r="A196" s="23"/>
      <c r="B196" s="337" t="s">
        <v>515</v>
      </c>
      <c r="C196" s="436">
        <v>5489</v>
      </c>
      <c r="D196" s="135">
        <f t="shared" ref="D196:D201" si="69">E196+F196</f>
        <v>12318</v>
      </c>
      <c r="E196" s="134">
        <f t="shared" si="67"/>
        <v>6046</v>
      </c>
      <c r="F196" s="136">
        <f t="shared" si="68"/>
        <v>6272</v>
      </c>
      <c r="G196" s="134">
        <f t="shared" si="64"/>
        <v>12259</v>
      </c>
      <c r="H196" s="435">
        <v>6024</v>
      </c>
      <c r="I196" s="435">
        <v>6235</v>
      </c>
      <c r="J196" s="135">
        <f t="shared" si="65"/>
        <v>59</v>
      </c>
      <c r="K196" s="151">
        <v>22</v>
      </c>
      <c r="L196" s="152">
        <v>37</v>
      </c>
      <c r="M196" s="9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s="24" customFormat="1" ht="15" customHeight="1" x14ac:dyDescent="0.3">
      <c r="A197" s="23"/>
      <c r="B197" s="337" t="s">
        <v>516</v>
      </c>
      <c r="C197" s="436">
        <v>4274</v>
      </c>
      <c r="D197" s="135">
        <f t="shared" si="69"/>
        <v>9229</v>
      </c>
      <c r="E197" s="134">
        <f t="shared" si="67"/>
        <v>4584</v>
      </c>
      <c r="F197" s="136">
        <f t="shared" si="68"/>
        <v>4645</v>
      </c>
      <c r="G197" s="134">
        <f t="shared" si="64"/>
        <v>9143</v>
      </c>
      <c r="H197" s="435">
        <v>4547</v>
      </c>
      <c r="I197" s="435">
        <v>4596</v>
      </c>
      <c r="J197" s="135">
        <f t="shared" si="65"/>
        <v>86</v>
      </c>
      <c r="K197" s="151">
        <v>37</v>
      </c>
      <c r="L197" s="152">
        <v>49</v>
      </c>
      <c r="M197" s="9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s="24" customFormat="1" ht="15" customHeight="1" x14ac:dyDescent="0.3">
      <c r="A198" s="23"/>
      <c r="B198" s="337" t="s">
        <v>517</v>
      </c>
      <c r="C198" s="436">
        <v>3843</v>
      </c>
      <c r="D198" s="135">
        <f t="shared" si="69"/>
        <v>7995</v>
      </c>
      <c r="E198" s="134">
        <f t="shared" si="67"/>
        <v>3807</v>
      </c>
      <c r="F198" s="136">
        <f t="shared" si="68"/>
        <v>4188</v>
      </c>
      <c r="G198" s="134">
        <f t="shared" si="64"/>
        <v>7935</v>
      </c>
      <c r="H198" s="435">
        <v>3784</v>
      </c>
      <c r="I198" s="435">
        <v>4151</v>
      </c>
      <c r="J198" s="135">
        <f t="shared" si="65"/>
        <v>60</v>
      </c>
      <c r="K198" s="151">
        <v>23</v>
      </c>
      <c r="L198" s="152">
        <v>37</v>
      </c>
      <c r="M198" s="9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s="24" customFormat="1" ht="15" customHeight="1" x14ac:dyDescent="0.3">
      <c r="A199" s="23"/>
      <c r="B199" s="337" t="s">
        <v>518</v>
      </c>
      <c r="C199" s="436">
        <v>3884</v>
      </c>
      <c r="D199" s="135">
        <f t="shared" si="69"/>
        <v>8429</v>
      </c>
      <c r="E199" s="134">
        <f t="shared" si="67"/>
        <v>4126</v>
      </c>
      <c r="F199" s="136">
        <f t="shared" si="68"/>
        <v>4303</v>
      </c>
      <c r="G199" s="134">
        <f t="shared" si="64"/>
        <v>8340</v>
      </c>
      <c r="H199" s="435">
        <v>4063</v>
      </c>
      <c r="I199" s="435">
        <v>4277</v>
      </c>
      <c r="J199" s="135">
        <f t="shared" si="65"/>
        <v>89</v>
      </c>
      <c r="K199" s="151">
        <v>63</v>
      </c>
      <c r="L199" s="152">
        <v>26</v>
      </c>
      <c r="M199" s="9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s="24" customFormat="1" ht="15" customHeight="1" x14ac:dyDescent="0.3">
      <c r="A200" s="23"/>
      <c r="B200" s="337" t="s">
        <v>519</v>
      </c>
      <c r="C200" s="436">
        <v>1759</v>
      </c>
      <c r="D200" s="135">
        <f t="shared" si="69"/>
        <v>3699</v>
      </c>
      <c r="E200" s="134">
        <f t="shared" si="67"/>
        <v>1816</v>
      </c>
      <c r="F200" s="136">
        <f t="shared" si="68"/>
        <v>1883</v>
      </c>
      <c r="G200" s="134">
        <f t="shared" si="64"/>
        <v>3670</v>
      </c>
      <c r="H200" s="435">
        <v>1804</v>
      </c>
      <c r="I200" s="435">
        <v>1866</v>
      </c>
      <c r="J200" s="135">
        <f t="shared" si="65"/>
        <v>29</v>
      </c>
      <c r="K200" s="151">
        <v>12</v>
      </c>
      <c r="L200" s="152">
        <v>17</v>
      </c>
      <c r="M200" s="9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s="24" customFormat="1" ht="15" customHeight="1" x14ac:dyDescent="0.3">
      <c r="A201" s="23"/>
      <c r="B201" s="337" t="s">
        <v>520</v>
      </c>
      <c r="C201" s="436">
        <v>4134</v>
      </c>
      <c r="D201" s="135">
        <f t="shared" si="69"/>
        <v>9092</v>
      </c>
      <c r="E201" s="134">
        <f t="shared" si="67"/>
        <v>4565</v>
      </c>
      <c r="F201" s="136">
        <f t="shared" si="68"/>
        <v>4527</v>
      </c>
      <c r="G201" s="134">
        <f t="shared" si="64"/>
        <v>9024</v>
      </c>
      <c r="H201" s="435">
        <v>4535</v>
      </c>
      <c r="I201" s="435">
        <v>4489</v>
      </c>
      <c r="J201" s="135">
        <f t="shared" si="65"/>
        <v>68</v>
      </c>
      <c r="K201" s="151">
        <v>30</v>
      </c>
      <c r="L201" s="152">
        <v>38</v>
      </c>
      <c r="M201" s="9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s="24" customFormat="1" ht="15" customHeight="1" x14ac:dyDescent="0.3">
      <c r="A202" s="23"/>
      <c r="B202" s="25" t="s">
        <v>141</v>
      </c>
      <c r="C202" s="148">
        <f>SUM(C203:C216)</f>
        <v>36268</v>
      </c>
      <c r="D202" s="148">
        <f>E202+F202</f>
        <v>72067</v>
      </c>
      <c r="E202" s="149">
        <f>SUM(E203:E216)</f>
        <v>35326</v>
      </c>
      <c r="F202" s="150">
        <f>SUM(F203:F216)</f>
        <v>36741</v>
      </c>
      <c r="G202" s="148">
        <f t="shared" si="64"/>
        <v>71406</v>
      </c>
      <c r="H202" s="149">
        <f>SUM(H203:H216)</f>
        <v>35000</v>
      </c>
      <c r="I202" s="149">
        <f>SUM(I203:I216)</f>
        <v>36406</v>
      </c>
      <c r="J202" s="148">
        <f t="shared" ref="J202" si="70">K202+L202</f>
        <v>661</v>
      </c>
      <c r="K202" s="149">
        <f>SUM(K203:K216)</f>
        <v>326</v>
      </c>
      <c r="L202" s="150">
        <f>SUM(L203:L216)</f>
        <v>335</v>
      </c>
      <c r="M202" s="93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s="24" customFormat="1" ht="15" customHeight="1" x14ac:dyDescent="0.3">
      <c r="A203" s="23"/>
      <c r="B203" s="337" t="s">
        <v>521</v>
      </c>
      <c r="C203" s="436">
        <v>3726</v>
      </c>
      <c r="D203" s="135">
        <f>E203+F203</f>
        <v>7004</v>
      </c>
      <c r="E203" s="134">
        <f>H203+K203</f>
        <v>3409</v>
      </c>
      <c r="F203" s="136">
        <f>I203+L203</f>
        <v>3595</v>
      </c>
      <c r="G203" s="134">
        <f>H203+I203</f>
        <v>6968</v>
      </c>
      <c r="H203" s="435">
        <v>3401</v>
      </c>
      <c r="I203" s="435">
        <v>3567</v>
      </c>
      <c r="J203" s="135">
        <f t="shared" si="65"/>
        <v>36</v>
      </c>
      <c r="K203" s="151">
        <v>8</v>
      </c>
      <c r="L203" s="152">
        <v>28</v>
      </c>
      <c r="M203" s="9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s="24" customFormat="1" ht="15" customHeight="1" x14ac:dyDescent="0.3">
      <c r="A204" s="23"/>
      <c r="B204" s="337" t="s">
        <v>522</v>
      </c>
      <c r="C204" s="436">
        <v>2308</v>
      </c>
      <c r="D204" s="135">
        <f t="shared" ref="D204:D216" si="71">E204+F204</f>
        <v>4095</v>
      </c>
      <c r="E204" s="134">
        <f t="shared" ref="E204:E215" si="72">H204+K204</f>
        <v>2020</v>
      </c>
      <c r="F204" s="136">
        <f t="shared" ref="F204:F215" si="73">I204+L204</f>
        <v>2075</v>
      </c>
      <c r="G204" s="134">
        <f t="shared" ref="G204:G217" si="74">H204+I204</f>
        <v>4054</v>
      </c>
      <c r="H204" s="435">
        <v>1998</v>
      </c>
      <c r="I204" s="435">
        <v>2056</v>
      </c>
      <c r="J204" s="135">
        <f t="shared" si="65"/>
        <v>41</v>
      </c>
      <c r="K204" s="151">
        <v>22</v>
      </c>
      <c r="L204" s="152">
        <v>19</v>
      </c>
      <c r="M204" s="9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s="24" customFormat="1" ht="15" customHeight="1" x14ac:dyDescent="0.3">
      <c r="A205" s="23"/>
      <c r="B205" s="337" t="s">
        <v>523</v>
      </c>
      <c r="C205" s="436">
        <v>1474</v>
      </c>
      <c r="D205" s="135">
        <f t="shared" si="71"/>
        <v>2474</v>
      </c>
      <c r="E205" s="134">
        <f t="shared" si="72"/>
        <v>1277</v>
      </c>
      <c r="F205" s="136">
        <f t="shared" si="73"/>
        <v>1197</v>
      </c>
      <c r="G205" s="134">
        <f t="shared" si="74"/>
        <v>2451</v>
      </c>
      <c r="H205" s="435">
        <v>1270</v>
      </c>
      <c r="I205" s="435">
        <v>1181</v>
      </c>
      <c r="J205" s="135">
        <f t="shared" si="65"/>
        <v>23</v>
      </c>
      <c r="K205" s="151">
        <v>7</v>
      </c>
      <c r="L205" s="152">
        <v>16</v>
      </c>
      <c r="M205" s="9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s="24" customFormat="1" ht="15" customHeight="1" x14ac:dyDescent="0.3">
      <c r="A206" s="23"/>
      <c r="B206" s="337" t="s">
        <v>524</v>
      </c>
      <c r="C206" s="436">
        <v>1701</v>
      </c>
      <c r="D206" s="135">
        <f t="shared" si="71"/>
        <v>3090</v>
      </c>
      <c r="E206" s="134">
        <f t="shared" si="72"/>
        <v>1554</v>
      </c>
      <c r="F206" s="136">
        <f t="shared" si="73"/>
        <v>1536</v>
      </c>
      <c r="G206" s="134">
        <f t="shared" si="74"/>
        <v>3044</v>
      </c>
      <c r="H206" s="435">
        <v>1517</v>
      </c>
      <c r="I206" s="435">
        <v>1527</v>
      </c>
      <c r="J206" s="135">
        <f t="shared" si="65"/>
        <v>46</v>
      </c>
      <c r="K206" s="151">
        <v>37</v>
      </c>
      <c r="L206" s="152">
        <v>9</v>
      </c>
      <c r="M206" s="9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s="24" customFormat="1" ht="15" customHeight="1" x14ac:dyDescent="0.3">
      <c r="A207" s="23"/>
      <c r="B207" s="337" t="s">
        <v>525</v>
      </c>
      <c r="C207" s="436">
        <v>1429</v>
      </c>
      <c r="D207" s="135">
        <f t="shared" si="71"/>
        <v>2468</v>
      </c>
      <c r="E207" s="134">
        <f t="shared" si="72"/>
        <v>1189</v>
      </c>
      <c r="F207" s="136">
        <f t="shared" si="73"/>
        <v>1279</v>
      </c>
      <c r="G207" s="134">
        <f t="shared" si="74"/>
        <v>2399</v>
      </c>
      <c r="H207" s="435">
        <v>1141</v>
      </c>
      <c r="I207" s="435">
        <v>1258</v>
      </c>
      <c r="J207" s="135">
        <f t="shared" si="65"/>
        <v>69</v>
      </c>
      <c r="K207" s="151">
        <v>48</v>
      </c>
      <c r="L207" s="152">
        <v>21</v>
      </c>
      <c r="M207" s="9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s="24" customFormat="1" ht="15" customHeight="1" x14ac:dyDescent="0.3">
      <c r="A208" s="23"/>
      <c r="B208" s="337" t="s">
        <v>526</v>
      </c>
      <c r="C208" s="436">
        <v>1598</v>
      </c>
      <c r="D208" s="135">
        <f t="shared" si="71"/>
        <v>2809</v>
      </c>
      <c r="E208" s="134">
        <f t="shared" si="72"/>
        <v>1401</v>
      </c>
      <c r="F208" s="136">
        <f t="shared" si="73"/>
        <v>1408</v>
      </c>
      <c r="G208" s="134">
        <f t="shared" si="74"/>
        <v>2777</v>
      </c>
      <c r="H208" s="435">
        <v>1388</v>
      </c>
      <c r="I208" s="435">
        <v>1389</v>
      </c>
      <c r="J208" s="135">
        <f t="shared" si="65"/>
        <v>32</v>
      </c>
      <c r="K208" s="151">
        <v>13</v>
      </c>
      <c r="L208" s="152">
        <v>19</v>
      </c>
      <c r="M208" s="9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s="24" customFormat="1" ht="15" customHeight="1" x14ac:dyDescent="0.3">
      <c r="A209" s="23"/>
      <c r="B209" s="337" t="s">
        <v>527</v>
      </c>
      <c r="C209" s="436">
        <v>1114</v>
      </c>
      <c r="D209" s="135">
        <f t="shared" si="71"/>
        <v>1974</v>
      </c>
      <c r="E209" s="134">
        <f t="shared" si="72"/>
        <v>1007</v>
      </c>
      <c r="F209" s="136">
        <f t="shared" si="73"/>
        <v>967</v>
      </c>
      <c r="G209" s="134">
        <f t="shared" si="74"/>
        <v>1951</v>
      </c>
      <c r="H209" s="435">
        <v>1000</v>
      </c>
      <c r="I209" s="435">
        <v>951</v>
      </c>
      <c r="J209" s="135">
        <f t="shared" si="65"/>
        <v>23</v>
      </c>
      <c r="K209" s="151">
        <v>7</v>
      </c>
      <c r="L209" s="152">
        <v>16</v>
      </c>
      <c r="M209" s="9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s="24" customFormat="1" ht="15" customHeight="1" x14ac:dyDescent="0.3">
      <c r="A210" s="23"/>
      <c r="B210" s="337" t="s">
        <v>528</v>
      </c>
      <c r="C210" s="436">
        <v>2121</v>
      </c>
      <c r="D210" s="135">
        <f t="shared" si="71"/>
        <v>3621</v>
      </c>
      <c r="E210" s="134">
        <f t="shared" si="72"/>
        <v>1737</v>
      </c>
      <c r="F210" s="136">
        <f t="shared" si="73"/>
        <v>1884</v>
      </c>
      <c r="G210" s="134">
        <f t="shared" si="74"/>
        <v>3565</v>
      </c>
      <c r="H210" s="435">
        <v>1692</v>
      </c>
      <c r="I210" s="435">
        <v>1873</v>
      </c>
      <c r="J210" s="135">
        <f t="shared" si="65"/>
        <v>56</v>
      </c>
      <c r="K210" s="151">
        <v>45</v>
      </c>
      <c r="L210" s="152">
        <v>11</v>
      </c>
      <c r="M210" s="9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s="24" customFormat="1" ht="15" customHeight="1" x14ac:dyDescent="0.3">
      <c r="A211" s="23"/>
      <c r="B211" s="337" t="s">
        <v>529</v>
      </c>
      <c r="C211" s="436">
        <v>1566</v>
      </c>
      <c r="D211" s="135">
        <f t="shared" si="71"/>
        <v>2646</v>
      </c>
      <c r="E211" s="134">
        <f t="shared" si="72"/>
        <v>1214</v>
      </c>
      <c r="F211" s="136">
        <f t="shared" si="73"/>
        <v>1432</v>
      </c>
      <c r="G211" s="134">
        <f t="shared" si="74"/>
        <v>2609</v>
      </c>
      <c r="H211" s="435">
        <v>1193</v>
      </c>
      <c r="I211" s="435">
        <v>1416</v>
      </c>
      <c r="J211" s="135">
        <f t="shared" si="65"/>
        <v>37</v>
      </c>
      <c r="K211" s="151">
        <v>21</v>
      </c>
      <c r="L211" s="152">
        <v>16</v>
      </c>
      <c r="M211" s="9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s="24" customFormat="1" ht="15" customHeight="1" x14ac:dyDescent="0.3">
      <c r="A212" s="23"/>
      <c r="B212" s="337" t="s">
        <v>530</v>
      </c>
      <c r="C212" s="436">
        <v>2817</v>
      </c>
      <c r="D212" s="135">
        <f t="shared" si="71"/>
        <v>5845</v>
      </c>
      <c r="E212" s="134">
        <f t="shared" si="72"/>
        <v>2857</v>
      </c>
      <c r="F212" s="136">
        <f t="shared" si="73"/>
        <v>2988</v>
      </c>
      <c r="G212" s="134">
        <f t="shared" si="74"/>
        <v>5813</v>
      </c>
      <c r="H212" s="435">
        <v>2844</v>
      </c>
      <c r="I212" s="435">
        <v>2969</v>
      </c>
      <c r="J212" s="135">
        <f t="shared" si="65"/>
        <v>32</v>
      </c>
      <c r="K212" s="151">
        <v>13</v>
      </c>
      <c r="L212" s="152">
        <v>19</v>
      </c>
      <c r="M212" s="9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s="24" customFormat="1" ht="15" customHeight="1" x14ac:dyDescent="0.3">
      <c r="A213" s="23"/>
      <c r="B213" s="337" t="s">
        <v>531</v>
      </c>
      <c r="C213" s="436">
        <v>3609</v>
      </c>
      <c r="D213" s="135">
        <f t="shared" si="71"/>
        <v>7182</v>
      </c>
      <c r="E213" s="134">
        <f t="shared" si="72"/>
        <v>3470</v>
      </c>
      <c r="F213" s="136">
        <f t="shared" si="73"/>
        <v>3712</v>
      </c>
      <c r="G213" s="134">
        <f t="shared" si="74"/>
        <v>7122</v>
      </c>
      <c r="H213" s="435">
        <v>3454</v>
      </c>
      <c r="I213" s="435">
        <v>3668</v>
      </c>
      <c r="J213" s="135">
        <f t="shared" si="65"/>
        <v>60</v>
      </c>
      <c r="K213" s="151">
        <v>16</v>
      </c>
      <c r="L213" s="152">
        <v>44</v>
      </c>
      <c r="M213" s="9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s="24" customFormat="1" ht="15" customHeight="1" x14ac:dyDescent="0.3">
      <c r="A214" s="23"/>
      <c r="B214" s="337" t="s">
        <v>532</v>
      </c>
      <c r="C214" s="436">
        <v>4185</v>
      </c>
      <c r="D214" s="135">
        <f t="shared" si="71"/>
        <v>9163</v>
      </c>
      <c r="E214" s="134">
        <f t="shared" si="72"/>
        <v>4542</v>
      </c>
      <c r="F214" s="136">
        <f t="shared" si="73"/>
        <v>4621</v>
      </c>
      <c r="G214" s="134">
        <f t="shared" si="74"/>
        <v>9087</v>
      </c>
      <c r="H214" s="435">
        <v>4521</v>
      </c>
      <c r="I214" s="435">
        <v>4566</v>
      </c>
      <c r="J214" s="135">
        <f t="shared" si="65"/>
        <v>76</v>
      </c>
      <c r="K214" s="151">
        <v>21</v>
      </c>
      <c r="L214" s="152">
        <v>55</v>
      </c>
      <c r="M214" s="9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s="24" customFormat="1" ht="15" customHeight="1" x14ac:dyDescent="0.3">
      <c r="A215" s="23"/>
      <c r="B215" s="337" t="s">
        <v>533</v>
      </c>
      <c r="C215" s="436">
        <v>1733</v>
      </c>
      <c r="D215" s="135">
        <f t="shared" si="71"/>
        <v>3221</v>
      </c>
      <c r="E215" s="134">
        <f t="shared" si="72"/>
        <v>1624</v>
      </c>
      <c r="F215" s="136">
        <f t="shared" si="73"/>
        <v>1597</v>
      </c>
      <c r="G215" s="134">
        <f t="shared" si="74"/>
        <v>3162</v>
      </c>
      <c r="H215" s="435">
        <v>1580</v>
      </c>
      <c r="I215" s="435">
        <v>1582</v>
      </c>
      <c r="J215" s="135">
        <f t="shared" si="65"/>
        <v>59</v>
      </c>
      <c r="K215" s="151">
        <v>44</v>
      </c>
      <c r="L215" s="152">
        <v>15</v>
      </c>
      <c r="M215" s="9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s="24" customFormat="1" ht="15" customHeight="1" x14ac:dyDescent="0.3">
      <c r="A216" s="23"/>
      <c r="B216" s="337" t="s">
        <v>534</v>
      </c>
      <c r="C216" s="436">
        <v>6887</v>
      </c>
      <c r="D216" s="135">
        <f t="shared" si="71"/>
        <v>16475</v>
      </c>
      <c r="E216" s="134">
        <f>H216+K216</f>
        <v>8025</v>
      </c>
      <c r="F216" s="136">
        <f>I216+L216</f>
        <v>8450</v>
      </c>
      <c r="G216" s="134">
        <f t="shared" si="74"/>
        <v>16404</v>
      </c>
      <c r="H216" s="435">
        <v>8001</v>
      </c>
      <c r="I216" s="435">
        <v>8403</v>
      </c>
      <c r="J216" s="135">
        <f t="shared" si="65"/>
        <v>71</v>
      </c>
      <c r="K216" s="151">
        <v>24</v>
      </c>
      <c r="L216" s="152">
        <v>47</v>
      </c>
      <c r="M216" s="9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s="24" customFormat="1" ht="15" customHeight="1" x14ac:dyDescent="0.3">
      <c r="A217" s="23"/>
      <c r="B217" s="25" t="s">
        <v>142</v>
      </c>
      <c r="C217" s="148">
        <f t="shared" ref="C217:I217" si="75">SUM(C218:C232)</f>
        <v>119680</v>
      </c>
      <c r="D217" s="148">
        <f t="shared" si="75"/>
        <v>274117</v>
      </c>
      <c r="E217" s="149">
        <f t="shared" si="75"/>
        <v>139082</v>
      </c>
      <c r="F217" s="150">
        <f t="shared" si="75"/>
        <v>135035</v>
      </c>
      <c r="G217" s="148">
        <f t="shared" si="74"/>
        <v>263728</v>
      </c>
      <c r="H217" s="149">
        <f t="shared" si="75"/>
        <v>132805</v>
      </c>
      <c r="I217" s="149">
        <f t="shared" si="75"/>
        <v>130923</v>
      </c>
      <c r="J217" s="148">
        <f t="shared" ref="J217" si="76">K217+L217</f>
        <v>10389</v>
      </c>
      <c r="K217" s="149">
        <f t="shared" ref="K217:L217" si="77">SUM(K218:K232)</f>
        <v>6277</v>
      </c>
      <c r="L217" s="150">
        <f t="shared" si="77"/>
        <v>4112</v>
      </c>
      <c r="M217" s="191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s="24" customFormat="1" ht="15" customHeight="1" x14ac:dyDescent="0.3">
      <c r="A218" s="23"/>
      <c r="B218" s="337" t="s">
        <v>432</v>
      </c>
      <c r="C218" s="436">
        <v>11498</v>
      </c>
      <c r="D218" s="135">
        <f>E218+F218</f>
        <v>26732</v>
      </c>
      <c r="E218" s="134">
        <f>H218+K218</f>
        <v>13500</v>
      </c>
      <c r="F218" s="136">
        <f>I218+L218</f>
        <v>13232</v>
      </c>
      <c r="G218" s="134">
        <f>H218+I218</f>
        <v>25619</v>
      </c>
      <c r="H218" s="435">
        <v>12869</v>
      </c>
      <c r="I218" s="435">
        <v>12750</v>
      </c>
      <c r="J218" s="135">
        <f t="shared" si="65"/>
        <v>1113</v>
      </c>
      <c r="K218" s="151">
        <v>631</v>
      </c>
      <c r="L218" s="152">
        <v>482</v>
      </c>
      <c r="M218" s="9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s="24" customFormat="1" ht="15" customHeight="1" x14ac:dyDescent="0.3">
      <c r="A219" s="23"/>
      <c r="B219" s="337" t="s">
        <v>433</v>
      </c>
      <c r="C219" s="436">
        <v>16713</v>
      </c>
      <c r="D219" s="135">
        <f t="shared" ref="D219:D232" si="78">E219+F219</f>
        <v>39320</v>
      </c>
      <c r="E219" s="134">
        <f t="shared" ref="E219:E232" si="79">H219+K219</f>
        <v>20670</v>
      </c>
      <c r="F219" s="136">
        <f t="shared" ref="F219:F232" si="80">I219+L219</f>
        <v>18650</v>
      </c>
      <c r="G219" s="134">
        <f t="shared" ref="G219:G233" si="81">H219+I219</f>
        <v>36335</v>
      </c>
      <c r="H219" s="435">
        <v>18930</v>
      </c>
      <c r="I219" s="435">
        <v>17405</v>
      </c>
      <c r="J219" s="135">
        <f t="shared" si="65"/>
        <v>2985</v>
      </c>
      <c r="K219" s="151">
        <v>1740</v>
      </c>
      <c r="L219" s="152">
        <v>1245</v>
      </c>
      <c r="M219" s="9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s="24" customFormat="1" ht="15" customHeight="1" x14ac:dyDescent="0.3">
      <c r="A220" s="23"/>
      <c r="B220" s="337" t="s">
        <v>870</v>
      </c>
      <c r="C220" s="436">
        <v>10332</v>
      </c>
      <c r="D220" s="135">
        <f t="shared" si="78"/>
        <v>21478</v>
      </c>
      <c r="E220" s="134">
        <f t="shared" si="79"/>
        <v>11457</v>
      </c>
      <c r="F220" s="136">
        <f t="shared" si="80"/>
        <v>10021</v>
      </c>
      <c r="G220" s="134">
        <f t="shared" si="81"/>
        <v>20912</v>
      </c>
      <c r="H220" s="435">
        <v>11113</v>
      </c>
      <c r="I220" s="435">
        <v>9799</v>
      </c>
      <c r="J220" s="135">
        <f t="shared" si="65"/>
        <v>566</v>
      </c>
      <c r="K220" s="151">
        <v>344</v>
      </c>
      <c r="L220" s="152">
        <v>222</v>
      </c>
      <c r="M220" s="9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s="24" customFormat="1" ht="15" customHeight="1" x14ac:dyDescent="0.3">
      <c r="A221" s="23"/>
      <c r="B221" s="337" t="s">
        <v>434</v>
      </c>
      <c r="C221" s="436">
        <v>3074</v>
      </c>
      <c r="D221" s="135">
        <f t="shared" si="78"/>
        <v>6238</v>
      </c>
      <c r="E221" s="134">
        <f t="shared" si="79"/>
        <v>3418</v>
      </c>
      <c r="F221" s="136">
        <f t="shared" si="80"/>
        <v>2820</v>
      </c>
      <c r="G221" s="134">
        <f t="shared" si="81"/>
        <v>5985</v>
      </c>
      <c r="H221" s="435">
        <v>3217</v>
      </c>
      <c r="I221" s="435">
        <v>2768</v>
      </c>
      <c r="J221" s="135">
        <f t="shared" si="65"/>
        <v>253</v>
      </c>
      <c r="K221" s="151">
        <v>201</v>
      </c>
      <c r="L221" s="152">
        <v>52</v>
      </c>
      <c r="M221" s="9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s="24" customFormat="1" ht="15" customHeight="1" x14ac:dyDescent="0.3">
      <c r="A222" s="23"/>
      <c r="B222" s="337" t="s">
        <v>435</v>
      </c>
      <c r="C222" s="436">
        <v>2885</v>
      </c>
      <c r="D222" s="135">
        <f t="shared" si="78"/>
        <v>6097</v>
      </c>
      <c r="E222" s="134">
        <f t="shared" si="79"/>
        <v>3236</v>
      </c>
      <c r="F222" s="136">
        <f t="shared" si="80"/>
        <v>2861</v>
      </c>
      <c r="G222" s="134">
        <f t="shared" si="81"/>
        <v>5558</v>
      </c>
      <c r="H222" s="435">
        <v>2821</v>
      </c>
      <c r="I222" s="435">
        <v>2737</v>
      </c>
      <c r="J222" s="135">
        <f t="shared" si="65"/>
        <v>539</v>
      </c>
      <c r="K222" s="151">
        <v>415</v>
      </c>
      <c r="L222" s="152">
        <v>124</v>
      </c>
      <c r="M222" s="9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s="24" customFormat="1" ht="15" customHeight="1" x14ac:dyDescent="0.3">
      <c r="A223" s="23"/>
      <c r="B223" s="337" t="s">
        <v>436</v>
      </c>
      <c r="C223" s="436">
        <v>1843</v>
      </c>
      <c r="D223" s="135">
        <f t="shared" si="78"/>
        <v>3384</v>
      </c>
      <c r="E223" s="134">
        <f t="shared" si="79"/>
        <v>1790</v>
      </c>
      <c r="F223" s="136">
        <f t="shared" si="80"/>
        <v>1594</v>
      </c>
      <c r="G223" s="134">
        <f t="shared" si="81"/>
        <v>3346</v>
      </c>
      <c r="H223" s="435">
        <v>1763</v>
      </c>
      <c r="I223" s="435">
        <v>1583</v>
      </c>
      <c r="J223" s="135">
        <f t="shared" si="65"/>
        <v>38</v>
      </c>
      <c r="K223" s="151">
        <v>27</v>
      </c>
      <c r="L223" s="152">
        <v>11</v>
      </c>
      <c r="M223" s="9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s="24" customFormat="1" ht="15" customHeight="1" x14ac:dyDescent="0.3">
      <c r="A224" s="23"/>
      <c r="B224" s="337" t="s">
        <v>437</v>
      </c>
      <c r="C224" s="436">
        <v>1944</v>
      </c>
      <c r="D224" s="135">
        <f t="shared" si="78"/>
        <v>3887</v>
      </c>
      <c r="E224" s="134">
        <f t="shared" si="79"/>
        <v>2067</v>
      </c>
      <c r="F224" s="136">
        <f t="shared" si="80"/>
        <v>1820</v>
      </c>
      <c r="G224" s="134">
        <f t="shared" si="81"/>
        <v>3760</v>
      </c>
      <c r="H224" s="435">
        <v>1951</v>
      </c>
      <c r="I224" s="435">
        <v>1809</v>
      </c>
      <c r="J224" s="135">
        <f t="shared" si="65"/>
        <v>127</v>
      </c>
      <c r="K224" s="151">
        <v>116</v>
      </c>
      <c r="L224" s="152">
        <v>11</v>
      </c>
      <c r="M224" s="9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s="24" customFormat="1" ht="15" customHeight="1" x14ac:dyDescent="0.3">
      <c r="A225" s="23"/>
      <c r="B225" s="337" t="s">
        <v>438</v>
      </c>
      <c r="C225" s="436">
        <v>1540</v>
      </c>
      <c r="D225" s="135">
        <f t="shared" si="78"/>
        <v>3166</v>
      </c>
      <c r="E225" s="134">
        <f t="shared" si="79"/>
        <v>1639</v>
      </c>
      <c r="F225" s="136">
        <f t="shared" si="80"/>
        <v>1527</v>
      </c>
      <c r="G225" s="134">
        <f t="shared" si="81"/>
        <v>3034</v>
      </c>
      <c r="H225" s="435">
        <v>1550</v>
      </c>
      <c r="I225" s="435">
        <v>1484</v>
      </c>
      <c r="J225" s="135">
        <f t="shared" si="65"/>
        <v>132</v>
      </c>
      <c r="K225" s="151">
        <v>89</v>
      </c>
      <c r="L225" s="152">
        <v>43</v>
      </c>
      <c r="M225" s="9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s="24" customFormat="1" ht="15" customHeight="1" x14ac:dyDescent="0.3">
      <c r="A226" s="23"/>
      <c r="B226" s="337" t="s">
        <v>439</v>
      </c>
      <c r="C226" s="436">
        <v>4698</v>
      </c>
      <c r="D226" s="135">
        <f t="shared" si="78"/>
        <v>10076</v>
      </c>
      <c r="E226" s="134">
        <f t="shared" si="79"/>
        <v>4891</v>
      </c>
      <c r="F226" s="136">
        <f t="shared" si="80"/>
        <v>5185</v>
      </c>
      <c r="G226" s="134">
        <f t="shared" si="81"/>
        <v>10015</v>
      </c>
      <c r="H226" s="435">
        <v>4863</v>
      </c>
      <c r="I226" s="435">
        <v>5152</v>
      </c>
      <c r="J226" s="135">
        <f t="shared" si="65"/>
        <v>61</v>
      </c>
      <c r="K226" s="151">
        <v>28</v>
      </c>
      <c r="L226" s="152">
        <v>33</v>
      </c>
      <c r="M226" s="9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s="24" customFormat="1" ht="15" customHeight="1" x14ac:dyDescent="0.3">
      <c r="A227" s="23"/>
      <c r="B227" s="337" t="s">
        <v>284</v>
      </c>
      <c r="C227" s="436">
        <v>3562</v>
      </c>
      <c r="D227" s="135">
        <f t="shared" si="78"/>
        <v>6672</v>
      </c>
      <c r="E227" s="134">
        <f t="shared" si="79"/>
        <v>3301</v>
      </c>
      <c r="F227" s="136">
        <f t="shared" si="80"/>
        <v>3371</v>
      </c>
      <c r="G227" s="134">
        <f t="shared" si="81"/>
        <v>6620</v>
      </c>
      <c r="H227" s="435">
        <v>3287</v>
      </c>
      <c r="I227" s="435">
        <v>3333</v>
      </c>
      <c r="J227" s="135">
        <f t="shared" si="65"/>
        <v>52</v>
      </c>
      <c r="K227" s="151">
        <v>14</v>
      </c>
      <c r="L227" s="152">
        <v>38</v>
      </c>
      <c r="M227" s="9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s="24" customFormat="1" ht="15" customHeight="1" x14ac:dyDescent="0.3">
      <c r="A228" s="23"/>
      <c r="B228" s="337" t="s">
        <v>440</v>
      </c>
      <c r="C228" s="436">
        <v>8435</v>
      </c>
      <c r="D228" s="135">
        <f t="shared" si="78"/>
        <v>20240</v>
      </c>
      <c r="E228" s="134">
        <f t="shared" si="79"/>
        <v>9950</v>
      </c>
      <c r="F228" s="136">
        <f t="shared" si="80"/>
        <v>10290</v>
      </c>
      <c r="G228" s="134">
        <f t="shared" si="81"/>
        <v>20107</v>
      </c>
      <c r="H228" s="435">
        <v>9895</v>
      </c>
      <c r="I228" s="435">
        <v>10212</v>
      </c>
      <c r="J228" s="135">
        <f t="shared" si="65"/>
        <v>133</v>
      </c>
      <c r="K228" s="151">
        <v>55</v>
      </c>
      <c r="L228" s="152">
        <v>78</v>
      </c>
      <c r="M228" s="9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s="24" customFormat="1" ht="15" customHeight="1" x14ac:dyDescent="0.3">
      <c r="A229" s="23"/>
      <c r="B229" s="337" t="s">
        <v>441</v>
      </c>
      <c r="C229" s="436">
        <v>15241</v>
      </c>
      <c r="D229" s="135">
        <f t="shared" si="78"/>
        <v>36746</v>
      </c>
      <c r="E229" s="134">
        <f t="shared" si="79"/>
        <v>17560</v>
      </c>
      <c r="F229" s="136">
        <f t="shared" si="80"/>
        <v>19186</v>
      </c>
      <c r="G229" s="134">
        <f t="shared" si="81"/>
        <v>36652</v>
      </c>
      <c r="H229" s="435">
        <v>17517</v>
      </c>
      <c r="I229" s="435">
        <v>19135</v>
      </c>
      <c r="J229" s="135">
        <f t="shared" si="65"/>
        <v>94</v>
      </c>
      <c r="K229" s="151">
        <v>43</v>
      </c>
      <c r="L229" s="152">
        <v>51</v>
      </c>
      <c r="M229" s="9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s="24" customFormat="1" ht="15" customHeight="1" x14ac:dyDescent="0.3">
      <c r="A230" s="23"/>
      <c r="B230" s="337" t="s">
        <v>442</v>
      </c>
      <c r="C230" s="436">
        <v>11738</v>
      </c>
      <c r="D230" s="135">
        <f t="shared" si="78"/>
        <v>30914</v>
      </c>
      <c r="E230" s="134">
        <f t="shared" si="79"/>
        <v>14836</v>
      </c>
      <c r="F230" s="136">
        <f t="shared" si="80"/>
        <v>16078</v>
      </c>
      <c r="G230" s="134">
        <f t="shared" si="81"/>
        <v>30723</v>
      </c>
      <c r="H230" s="435">
        <v>14768</v>
      </c>
      <c r="I230" s="435">
        <v>15955</v>
      </c>
      <c r="J230" s="135">
        <f t="shared" si="65"/>
        <v>191</v>
      </c>
      <c r="K230" s="151">
        <v>68</v>
      </c>
      <c r="L230" s="152">
        <v>123</v>
      </c>
      <c r="M230" s="9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s="24" customFormat="1" ht="15" customHeight="1" x14ac:dyDescent="0.3">
      <c r="A231" s="23"/>
      <c r="B231" s="337" t="s">
        <v>443</v>
      </c>
      <c r="C231" s="436">
        <v>9423</v>
      </c>
      <c r="D231" s="135">
        <f t="shared" si="78"/>
        <v>19350</v>
      </c>
      <c r="E231" s="134">
        <f t="shared" si="79"/>
        <v>10749</v>
      </c>
      <c r="F231" s="136">
        <f t="shared" si="80"/>
        <v>8601</v>
      </c>
      <c r="G231" s="134">
        <f t="shared" si="81"/>
        <v>16272</v>
      </c>
      <c r="H231" s="435">
        <v>8853</v>
      </c>
      <c r="I231" s="435">
        <v>7419</v>
      </c>
      <c r="J231" s="135">
        <f t="shared" si="65"/>
        <v>3078</v>
      </c>
      <c r="K231" s="151">
        <v>1896</v>
      </c>
      <c r="L231" s="152">
        <v>1182</v>
      </c>
      <c r="M231" s="9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s="24" customFormat="1" ht="15" customHeight="1" x14ac:dyDescent="0.3">
      <c r="A232" s="23"/>
      <c r="B232" s="337" t="s">
        <v>444</v>
      </c>
      <c r="C232" s="436">
        <v>16754</v>
      </c>
      <c r="D232" s="135">
        <f t="shared" si="78"/>
        <v>39817</v>
      </c>
      <c r="E232" s="134">
        <f t="shared" si="79"/>
        <v>20018</v>
      </c>
      <c r="F232" s="136">
        <f t="shared" si="80"/>
        <v>19799</v>
      </c>
      <c r="G232" s="134">
        <f t="shared" si="81"/>
        <v>38790</v>
      </c>
      <c r="H232" s="435">
        <v>19408</v>
      </c>
      <c r="I232" s="435">
        <v>19382</v>
      </c>
      <c r="J232" s="135">
        <f t="shared" si="65"/>
        <v>1027</v>
      </c>
      <c r="K232" s="151">
        <v>610</v>
      </c>
      <c r="L232" s="152">
        <v>417</v>
      </c>
      <c r="M232" s="9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s="24" customFormat="1" ht="15" customHeight="1" x14ac:dyDescent="0.3">
      <c r="A233" s="23"/>
      <c r="B233" s="25" t="s">
        <v>143</v>
      </c>
      <c r="C233" s="148">
        <f t="shared" ref="C233:I233" si="82">SUM(C234:C241)</f>
        <v>13096</v>
      </c>
      <c r="D233" s="148">
        <f t="shared" si="82"/>
        <v>23748</v>
      </c>
      <c r="E233" s="149">
        <f t="shared" si="82"/>
        <v>12265</v>
      </c>
      <c r="F233" s="150">
        <f t="shared" si="82"/>
        <v>11483</v>
      </c>
      <c r="G233" s="148">
        <f t="shared" si="81"/>
        <v>23256</v>
      </c>
      <c r="H233" s="149">
        <f t="shared" si="82"/>
        <v>11892</v>
      </c>
      <c r="I233" s="149">
        <f t="shared" si="82"/>
        <v>11364</v>
      </c>
      <c r="J233" s="148">
        <f t="shared" ref="J233" si="83">K233+L233</f>
        <v>492</v>
      </c>
      <c r="K233" s="149">
        <f>SUM(K234:K241)</f>
        <v>373</v>
      </c>
      <c r="L233" s="150">
        <f>SUM(L234:L241)</f>
        <v>119</v>
      </c>
      <c r="M233" s="93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s="24" customFormat="1" ht="15" customHeight="1" x14ac:dyDescent="0.3">
      <c r="A234" s="23"/>
      <c r="B234" s="337" t="s">
        <v>535</v>
      </c>
      <c r="C234" s="436">
        <v>4174</v>
      </c>
      <c r="D234" s="135">
        <f>E234+F234</f>
        <v>8416</v>
      </c>
      <c r="E234" s="134">
        <f>H234+K234</f>
        <v>4410</v>
      </c>
      <c r="F234" s="136">
        <f>I234+L234</f>
        <v>4006</v>
      </c>
      <c r="G234" s="134">
        <f>H234+I234</f>
        <v>8193</v>
      </c>
      <c r="H234" s="435">
        <v>4249</v>
      </c>
      <c r="I234" s="435">
        <v>3944</v>
      </c>
      <c r="J234" s="439">
        <f>K234+L234</f>
        <v>223</v>
      </c>
      <c r="K234" s="151">
        <v>161</v>
      </c>
      <c r="L234" s="152">
        <v>62</v>
      </c>
      <c r="M234" s="9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s="24" customFormat="1" ht="15" customHeight="1" x14ac:dyDescent="0.3">
      <c r="A235" s="23"/>
      <c r="B235" s="337" t="s">
        <v>536</v>
      </c>
      <c r="C235" s="436">
        <v>1418</v>
      </c>
      <c r="D235" s="135">
        <f t="shared" ref="D235:D241" si="84">E235+F235</f>
        <v>2334</v>
      </c>
      <c r="E235" s="134">
        <f t="shared" ref="E235:E241" si="85">H235+K235</f>
        <v>1190</v>
      </c>
      <c r="F235" s="136">
        <f t="shared" ref="F235:F241" si="86">I235+L235</f>
        <v>1144</v>
      </c>
      <c r="G235" s="134">
        <f t="shared" ref="G235:G242" si="87">H235+I235</f>
        <v>2317</v>
      </c>
      <c r="H235" s="435">
        <v>1182</v>
      </c>
      <c r="I235" s="435">
        <v>1135</v>
      </c>
      <c r="J235" s="439">
        <f t="shared" ref="J235:J276" si="88">K235+L235</f>
        <v>17</v>
      </c>
      <c r="K235" s="151">
        <v>8</v>
      </c>
      <c r="L235" s="152">
        <v>9</v>
      </c>
      <c r="M235" s="9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s="24" customFormat="1" ht="15" customHeight="1" x14ac:dyDescent="0.3">
      <c r="A236" s="23"/>
      <c r="B236" s="337" t="s">
        <v>537</v>
      </c>
      <c r="C236" s="436">
        <v>2091</v>
      </c>
      <c r="D236" s="135">
        <f t="shared" si="84"/>
        <v>3944</v>
      </c>
      <c r="E236" s="134">
        <f t="shared" si="85"/>
        <v>2086</v>
      </c>
      <c r="F236" s="136">
        <f t="shared" si="86"/>
        <v>1858</v>
      </c>
      <c r="G236" s="134">
        <f t="shared" si="87"/>
        <v>3768</v>
      </c>
      <c r="H236" s="435">
        <v>1935</v>
      </c>
      <c r="I236" s="435">
        <v>1833</v>
      </c>
      <c r="J236" s="439">
        <f t="shared" si="88"/>
        <v>176</v>
      </c>
      <c r="K236" s="151">
        <v>151</v>
      </c>
      <c r="L236" s="152">
        <v>25</v>
      </c>
      <c r="M236" s="9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s="24" customFormat="1" ht="15" customHeight="1" x14ac:dyDescent="0.3">
      <c r="A237" s="23"/>
      <c r="B237" s="337" t="s">
        <v>538</v>
      </c>
      <c r="C237" s="436">
        <v>1165</v>
      </c>
      <c r="D237" s="135">
        <f t="shared" si="84"/>
        <v>2052</v>
      </c>
      <c r="E237" s="134">
        <f t="shared" si="85"/>
        <v>1052</v>
      </c>
      <c r="F237" s="136">
        <f t="shared" si="86"/>
        <v>1000</v>
      </c>
      <c r="G237" s="134">
        <f t="shared" si="87"/>
        <v>2042</v>
      </c>
      <c r="H237" s="435">
        <v>1047</v>
      </c>
      <c r="I237" s="435">
        <v>995</v>
      </c>
      <c r="J237" s="439">
        <f t="shared" si="88"/>
        <v>10</v>
      </c>
      <c r="K237" s="151">
        <v>5</v>
      </c>
      <c r="L237" s="152">
        <v>5</v>
      </c>
      <c r="M237" s="9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s="24" customFormat="1" ht="15" customHeight="1" x14ac:dyDescent="0.3">
      <c r="A238" s="23"/>
      <c r="B238" s="337" t="s">
        <v>539</v>
      </c>
      <c r="C238" s="436">
        <v>1231</v>
      </c>
      <c r="D238" s="135">
        <f t="shared" si="84"/>
        <v>2022</v>
      </c>
      <c r="E238" s="134">
        <f t="shared" si="85"/>
        <v>1023</v>
      </c>
      <c r="F238" s="136">
        <f t="shared" si="86"/>
        <v>999</v>
      </c>
      <c r="G238" s="134">
        <f t="shared" si="87"/>
        <v>2007</v>
      </c>
      <c r="H238" s="435">
        <v>1011</v>
      </c>
      <c r="I238" s="435">
        <v>996</v>
      </c>
      <c r="J238" s="439">
        <f t="shared" si="88"/>
        <v>15</v>
      </c>
      <c r="K238" s="151">
        <v>12</v>
      </c>
      <c r="L238" s="152">
        <v>3</v>
      </c>
      <c r="M238" s="9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s="24" customFormat="1" ht="15" customHeight="1" x14ac:dyDescent="0.3">
      <c r="A239" s="23"/>
      <c r="B239" s="337" t="s">
        <v>540</v>
      </c>
      <c r="C239" s="436">
        <v>1416</v>
      </c>
      <c r="D239" s="135">
        <f t="shared" si="84"/>
        <v>2399</v>
      </c>
      <c r="E239" s="134">
        <f t="shared" si="85"/>
        <v>1158</v>
      </c>
      <c r="F239" s="136">
        <f t="shared" si="86"/>
        <v>1241</v>
      </c>
      <c r="G239" s="134">
        <f t="shared" si="87"/>
        <v>2385</v>
      </c>
      <c r="H239" s="435">
        <v>1152</v>
      </c>
      <c r="I239" s="435">
        <v>1233</v>
      </c>
      <c r="J239" s="439">
        <f t="shared" si="88"/>
        <v>14</v>
      </c>
      <c r="K239" s="151">
        <v>6</v>
      </c>
      <c r="L239" s="152">
        <v>8</v>
      </c>
      <c r="M239" s="9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s="24" customFormat="1" ht="15" customHeight="1" x14ac:dyDescent="0.3">
      <c r="A240" s="23"/>
      <c r="B240" s="337" t="s">
        <v>541</v>
      </c>
      <c r="C240" s="436">
        <v>746</v>
      </c>
      <c r="D240" s="135">
        <f t="shared" si="84"/>
        <v>1194</v>
      </c>
      <c r="E240" s="134">
        <f t="shared" si="85"/>
        <v>604</v>
      </c>
      <c r="F240" s="136">
        <f t="shared" si="86"/>
        <v>590</v>
      </c>
      <c r="G240" s="134">
        <f t="shared" si="87"/>
        <v>1189</v>
      </c>
      <c r="H240" s="435">
        <v>603</v>
      </c>
      <c r="I240" s="435">
        <v>586</v>
      </c>
      <c r="J240" s="439">
        <f t="shared" si="88"/>
        <v>5</v>
      </c>
      <c r="K240" s="151">
        <v>1</v>
      </c>
      <c r="L240" s="152">
        <v>4</v>
      </c>
      <c r="M240" s="9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s="24" customFormat="1" ht="15" customHeight="1" x14ac:dyDescent="0.3">
      <c r="A241" s="23"/>
      <c r="B241" s="337" t="s">
        <v>542</v>
      </c>
      <c r="C241" s="436">
        <v>855</v>
      </c>
      <c r="D241" s="135">
        <f t="shared" si="84"/>
        <v>1387</v>
      </c>
      <c r="E241" s="134">
        <f t="shared" si="85"/>
        <v>742</v>
      </c>
      <c r="F241" s="136">
        <f t="shared" si="86"/>
        <v>645</v>
      </c>
      <c r="G241" s="134">
        <f t="shared" si="87"/>
        <v>1355</v>
      </c>
      <c r="H241" s="435">
        <v>713</v>
      </c>
      <c r="I241" s="435">
        <v>642</v>
      </c>
      <c r="J241" s="439">
        <f t="shared" si="88"/>
        <v>32</v>
      </c>
      <c r="K241" s="151">
        <v>29</v>
      </c>
      <c r="L241" s="152">
        <v>3</v>
      </c>
      <c r="M241" s="9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s="24" customFormat="1" ht="15" customHeight="1" x14ac:dyDescent="0.3">
      <c r="A242" s="23"/>
      <c r="B242" s="25" t="s">
        <v>144</v>
      </c>
      <c r="C242" s="148">
        <f>SUM(C243:C260)</f>
        <v>28750</v>
      </c>
      <c r="D242" s="148">
        <f>SUM(D243:D260)</f>
        <v>52294</v>
      </c>
      <c r="E242" s="149">
        <f>SUM(E243:E260)</f>
        <v>25589</v>
      </c>
      <c r="F242" s="150">
        <f>SUM(F243:F260)</f>
        <v>26705</v>
      </c>
      <c r="G242" s="148">
        <f t="shared" si="87"/>
        <v>51724</v>
      </c>
      <c r="H242" s="149">
        <f>SUM(H243:H260)</f>
        <v>25265</v>
      </c>
      <c r="I242" s="149">
        <f>SUM(I243:I260)</f>
        <v>26459</v>
      </c>
      <c r="J242" s="148">
        <f t="shared" si="88"/>
        <v>570</v>
      </c>
      <c r="K242" s="149">
        <f>SUM(K243:K260)</f>
        <v>324</v>
      </c>
      <c r="L242" s="150">
        <f>SUM(L243:L260)</f>
        <v>246</v>
      </c>
      <c r="M242" s="93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s="24" customFormat="1" ht="15" customHeight="1" x14ac:dyDescent="0.3">
      <c r="A243" s="23"/>
      <c r="B243" s="337" t="s">
        <v>543</v>
      </c>
      <c r="C243" s="436">
        <v>6819</v>
      </c>
      <c r="D243" s="135">
        <f>E243+F243</f>
        <v>13604</v>
      </c>
      <c r="E243" s="134">
        <f>H243+K243</f>
        <v>6671</v>
      </c>
      <c r="F243" s="136">
        <f>I243+L243</f>
        <v>6933</v>
      </c>
      <c r="G243" s="134">
        <f>H243+I243</f>
        <v>13447</v>
      </c>
      <c r="H243" s="435">
        <v>6590</v>
      </c>
      <c r="I243" s="435">
        <v>6857</v>
      </c>
      <c r="J243" s="439">
        <f t="shared" si="88"/>
        <v>157</v>
      </c>
      <c r="K243" s="151">
        <v>81</v>
      </c>
      <c r="L243" s="152">
        <v>76</v>
      </c>
      <c r="M243" s="9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s="24" customFormat="1" ht="15" customHeight="1" x14ac:dyDescent="0.3">
      <c r="A244" s="23"/>
      <c r="B244" s="337" t="s">
        <v>544</v>
      </c>
      <c r="C244" s="436">
        <v>1146</v>
      </c>
      <c r="D244" s="135">
        <f t="shared" ref="D244:D260" si="89">E244+F244</f>
        <v>1991</v>
      </c>
      <c r="E244" s="134">
        <f t="shared" ref="E244:E260" si="90">H244+K244</f>
        <v>1003</v>
      </c>
      <c r="F244" s="136">
        <f t="shared" ref="F244:F260" si="91">I244+L244</f>
        <v>988</v>
      </c>
      <c r="G244" s="134">
        <f t="shared" ref="G244:G261" si="92">H244+I244</f>
        <v>1937</v>
      </c>
      <c r="H244" s="435">
        <v>958</v>
      </c>
      <c r="I244" s="435">
        <v>979</v>
      </c>
      <c r="J244" s="439">
        <f t="shared" si="88"/>
        <v>54</v>
      </c>
      <c r="K244" s="151">
        <v>45</v>
      </c>
      <c r="L244" s="152">
        <v>9</v>
      </c>
      <c r="M244" s="9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s="24" customFormat="1" ht="15" customHeight="1" x14ac:dyDescent="0.3">
      <c r="A245" s="23"/>
      <c r="B245" s="337" t="s">
        <v>545</v>
      </c>
      <c r="C245" s="436">
        <v>970</v>
      </c>
      <c r="D245" s="135">
        <f t="shared" si="89"/>
        <v>1607</v>
      </c>
      <c r="E245" s="134">
        <f t="shared" si="90"/>
        <v>791</v>
      </c>
      <c r="F245" s="136">
        <f t="shared" si="91"/>
        <v>816</v>
      </c>
      <c r="G245" s="134">
        <f t="shared" si="92"/>
        <v>1598</v>
      </c>
      <c r="H245" s="435">
        <v>786</v>
      </c>
      <c r="I245" s="435">
        <v>812</v>
      </c>
      <c r="J245" s="439">
        <f t="shared" si="88"/>
        <v>9</v>
      </c>
      <c r="K245" s="151">
        <v>5</v>
      </c>
      <c r="L245" s="152">
        <v>4</v>
      </c>
      <c r="M245" s="9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s="24" customFormat="1" ht="15" customHeight="1" x14ac:dyDescent="0.3">
      <c r="A246" s="23"/>
      <c r="B246" s="337" t="s">
        <v>546</v>
      </c>
      <c r="C246" s="436">
        <v>1015</v>
      </c>
      <c r="D246" s="135">
        <f t="shared" si="89"/>
        <v>1830</v>
      </c>
      <c r="E246" s="134">
        <f t="shared" si="90"/>
        <v>895</v>
      </c>
      <c r="F246" s="136">
        <f t="shared" si="91"/>
        <v>935</v>
      </c>
      <c r="G246" s="134">
        <f t="shared" si="92"/>
        <v>1820</v>
      </c>
      <c r="H246" s="435">
        <v>893</v>
      </c>
      <c r="I246" s="435">
        <v>927</v>
      </c>
      <c r="J246" s="439">
        <f t="shared" si="88"/>
        <v>10</v>
      </c>
      <c r="K246" s="151">
        <v>2</v>
      </c>
      <c r="L246" s="152">
        <v>8</v>
      </c>
      <c r="M246" s="9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s="24" customFormat="1" ht="15" customHeight="1" x14ac:dyDescent="0.3">
      <c r="A247" s="23"/>
      <c r="B247" s="337" t="s">
        <v>547</v>
      </c>
      <c r="C247" s="436">
        <v>937</v>
      </c>
      <c r="D247" s="135">
        <f t="shared" si="89"/>
        <v>1583</v>
      </c>
      <c r="E247" s="134">
        <f t="shared" si="90"/>
        <v>758</v>
      </c>
      <c r="F247" s="136">
        <f t="shared" si="91"/>
        <v>825</v>
      </c>
      <c r="G247" s="134">
        <f t="shared" si="92"/>
        <v>1565</v>
      </c>
      <c r="H247" s="435">
        <v>745</v>
      </c>
      <c r="I247" s="435">
        <v>820</v>
      </c>
      <c r="J247" s="439">
        <f t="shared" si="88"/>
        <v>18</v>
      </c>
      <c r="K247" s="151">
        <v>13</v>
      </c>
      <c r="L247" s="152">
        <v>5</v>
      </c>
      <c r="M247" s="9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s="24" customFormat="1" ht="15" customHeight="1" x14ac:dyDescent="0.3">
      <c r="A248" s="23"/>
      <c r="B248" s="337" t="s">
        <v>548</v>
      </c>
      <c r="C248" s="436">
        <v>804</v>
      </c>
      <c r="D248" s="135">
        <f t="shared" si="89"/>
        <v>1474</v>
      </c>
      <c r="E248" s="134">
        <f t="shared" si="90"/>
        <v>752</v>
      </c>
      <c r="F248" s="136">
        <f t="shared" si="91"/>
        <v>722</v>
      </c>
      <c r="G248" s="134">
        <f t="shared" si="92"/>
        <v>1468</v>
      </c>
      <c r="H248" s="435">
        <v>751</v>
      </c>
      <c r="I248" s="435">
        <v>717</v>
      </c>
      <c r="J248" s="439">
        <f t="shared" si="88"/>
        <v>6</v>
      </c>
      <c r="K248" s="151">
        <v>1</v>
      </c>
      <c r="L248" s="152">
        <v>5</v>
      </c>
      <c r="M248" s="9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s="24" customFormat="1" ht="15" customHeight="1" x14ac:dyDescent="0.3">
      <c r="A249" s="23"/>
      <c r="B249" s="337" t="s">
        <v>549</v>
      </c>
      <c r="C249" s="436">
        <v>852</v>
      </c>
      <c r="D249" s="135">
        <f t="shared" si="89"/>
        <v>1486</v>
      </c>
      <c r="E249" s="134">
        <f t="shared" si="90"/>
        <v>745</v>
      </c>
      <c r="F249" s="136">
        <f t="shared" si="91"/>
        <v>741</v>
      </c>
      <c r="G249" s="134">
        <f t="shared" si="92"/>
        <v>1466</v>
      </c>
      <c r="H249" s="435">
        <v>733</v>
      </c>
      <c r="I249" s="435">
        <v>733</v>
      </c>
      <c r="J249" s="439">
        <f t="shared" si="88"/>
        <v>20</v>
      </c>
      <c r="K249" s="151">
        <v>12</v>
      </c>
      <c r="L249" s="152">
        <v>8</v>
      </c>
      <c r="M249" s="9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s="24" customFormat="1" ht="15" customHeight="1" x14ac:dyDescent="0.3">
      <c r="A250" s="23"/>
      <c r="B250" s="337" t="s">
        <v>550</v>
      </c>
      <c r="C250" s="436">
        <v>2504</v>
      </c>
      <c r="D250" s="135">
        <f t="shared" si="89"/>
        <v>4374</v>
      </c>
      <c r="E250" s="134">
        <f t="shared" si="90"/>
        <v>2146</v>
      </c>
      <c r="F250" s="136">
        <f t="shared" si="91"/>
        <v>2228</v>
      </c>
      <c r="G250" s="134">
        <f t="shared" si="92"/>
        <v>4334</v>
      </c>
      <c r="H250" s="435">
        <v>2124</v>
      </c>
      <c r="I250" s="435">
        <v>2210</v>
      </c>
      <c r="J250" s="439">
        <f t="shared" si="88"/>
        <v>40</v>
      </c>
      <c r="K250" s="151">
        <v>22</v>
      </c>
      <c r="L250" s="152">
        <v>18</v>
      </c>
      <c r="M250" s="9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s="24" customFormat="1" ht="15" customHeight="1" x14ac:dyDescent="0.3">
      <c r="A251" s="23"/>
      <c r="B251" s="337" t="s">
        <v>551</v>
      </c>
      <c r="C251" s="436">
        <v>2263</v>
      </c>
      <c r="D251" s="135">
        <f t="shared" si="89"/>
        <v>4017</v>
      </c>
      <c r="E251" s="134">
        <f t="shared" si="90"/>
        <v>1944</v>
      </c>
      <c r="F251" s="136">
        <f t="shared" si="91"/>
        <v>2073</v>
      </c>
      <c r="G251" s="134">
        <f t="shared" si="92"/>
        <v>3953</v>
      </c>
      <c r="H251" s="435">
        <v>1903</v>
      </c>
      <c r="I251" s="435">
        <v>2050</v>
      </c>
      <c r="J251" s="439">
        <f t="shared" si="88"/>
        <v>64</v>
      </c>
      <c r="K251" s="151">
        <v>41</v>
      </c>
      <c r="L251" s="152">
        <v>23</v>
      </c>
      <c r="M251" s="9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s="24" customFormat="1" ht="15" customHeight="1" x14ac:dyDescent="0.3">
      <c r="A252" s="23"/>
      <c r="B252" s="337" t="s">
        <v>552</v>
      </c>
      <c r="C252" s="436">
        <v>1498</v>
      </c>
      <c r="D252" s="135">
        <f t="shared" si="89"/>
        <v>2573</v>
      </c>
      <c r="E252" s="134">
        <f t="shared" si="90"/>
        <v>1250</v>
      </c>
      <c r="F252" s="136">
        <f t="shared" si="91"/>
        <v>1323</v>
      </c>
      <c r="G252" s="134">
        <f t="shared" si="92"/>
        <v>2553</v>
      </c>
      <c r="H252" s="435">
        <v>1238</v>
      </c>
      <c r="I252" s="435">
        <v>1315</v>
      </c>
      <c r="J252" s="439">
        <f t="shared" si="88"/>
        <v>20</v>
      </c>
      <c r="K252" s="151">
        <v>12</v>
      </c>
      <c r="L252" s="152">
        <v>8</v>
      </c>
      <c r="M252" s="9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s="24" customFormat="1" ht="15" customHeight="1" x14ac:dyDescent="0.3">
      <c r="A253" s="23"/>
      <c r="B253" s="337" t="s">
        <v>553</v>
      </c>
      <c r="C253" s="436">
        <v>1006</v>
      </c>
      <c r="D253" s="135">
        <f t="shared" si="89"/>
        <v>1838</v>
      </c>
      <c r="E253" s="134">
        <f t="shared" si="90"/>
        <v>916</v>
      </c>
      <c r="F253" s="136">
        <f t="shared" si="91"/>
        <v>922</v>
      </c>
      <c r="G253" s="134">
        <f t="shared" si="92"/>
        <v>1821</v>
      </c>
      <c r="H253" s="435">
        <v>909</v>
      </c>
      <c r="I253" s="435">
        <v>912</v>
      </c>
      <c r="J253" s="439">
        <f t="shared" si="88"/>
        <v>17</v>
      </c>
      <c r="K253" s="151">
        <v>7</v>
      </c>
      <c r="L253" s="152">
        <v>10</v>
      </c>
      <c r="M253" s="9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s="24" customFormat="1" ht="15" customHeight="1" x14ac:dyDescent="0.3">
      <c r="A254" s="23"/>
      <c r="B254" s="337" t="s">
        <v>554</v>
      </c>
      <c r="C254" s="436">
        <v>980</v>
      </c>
      <c r="D254" s="135">
        <f t="shared" si="89"/>
        <v>1774</v>
      </c>
      <c r="E254" s="134">
        <f t="shared" si="90"/>
        <v>877</v>
      </c>
      <c r="F254" s="136">
        <f t="shared" si="91"/>
        <v>897</v>
      </c>
      <c r="G254" s="134">
        <f t="shared" si="92"/>
        <v>1756</v>
      </c>
      <c r="H254" s="435">
        <v>868</v>
      </c>
      <c r="I254" s="435">
        <v>888</v>
      </c>
      <c r="J254" s="439">
        <f t="shared" si="88"/>
        <v>18</v>
      </c>
      <c r="K254" s="151">
        <v>9</v>
      </c>
      <c r="L254" s="152">
        <v>9</v>
      </c>
      <c r="M254" s="9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s="24" customFormat="1" ht="15" customHeight="1" x14ac:dyDescent="0.3">
      <c r="A255" s="23"/>
      <c r="B255" s="337" t="s">
        <v>555</v>
      </c>
      <c r="C255" s="436">
        <v>1016</v>
      </c>
      <c r="D255" s="135">
        <f t="shared" si="89"/>
        <v>1825</v>
      </c>
      <c r="E255" s="134">
        <f t="shared" si="90"/>
        <v>878</v>
      </c>
      <c r="F255" s="136">
        <f t="shared" si="91"/>
        <v>947</v>
      </c>
      <c r="G255" s="134">
        <f t="shared" si="92"/>
        <v>1802</v>
      </c>
      <c r="H255" s="435">
        <v>861</v>
      </c>
      <c r="I255" s="435">
        <v>941</v>
      </c>
      <c r="J255" s="439">
        <f t="shared" si="88"/>
        <v>23</v>
      </c>
      <c r="K255" s="151">
        <v>17</v>
      </c>
      <c r="L255" s="152">
        <v>6</v>
      </c>
      <c r="M255" s="9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s="24" customFormat="1" ht="15" customHeight="1" x14ac:dyDescent="0.3">
      <c r="A256" s="23"/>
      <c r="B256" s="337" t="s">
        <v>556</v>
      </c>
      <c r="C256" s="436">
        <v>2458</v>
      </c>
      <c r="D256" s="135">
        <f t="shared" si="89"/>
        <v>4623</v>
      </c>
      <c r="E256" s="134">
        <f t="shared" si="90"/>
        <v>2196</v>
      </c>
      <c r="F256" s="136">
        <f t="shared" si="91"/>
        <v>2427</v>
      </c>
      <c r="G256" s="134">
        <f t="shared" si="92"/>
        <v>4585</v>
      </c>
      <c r="H256" s="435">
        <v>2177</v>
      </c>
      <c r="I256" s="435">
        <v>2408</v>
      </c>
      <c r="J256" s="439">
        <f t="shared" si="88"/>
        <v>38</v>
      </c>
      <c r="K256" s="151">
        <v>19</v>
      </c>
      <c r="L256" s="152">
        <v>19</v>
      </c>
      <c r="M256" s="9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s="24" customFormat="1" ht="15" customHeight="1" x14ac:dyDescent="0.3">
      <c r="A257" s="23"/>
      <c r="B257" s="337" t="s">
        <v>557</v>
      </c>
      <c r="C257" s="436">
        <v>2163</v>
      </c>
      <c r="D257" s="135">
        <f t="shared" si="89"/>
        <v>3871</v>
      </c>
      <c r="E257" s="134">
        <f t="shared" si="90"/>
        <v>1911</v>
      </c>
      <c r="F257" s="136">
        <f t="shared" si="91"/>
        <v>1960</v>
      </c>
      <c r="G257" s="134">
        <f t="shared" si="92"/>
        <v>3822</v>
      </c>
      <c r="H257" s="435">
        <v>1880</v>
      </c>
      <c r="I257" s="435">
        <v>1942</v>
      </c>
      <c r="J257" s="439">
        <f t="shared" si="88"/>
        <v>49</v>
      </c>
      <c r="K257" s="151">
        <v>31</v>
      </c>
      <c r="L257" s="152">
        <v>18</v>
      </c>
      <c r="M257" s="9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s="24" customFormat="1" ht="15" customHeight="1" x14ac:dyDescent="0.3">
      <c r="A258" s="23"/>
      <c r="B258" s="337" t="s">
        <v>558</v>
      </c>
      <c r="C258" s="436">
        <v>500</v>
      </c>
      <c r="D258" s="135">
        <f t="shared" si="89"/>
        <v>823</v>
      </c>
      <c r="E258" s="134">
        <f t="shared" si="90"/>
        <v>395</v>
      </c>
      <c r="F258" s="136">
        <f t="shared" si="91"/>
        <v>428</v>
      </c>
      <c r="G258" s="134">
        <f t="shared" si="92"/>
        <v>815</v>
      </c>
      <c r="H258" s="435">
        <v>391</v>
      </c>
      <c r="I258" s="435">
        <v>424</v>
      </c>
      <c r="J258" s="439">
        <f t="shared" si="88"/>
        <v>8</v>
      </c>
      <c r="K258" s="151">
        <v>4</v>
      </c>
      <c r="L258" s="152">
        <v>4</v>
      </c>
      <c r="M258" s="9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s="24" customFormat="1" ht="15" customHeight="1" x14ac:dyDescent="0.3">
      <c r="A259" s="23"/>
      <c r="B259" s="337" t="s">
        <v>559</v>
      </c>
      <c r="C259" s="436">
        <v>1270</v>
      </c>
      <c r="D259" s="135">
        <f t="shared" si="89"/>
        <v>2160</v>
      </c>
      <c r="E259" s="134">
        <f t="shared" si="90"/>
        <v>1067</v>
      </c>
      <c r="F259" s="136">
        <f t="shared" si="91"/>
        <v>1093</v>
      </c>
      <c r="G259" s="134">
        <f t="shared" si="92"/>
        <v>2143</v>
      </c>
      <c r="H259" s="435">
        <v>1064</v>
      </c>
      <c r="I259" s="435">
        <v>1079</v>
      </c>
      <c r="J259" s="439">
        <f t="shared" si="88"/>
        <v>17</v>
      </c>
      <c r="K259" s="151">
        <v>3</v>
      </c>
      <c r="L259" s="152">
        <v>14</v>
      </c>
      <c r="M259" s="9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s="24" customFormat="1" ht="15" customHeight="1" x14ac:dyDescent="0.3">
      <c r="A260" s="23"/>
      <c r="B260" s="337" t="s">
        <v>560</v>
      </c>
      <c r="C260" s="436">
        <v>549</v>
      </c>
      <c r="D260" s="135">
        <f t="shared" si="89"/>
        <v>841</v>
      </c>
      <c r="E260" s="134">
        <f t="shared" si="90"/>
        <v>394</v>
      </c>
      <c r="F260" s="136">
        <f t="shared" si="91"/>
        <v>447</v>
      </c>
      <c r="G260" s="134">
        <f t="shared" si="92"/>
        <v>839</v>
      </c>
      <c r="H260" s="435">
        <v>394</v>
      </c>
      <c r="I260" s="435">
        <v>445</v>
      </c>
      <c r="J260" s="439">
        <f t="shared" si="88"/>
        <v>2</v>
      </c>
      <c r="K260" s="151">
        <v>0</v>
      </c>
      <c r="L260" s="152">
        <v>2</v>
      </c>
      <c r="M260" s="9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s="24" customFormat="1" ht="15" customHeight="1" x14ac:dyDescent="0.3">
      <c r="A261" s="23"/>
      <c r="B261" s="25" t="s">
        <v>145</v>
      </c>
      <c r="C261" s="148">
        <f>SUM(C262:C269)</f>
        <v>14064</v>
      </c>
      <c r="D261" s="148">
        <f>SUM(D262:D269)</f>
        <v>25223</v>
      </c>
      <c r="E261" s="149">
        <f>SUM(E262:E269)</f>
        <v>12535</v>
      </c>
      <c r="F261" s="150">
        <f>SUM(F262:F269)</f>
        <v>12688</v>
      </c>
      <c r="G261" s="148">
        <f t="shared" si="92"/>
        <v>25044</v>
      </c>
      <c r="H261" s="149">
        <f t="shared" ref="H261:I261" si="93">SUM(H262:H269)</f>
        <v>12482</v>
      </c>
      <c r="I261" s="149">
        <f t="shared" si="93"/>
        <v>12562</v>
      </c>
      <c r="J261" s="148">
        <f t="shared" ref="J261" si="94">K261+L261</f>
        <v>179</v>
      </c>
      <c r="K261" s="149">
        <f>SUM(K262:K269)</f>
        <v>53</v>
      </c>
      <c r="L261" s="150">
        <f>SUM(L262:L269)</f>
        <v>126</v>
      </c>
      <c r="M261" s="93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s="24" customFormat="1" ht="15" customHeight="1" x14ac:dyDescent="0.3">
      <c r="A262" s="23"/>
      <c r="B262" s="337" t="s">
        <v>580</v>
      </c>
      <c r="C262" s="436">
        <v>2695</v>
      </c>
      <c r="D262" s="135">
        <f>E262+F262</f>
        <v>5227</v>
      </c>
      <c r="E262" s="134">
        <f>H262+K262</f>
        <v>2587</v>
      </c>
      <c r="F262" s="136">
        <f>I262+L262</f>
        <v>2640</v>
      </c>
      <c r="G262" s="134">
        <f>H262+I262</f>
        <v>5196</v>
      </c>
      <c r="H262" s="435">
        <v>2582</v>
      </c>
      <c r="I262" s="435">
        <v>2614</v>
      </c>
      <c r="J262" s="439">
        <f t="shared" si="88"/>
        <v>31</v>
      </c>
      <c r="K262" s="151">
        <v>5</v>
      </c>
      <c r="L262" s="152">
        <v>26</v>
      </c>
      <c r="M262" s="9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s="24" customFormat="1" ht="15" customHeight="1" x14ac:dyDescent="0.3">
      <c r="A263" s="23"/>
      <c r="B263" s="337" t="s">
        <v>871</v>
      </c>
      <c r="C263" s="436">
        <v>1101</v>
      </c>
      <c r="D263" s="135">
        <f t="shared" ref="D263:D269" si="95">E263+F263</f>
        <v>1869</v>
      </c>
      <c r="E263" s="134">
        <f t="shared" ref="E263:E269" si="96">H263+K263</f>
        <v>924</v>
      </c>
      <c r="F263" s="136">
        <f t="shared" ref="F263:F269" si="97">I263+L263</f>
        <v>945</v>
      </c>
      <c r="G263" s="134">
        <f t="shared" ref="G263:G270" si="98">H263+I263</f>
        <v>1860</v>
      </c>
      <c r="H263" s="435">
        <v>921</v>
      </c>
      <c r="I263" s="435">
        <v>939</v>
      </c>
      <c r="J263" s="439">
        <f t="shared" si="88"/>
        <v>9</v>
      </c>
      <c r="K263" s="151">
        <v>3</v>
      </c>
      <c r="L263" s="152">
        <v>6</v>
      </c>
      <c r="M263" s="9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s="24" customFormat="1" ht="15" customHeight="1" x14ac:dyDescent="0.3">
      <c r="A264" s="23"/>
      <c r="B264" s="337" t="s">
        <v>581</v>
      </c>
      <c r="C264" s="436">
        <v>1440</v>
      </c>
      <c r="D264" s="135">
        <f t="shared" si="95"/>
        <v>2529</v>
      </c>
      <c r="E264" s="134">
        <f t="shared" si="96"/>
        <v>1230</v>
      </c>
      <c r="F264" s="136">
        <f t="shared" si="97"/>
        <v>1299</v>
      </c>
      <c r="G264" s="134">
        <f t="shared" si="98"/>
        <v>2507</v>
      </c>
      <c r="H264" s="435">
        <v>1229</v>
      </c>
      <c r="I264" s="435">
        <v>1278</v>
      </c>
      <c r="J264" s="439">
        <f t="shared" si="88"/>
        <v>22</v>
      </c>
      <c r="K264" s="151">
        <v>1</v>
      </c>
      <c r="L264" s="152">
        <v>21</v>
      </c>
      <c r="M264" s="9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s="24" customFormat="1" ht="15" customHeight="1" x14ac:dyDescent="0.3">
      <c r="A265" s="23"/>
      <c r="B265" s="337" t="s">
        <v>582</v>
      </c>
      <c r="C265" s="436">
        <v>1168</v>
      </c>
      <c r="D265" s="135">
        <f t="shared" si="95"/>
        <v>2112</v>
      </c>
      <c r="E265" s="134">
        <f t="shared" si="96"/>
        <v>1049</v>
      </c>
      <c r="F265" s="136">
        <f t="shared" si="97"/>
        <v>1063</v>
      </c>
      <c r="G265" s="134">
        <f t="shared" si="98"/>
        <v>2097</v>
      </c>
      <c r="H265" s="435">
        <v>1040</v>
      </c>
      <c r="I265" s="435">
        <v>1057</v>
      </c>
      <c r="J265" s="439">
        <f t="shared" si="88"/>
        <v>15</v>
      </c>
      <c r="K265" s="151">
        <v>9</v>
      </c>
      <c r="L265" s="152">
        <v>6</v>
      </c>
      <c r="M265" s="9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s="24" customFormat="1" ht="15" customHeight="1" x14ac:dyDescent="0.3">
      <c r="A266" s="23"/>
      <c r="B266" s="337" t="s">
        <v>583</v>
      </c>
      <c r="C266" s="436">
        <v>1452</v>
      </c>
      <c r="D266" s="135">
        <f t="shared" si="95"/>
        <v>2545</v>
      </c>
      <c r="E266" s="134">
        <f t="shared" si="96"/>
        <v>1264</v>
      </c>
      <c r="F266" s="136">
        <f t="shared" si="97"/>
        <v>1281</v>
      </c>
      <c r="G266" s="134">
        <f t="shared" si="98"/>
        <v>2532</v>
      </c>
      <c r="H266" s="435">
        <v>1259</v>
      </c>
      <c r="I266" s="435">
        <v>1273</v>
      </c>
      <c r="J266" s="439">
        <f t="shared" si="88"/>
        <v>13</v>
      </c>
      <c r="K266" s="151">
        <v>5</v>
      </c>
      <c r="L266" s="152">
        <v>8</v>
      </c>
      <c r="M266" s="9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s="24" customFormat="1" ht="15" customHeight="1" x14ac:dyDescent="0.3">
      <c r="A267" s="23"/>
      <c r="B267" s="337" t="s">
        <v>584</v>
      </c>
      <c r="C267" s="436">
        <v>1556</v>
      </c>
      <c r="D267" s="135">
        <f t="shared" si="95"/>
        <v>2629</v>
      </c>
      <c r="E267" s="134">
        <f t="shared" si="96"/>
        <v>1254</v>
      </c>
      <c r="F267" s="136">
        <f t="shared" si="97"/>
        <v>1375</v>
      </c>
      <c r="G267" s="134">
        <f t="shared" si="98"/>
        <v>2609</v>
      </c>
      <c r="H267" s="435">
        <v>1247</v>
      </c>
      <c r="I267" s="435">
        <v>1362</v>
      </c>
      <c r="J267" s="439">
        <f t="shared" si="88"/>
        <v>20</v>
      </c>
      <c r="K267" s="151">
        <v>7</v>
      </c>
      <c r="L267" s="152">
        <v>13</v>
      </c>
      <c r="M267" s="9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s="24" customFormat="1" ht="15" customHeight="1" x14ac:dyDescent="0.3">
      <c r="A268" s="23"/>
      <c r="B268" s="337" t="s">
        <v>585</v>
      </c>
      <c r="C268" s="436">
        <v>1058</v>
      </c>
      <c r="D268" s="135">
        <f t="shared" si="95"/>
        <v>1820</v>
      </c>
      <c r="E268" s="134">
        <f t="shared" si="96"/>
        <v>900</v>
      </c>
      <c r="F268" s="136">
        <f t="shared" si="97"/>
        <v>920</v>
      </c>
      <c r="G268" s="134">
        <f t="shared" si="98"/>
        <v>1805</v>
      </c>
      <c r="H268" s="435">
        <v>896</v>
      </c>
      <c r="I268" s="435">
        <v>909</v>
      </c>
      <c r="J268" s="439">
        <f t="shared" si="88"/>
        <v>15</v>
      </c>
      <c r="K268" s="151">
        <v>4</v>
      </c>
      <c r="L268" s="152">
        <v>11</v>
      </c>
      <c r="M268" s="9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s="24" customFormat="1" ht="15" customHeight="1" x14ac:dyDescent="0.3">
      <c r="A269" s="23"/>
      <c r="B269" s="337" t="s">
        <v>586</v>
      </c>
      <c r="C269" s="436">
        <v>3594</v>
      </c>
      <c r="D269" s="135">
        <f t="shared" si="95"/>
        <v>6492</v>
      </c>
      <c r="E269" s="134">
        <f t="shared" si="96"/>
        <v>3327</v>
      </c>
      <c r="F269" s="136">
        <f t="shared" si="97"/>
        <v>3165</v>
      </c>
      <c r="G269" s="134">
        <f t="shared" si="98"/>
        <v>6438</v>
      </c>
      <c r="H269" s="435">
        <v>3308</v>
      </c>
      <c r="I269" s="435">
        <v>3130</v>
      </c>
      <c r="J269" s="439">
        <f t="shared" si="88"/>
        <v>54</v>
      </c>
      <c r="K269" s="151">
        <v>19</v>
      </c>
      <c r="L269" s="152">
        <v>35</v>
      </c>
      <c r="M269" s="9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s="24" customFormat="1" ht="15" customHeight="1" x14ac:dyDescent="0.3">
      <c r="A270" s="23"/>
      <c r="B270" s="25" t="s">
        <v>146</v>
      </c>
      <c r="C270" s="148">
        <f>SUM(C271:C276)</f>
        <v>9127</v>
      </c>
      <c r="D270" s="148">
        <f>SUM(D271:D276)</f>
        <v>16884</v>
      </c>
      <c r="E270" s="149">
        <f>SUM(E271:E276)</f>
        <v>8315</v>
      </c>
      <c r="F270" s="150">
        <f>SUM(F271:F276)</f>
        <v>8569</v>
      </c>
      <c r="G270" s="148">
        <f t="shared" si="98"/>
        <v>16692</v>
      </c>
      <c r="H270" s="149">
        <f t="shared" ref="H270:I270" si="99">SUM(H271:H276)</f>
        <v>8263</v>
      </c>
      <c r="I270" s="149">
        <f t="shared" si="99"/>
        <v>8429</v>
      </c>
      <c r="J270" s="148">
        <f t="shared" ref="J270" si="100">K270+L270</f>
        <v>192</v>
      </c>
      <c r="K270" s="149">
        <f t="shared" ref="K270:L270" si="101">SUM(K271:K276)</f>
        <v>52</v>
      </c>
      <c r="L270" s="150">
        <f t="shared" si="101"/>
        <v>140</v>
      </c>
      <c r="M270" s="93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s="24" customFormat="1" ht="15" customHeight="1" x14ac:dyDescent="0.3">
      <c r="A271" s="23"/>
      <c r="B271" s="337" t="s">
        <v>561</v>
      </c>
      <c r="C271" s="436">
        <v>3727</v>
      </c>
      <c r="D271" s="135">
        <f>E271+F271</f>
        <v>7371</v>
      </c>
      <c r="E271" s="134">
        <f>H271+K271</f>
        <v>3607</v>
      </c>
      <c r="F271" s="136">
        <f>I271+L271</f>
        <v>3764</v>
      </c>
      <c r="G271" s="134">
        <f>H271+I271</f>
        <v>7305</v>
      </c>
      <c r="H271" s="435">
        <v>3594</v>
      </c>
      <c r="I271" s="435">
        <v>3711</v>
      </c>
      <c r="J271" s="439">
        <f t="shared" si="88"/>
        <v>66</v>
      </c>
      <c r="K271" s="151">
        <v>13</v>
      </c>
      <c r="L271" s="152">
        <v>53</v>
      </c>
      <c r="M271" s="9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s="24" customFormat="1" ht="15" customHeight="1" x14ac:dyDescent="0.3">
      <c r="A272" s="23"/>
      <c r="B272" s="337" t="s">
        <v>562</v>
      </c>
      <c r="C272" s="436">
        <v>1229</v>
      </c>
      <c r="D272" s="135">
        <f t="shared" ref="D272:D277" si="102">E272+F272</f>
        <v>2168</v>
      </c>
      <c r="E272" s="134">
        <f t="shared" ref="E272:E276" si="103">H272+K272</f>
        <v>1044</v>
      </c>
      <c r="F272" s="136">
        <f t="shared" ref="F272:F276" si="104">I272+L272</f>
        <v>1124</v>
      </c>
      <c r="G272" s="134">
        <f t="shared" ref="G272:G277" si="105">H272+I272</f>
        <v>2141</v>
      </c>
      <c r="H272" s="435">
        <v>1037</v>
      </c>
      <c r="I272" s="435">
        <v>1104</v>
      </c>
      <c r="J272" s="439">
        <f t="shared" si="88"/>
        <v>27</v>
      </c>
      <c r="K272" s="151">
        <v>7</v>
      </c>
      <c r="L272" s="152">
        <v>20</v>
      </c>
      <c r="M272" s="9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s="24" customFormat="1" ht="15" customHeight="1" x14ac:dyDescent="0.3">
      <c r="A273" s="23"/>
      <c r="B273" s="337" t="s">
        <v>563</v>
      </c>
      <c r="C273" s="436">
        <v>1021</v>
      </c>
      <c r="D273" s="135">
        <f t="shared" si="102"/>
        <v>1770</v>
      </c>
      <c r="E273" s="134">
        <f t="shared" si="103"/>
        <v>891</v>
      </c>
      <c r="F273" s="136">
        <f t="shared" si="104"/>
        <v>879</v>
      </c>
      <c r="G273" s="134">
        <f t="shared" si="105"/>
        <v>1739</v>
      </c>
      <c r="H273" s="435">
        <v>884</v>
      </c>
      <c r="I273" s="435">
        <v>855</v>
      </c>
      <c r="J273" s="439">
        <f t="shared" si="88"/>
        <v>31</v>
      </c>
      <c r="K273" s="151">
        <v>7</v>
      </c>
      <c r="L273" s="152">
        <v>24</v>
      </c>
      <c r="M273" s="9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s="24" customFormat="1" ht="15" customHeight="1" x14ac:dyDescent="0.3">
      <c r="A274" s="23"/>
      <c r="B274" s="337" t="s">
        <v>564</v>
      </c>
      <c r="C274" s="436">
        <v>990</v>
      </c>
      <c r="D274" s="135">
        <f t="shared" si="102"/>
        <v>1792</v>
      </c>
      <c r="E274" s="134">
        <f t="shared" si="103"/>
        <v>884</v>
      </c>
      <c r="F274" s="136">
        <f t="shared" si="104"/>
        <v>908</v>
      </c>
      <c r="G274" s="134">
        <f t="shared" si="105"/>
        <v>1772</v>
      </c>
      <c r="H274" s="435">
        <v>872</v>
      </c>
      <c r="I274" s="435">
        <v>900</v>
      </c>
      <c r="J274" s="439">
        <f t="shared" si="88"/>
        <v>20</v>
      </c>
      <c r="K274" s="151">
        <v>12</v>
      </c>
      <c r="L274" s="152">
        <v>8</v>
      </c>
      <c r="M274" s="9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s="24" customFormat="1" ht="15" customHeight="1" x14ac:dyDescent="0.3">
      <c r="A275" s="23"/>
      <c r="B275" s="337" t="s">
        <v>565</v>
      </c>
      <c r="C275" s="436">
        <v>984</v>
      </c>
      <c r="D275" s="135">
        <f t="shared" si="102"/>
        <v>1718</v>
      </c>
      <c r="E275" s="134">
        <f t="shared" si="103"/>
        <v>858</v>
      </c>
      <c r="F275" s="136">
        <f t="shared" si="104"/>
        <v>860</v>
      </c>
      <c r="G275" s="134">
        <f t="shared" si="105"/>
        <v>1693</v>
      </c>
      <c r="H275" s="435">
        <v>852</v>
      </c>
      <c r="I275" s="435">
        <v>841</v>
      </c>
      <c r="J275" s="439">
        <f t="shared" si="88"/>
        <v>25</v>
      </c>
      <c r="K275" s="151">
        <v>6</v>
      </c>
      <c r="L275" s="152">
        <v>19</v>
      </c>
      <c r="M275" s="9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s="24" customFormat="1" ht="15" customHeight="1" x14ac:dyDescent="0.3">
      <c r="A276" s="23"/>
      <c r="B276" s="337" t="s">
        <v>566</v>
      </c>
      <c r="C276" s="436">
        <v>1176</v>
      </c>
      <c r="D276" s="135">
        <f t="shared" si="102"/>
        <v>2065</v>
      </c>
      <c r="E276" s="134">
        <f t="shared" si="103"/>
        <v>1031</v>
      </c>
      <c r="F276" s="136">
        <f t="shared" si="104"/>
        <v>1034</v>
      </c>
      <c r="G276" s="134">
        <f t="shared" si="105"/>
        <v>2042</v>
      </c>
      <c r="H276" s="435">
        <v>1024</v>
      </c>
      <c r="I276" s="435">
        <v>1018</v>
      </c>
      <c r="J276" s="439">
        <f t="shared" si="88"/>
        <v>23</v>
      </c>
      <c r="K276" s="151">
        <v>7</v>
      </c>
      <c r="L276" s="152">
        <v>16</v>
      </c>
      <c r="M276" s="9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s="24" customFormat="1" ht="15" customHeight="1" x14ac:dyDescent="0.3">
      <c r="A277" s="23"/>
      <c r="B277" s="25" t="s">
        <v>147</v>
      </c>
      <c r="C277" s="148">
        <f>SUM(C278:C286)</f>
        <v>20153</v>
      </c>
      <c r="D277" s="148">
        <f t="shared" si="102"/>
        <v>37249</v>
      </c>
      <c r="E277" s="149">
        <f>SUM(E278:E286)</f>
        <v>17942</v>
      </c>
      <c r="F277" s="150">
        <f>SUM(F278:F286)</f>
        <v>19307</v>
      </c>
      <c r="G277" s="148">
        <f t="shared" si="105"/>
        <v>36313</v>
      </c>
      <c r="H277" s="149">
        <f t="shared" ref="H277:I277" si="106">SUM(H278:H286)</f>
        <v>17197</v>
      </c>
      <c r="I277" s="149">
        <f t="shared" si="106"/>
        <v>19116</v>
      </c>
      <c r="J277" s="148">
        <f t="shared" ref="J277:J316" si="107">K277+L277</f>
        <v>936</v>
      </c>
      <c r="K277" s="149">
        <f t="shared" ref="K277:L277" si="108">SUM(K278:K286)</f>
        <v>745</v>
      </c>
      <c r="L277" s="150">
        <f t="shared" si="108"/>
        <v>191</v>
      </c>
      <c r="M277" s="93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s="24" customFormat="1" ht="15" customHeight="1" x14ac:dyDescent="0.3">
      <c r="A278" s="23"/>
      <c r="B278" s="337" t="s">
        <v>567</v>
      </c>
      <c r="C278" s="436">
        <v>5514</v>
      </c>
      <c r="D278" s="135">
        <f>E278+F278</f>
        <v>11171</v>
      </c>
      <c r="E278" s="134">
        <f>H278+K278</f>
        <v>5360</v>
      </c>
      <c r="F278" s="136">
        <f>I278+L278</f>
        <v>5811</v>
      </c>
      <c r="G278" s="134">
        <f>H278+I278</f>
        <v>11040</v>
      </c>
      <c r="H278" s="435">
        <v>5279</v>
      </c>
      <c r="I278" s="435">
        <v>5761</v>
      </c>
      <c r="J278" s="439">
        <f t="shared" si="107"/>
        <v>131</v>
      </c>
      <c r="K278" s="176">
        <v>81</v>
      </c>
      <c r="L278" s="177">
        <v>50</v>
      </c>
      <c r="M278" s="9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s="24" customFormat="1" ht="15" customHeight="1" x14ac:dyDescent="0.3">
      <c r="A279" s="23"/>
      <c r="B279" s="337" t="s">
        <v>568</v>
      </c>
      <c r="C279" s="436">
        <v>3528</v>
      </c>
      <c r="D279" s="135">
        <f t="shared" ref="D279:D286" si="109">E279+F279</f>
        <v>6505</v>
      </c>
      <c r="E279" s="134">
        <f t="shared" ref="E279:E286" si="110">H279+K279</f>
        <v>3178</v>
      </c>
      <c r="F279" s="136">
        <f t="shared" ref="F279:F286" si="111">I279+L279</f>
        <v>3327</v>
      </c>
      <c r="G279" s="134">
        <f t="shared" ref="G279:G287" si="112">H279+I279</f>
        <v>6248</v>
      </c>
      <c r="H279" s="435">
        <v>2942</v>
      </c>
      <c r="I279" s="435">
        <v>3306</v>
      </c>
      <c r="J279" s="439">
        <f t="shared" si="107"/>
        <v>257</v>
      </c>
      <c r="K279" s="176">
        <v>236</v>
      </c>
      <c r="L279" s="177">
        <v>21</v>
      </c>
      <c r="M279" s="9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s="24" customFormat="1" ht="15" customHeight="1" x14ac:dyDescent="0.3">
      <c r="A280" s="23"/>
      <c r="B280" s="337" t="s">
        <v>569</v>
      </c>
      <c r="C280" s="436">
        <v>1466</v>
      </c>
      <c r="D280" s="135">
        <f t="shared" si="109"/>
        <v>2484</v>
      </c>
      <c r="E280" s="134">
        <f t="shared" si="110"/>
        <v>1252</v>
      </c>
      <c r="F280" s="136">
        <f t="shared" si="111"/>
        <v>1232</v>
      </c>
      <c r="G280" s="134">
        <f t="shared" si="112"/>
        <v>2371</v>
      </c>
      <c r="H280" s="435">
        <v>1146</v>
      </c>
      <c r="I280" s="435">
        <v>1225</v>
      </c>
      <c r="J280" s="439">
        <f t="shared" si="107"/>
        <v>113</v>
      </c>
      <c r="K280" s="176">
        <v>106</v>
      </c>
      <c r="L280" s="177">
        <v>7</v>
      </c>
      <c r="M280" s="9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s="24" customFormat="1" ht="15" customHeight="1" x14ac:dyDescent="0.3">
      <c r="A281" s="23"/>
      <c r="B281" s="337" t="s">
        <v>570</v>
      </c>
      <c r="C281" s="436">
        <v>699</v>
      </c>
      <c r="D281" s="135">
        <f t="shared" si="109"/>
        <v>1130</v>
      </c>
      <c r="E281" s="134">
        <f t="shared" si="110"/>
        <v>504</v>
      </c>
      <c r="F281" s="136">
        <f t="shared" si="111"/>
        <v>626</v>
      </c>
      <c r="G281" s="134">
        <f t="shared" si="112"/>
        <v>1124</v>
      </c>
      <c r="H281" s="435">
        <v>503</v>
      </c>
      <c r="I281" s="435">
        <v>621</v>
      </c>
      <c r="J281" s="439">
        <f t="shared" si="107"/>
        <v>6</v>
      </c>
      <c r="K281" s="176">
        <v>1</v>
      </c>
      <c r="L281" s="177">
        <v>5</v>
      </c>
      <c r="M281" s="9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s="24" customFormat="1" ht="15" customHeight="1" x14ac:dyDescent="0.3">
      <c r="A282" s="23"/>
      <c r="B282" s="337" t="s">
        <v>571</v>
      </c>
      <c r="C282" s="436">
        <v>1195</v>
      </c>
      <c r="D282" s="135">
        <f t="shared" si="109"/>
        <v>2048</v>
      </c>
      <c r="E282" s="134">
        <f t="shared" si="110"/>
        <v>997</v>
      </c>
      <c r="F282" s="136">
        <f t="shared" si="111"/>
        <v>1051</v>
      </c>
      <c r="G282" s="134">
        <f t="shared" si="112"/>
        <v>2018</v>
      </c>
      <c r="H282" s="435">
        <v>985</v>
      </c>
      <c r="I282" s="435">
        <v>1033</v>
      </c>
      <c r="J282" s="439">
        <f t="shared" si="107"/>
        <v>30</v>
      </c>
      <c r="K282" s="176">
        <v>12</v>
      </c>
      <c r="L282" s="177">
        <v>18</v>
      </c>
      <c r="M282" s="9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s="24" customFormat="1" ht="15" customHeight="1" x14ac:dyDescent="0.3">
      <c r="A283" s="23"/>
      <c r="B283" s="337" t="s">
        <v>572</v>
      </c>
      <c r="C283" s="436">
        <v>1549</v>
      </c>
      <c r="D283" s="135">
        <f t="shared" si="109"/>
        <v>2858</v>
      </c>
      <c r="E283" s="134">
        <f t="shared" si="110"/>
        <v>1453</v>
      </c>
      <c r="F283" s="136">
        <f t="shared" si="111"/>
        <v>1405</v>
      </c>
      <c r="G283" s="134">
        <f t="shared" si="112"/>
        <v>2657</v>
      </c>
      <c r="H283" s="435">
        <v>1255</v>
      </c>
      <c r="I283" s="435">
        <v>1402</v>
      </c>
      <c r="J283" s="439">
        <f t="shared" si="107"/>
        <v>201</v>
      </c>
      <c r="K283" s="176">
        <v>198</v>
      </c>
      <c r="L283" s="177">
        <v>3</v>
      </c>
      <c r="M283" s="9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s="24" customFormat="1" ht="15" customHeight="1" x14ac:dyDescent="0.3">
      <c r="A284" s="23"/>
      <c r="B284" s="337" t="s">
        <v>573</v>
      </c>
      <c r="C284" s="436">
        <v>3448</v>
      </c>
      <c r="D284" s="135">
        <f t="shared" si="109"/>
        <v>6491</v>
      </c>
      <c r="E284" s="134">
        <f t="shared" si="110"/>
        <v>3010</v>
      </c>
      <c r="F284" s="136">
        <f t="shared" si="111"/>
        <v>3481</v>
      </c>
      <c r="G284" s="134">
        <f t="shared" si="112"/>
        <v>6381</v>
      </c>
      <c r="H284" s="435">
        <v>2949</v>
      </c>
      <c r="I284" s="435">
        <v>3432</v>
      </c>
      <c r="J284" s="439">
        <f t="shared" si="107"/>
        <v>110</v>
      </c>
      <c r="K284" s="176">
        <v>61</v>
      </c>
      <c r="L284" s="177">
        <v>49</v>
      </c>
      <c r="M284" s="9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s="24" customFormat="1" ht="15" customHeight="1" x14ac:dyDescent="0.3">
      <c r="A285" s="23"/>
      <c r="B285" s="337" t="s">
        <v>574</v>
      </c>
      <c r="C285" s="436">
        <v>1697</v>
      </c>
      <c r="D285" s="135">
        <f t="shared" si="109"/>
        <v>2863</v>
      </c>
      <c r="E285" s="134">
        <f t="shared" si="110"/>
        <v>1350</v>
      </c>
      <c r="F285" s="136">
        <f t="shared" si="111"/>
        <v>1513</v>
      </c>
      <c r="G285" s="134">
        <f t="shared" si="112"/>
        <v>2786</v>
      </c>
      <c r="H285" s="435">
        <v>1306</v>
      </c>
      <c r="I285" s="435">
        <v>1480</v>
      </c>
      <c r="J285" s="439">
        <f t="shared" si="107"/>
        <v>77</v>
      </c>
      <c r="K285" s="176">
        <v>44</v>
      </c>
      <c r="L285" s="177">
        <v>33</v>
      </c>
      <c r="M285" s="9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s="24" customFormat="1" ht="15" customHeight="1" x14ac:dyDescent="0.3">
      <c r="A286" s="23"/>
      <c r="B286" s="337" t="s">
        <v>575</v>
      </c>
      <c r="C286" s="436">
        <v>1057</v>
      </c>
      <c r="D286" s="135">
        <f t="shared" si="109"/>
        <v>1699</v>
      </c>
      <c r="E286" s="134">
        <f t="shared" si="110"/>
        <v>838</v>
      </c>
      <c r="F286" s="136">
        <f t="shared" si="111"/>
        <v>861</v>
      </c>
      <c r="G286" s="134">
        <f t="shared" si="112"/>
        <v>1688</v>
      </c>
      <c r="H286" s="435">
        <v>832</v>
      </c>
      <c r="I286" s="435">
        <v>856</v>
      </c>
      <c r="J286" s="439">
        <f t="shared" si="107"/>
        <v>11</v>
      </c>
      <c r="K286" s="176">
        <v>6</v>
      </c>
      <c r="L286" s="177">
        <v>5</v>
      </c>
      <c r="M286" s="9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s="24" customFormat="1" ht="15" customHeight="1" x14ac:dyDescent="0.3">
      <c r="A287" s="23"/>
      <c r="B287" s="25" t="s">
        <v>148</v>
      </c>
      <c r="C287" s="148">
        <f>SUM(C288:C296)</f>
        <v>22843</v>
      </c>
      <c r="D287" s="148">
        <f>SUM(D288:D296)</f>
        <v>43229</v>
      </c>
      <c r="E287" s="149">
        <f>SUM(E288:E296)</f>
        <v>21243</v>
      </c>
      <c r="F287" s="150">
        <f>SUM(F288:F296)</f>
        <v>21986</v>
      </c>
      <c r="G287" s="148">
        <f t="shared" si="112"/>
        <v>42263</v>
      </c>
      <c r="H287" s="149">
        <f t="shared" ref="H287:I287" si="113">SUM(H288:H296)</f>
        <v>20775</v>
      </c>
      <c r="I287" s="149">
        <f t="shared" si="113"/>
        <v>21488</v>
      </c>
      <c r="J287" s="148">
        <f t="shared" ref="J287" si="114">K287+L287</f>
        <v>966</v>
      </c>
      <c r="K287" s="149">
        <f>SUM(K288:K296)</f>
        <v>468</v>
      </c>
      <c r="L287" s="150">
        <f>SUM(L288:L296)</f>
        <v>498</v>
      </c>
      <c r="M287" s="93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s="24" customFormat="1" ht="15" customHeight="1" x14ac:dyDescent="0.3">
      <c r="A288" s="23"/>
      <c r="B288" s="337" t="s">
        <v>388</v>
      </c>
      <c r="C288" s="436">
        <v>3993</v>
      </c>
      <c r="D288" s="135">
        <f>E288+F288</f>
        <v>8380</v>
      </c>
      <c r="E288" s="134">
        <f>H288+K288</f>
        <v>4103</v>
      </c>
      <c r="F288" s="136">
        <f>I288+L288</f>
        <v>4277</v>
      </c>
      <c r="G288" s="134">
        <f>H288+I288</f>
        <v>8305</v>
      </c>
      <c r="H288" s="435">
        <v>4081</v>
      </c>
      <c r="I288" s="435">
        <v>4224</v>
      </c>
      <c r="J288" s="439">
        <f t="shared" si="107"/>
        <v>75</v>
      </c>
      <c r="K288" s="151">
        <v>22</v>
      </c>
      <c r="L288" s="152">
        <v>53</v>
      </c>
      <c r="M288" s="9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s="24" customFormat="1" ht="15" customHeight="1" x14ac:dyDescent="0.3">
      <c r="A289" s="23"/>
      <c r="B289" s="337" t="s">
        <v>262</v>
      </c>
      <c r="C289" s="436">
        <v>6081</v>
      </c>
      <c r="D289" s="135">
        <f t="shared" ref="D289:D296" si="115">E289+F289</f>
        <v>12070</v>
      </c>
      <c r="E289" s="134">
        <f t="shared" ref="E289:E296" si="116">H289+K289</f>
        <v>5891</v>
      </c>
      <c r="F289" s="136">
        <f t="shared" ref="F289:F296" si="117">I289+L289</f>
        <v>6179</v>
      </c>
      <c r="G289" s="134">
        <f t="shared" ref="G289:G297" si="118">H289+I289</f>
        <v>11940</v>
      </c>
      <c r="H289" s="435">
        <v>5829</v>
      </c>
      <c r="I289" s="435">
        <v>6111</v>
      </c>
      <c r="J289" s="439">
        <f t="shared" si="107"/>
        <v>130</v>
      </c>
      <c r="K289" s="151">
        <v>62</v>
      </c>
      <c r="L289" s="152">
        <v>68</v>
      </c>
      <c r="M289" s="9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s="24" customFormat="1" ht="15" customHeight="1" x14ac:dyDescent="0.3">
      <c r="A290" s="23"/>
      <c r="B290" s="337" t="s">
        <v>389</v>
      </c>
      <c r="C290" s="436">
        <v>1230</v>
      </c>
      <c r="D290" s="135">
        <f t="shared" si="115"/>
        <v>2172</v>
      </c>
      <c r="E290" s="134">
        <f t="shared" si="116"/>
        <v>1033</v>
      </c>
      <c r="F290" s="136">
        <f t="shared" si="117"/>
        <v>1139</v>
      </c>
      <c r="G290" s="134">
        <f t="shared" si="118"/>
        <v>2127</v>
      </c>
      <c r="H290" s="435">
        <v>1020</v>
      </c>
      <c r="I290" s="435">
        <v>1107</v>
      </c>
      <c r="J290" s="439">
        <f t="shared" si="107"/>
        <v>45</v>
      </c>
      <c r="K290" s="151">
        <v>13</v>
      </c>
      <c r="L290" s="152">
        <v>32</v>
      </c>
      <c r="M290" s="9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s="24" customFormat="1" ht="15" customHeight="1" x14ac:dyDescent="0.3">
      <c r="A291" s="23"/>
      <c r="B291" s="337" t="s">
        <v>390</v>
      </c>
      <c r="C291" s="436">
        <v>2250</v>
      </c>
      <c r="D291" s="135">
        <f t="shared" si="115"/>
        <v>4313</v>
      </c>
      <c r="E291" s="134">
        <f t="shared" si="116"/>
        <v>2130</v>
      </c>
      <c r="F291" s="136">
        <f t="shared" si="117"/>
        <v>2183</v>
      </c>
      <c r="G291" s="134">
        <f t="shared" si="118"/>
        <v>3935</v>
      </c>
      <c r="H291" s="435">
        <v>1928</v>
      </c>
      <c r="I291" s="435">
        <v>2007</v>
      </c>
      <c r="J291" s="439">
        <f t="shared" si="107"/>
        <v>378</v>
      </c>
      <c r="K291" s="151">
        <v>202</v>
      </c>
      <c r="L291" s="152">
        <v>176</v>
      </c>
      <c r="M291" s="9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s="24" customFormat="1" ht="15" customHeight="1" x14ac:dyDescent="0.3">
      <c r="A292" s="23"/>
      <c r="B292" s="337" t="s">
        <v>391</v>
      </c>
      <c r="C292" s="436">
        <v>1323</v>
      </c>
      <c r="D292" s="135">
        <f t="shared" si="115"/>
        <v>2251</v>
      </c>
      <c r="E292" s="134">
        <f t="shared" si="116"/>
        <v>1111</v>
      </c>
      <c r="F292" s="136">
        <f t="shared" si="117"/>
        <v>1140</v>
      </c>
      <c r="G292" s="134">
        <f t="shared" si="118"/>
        <v>2227</v>
      </c>
      <c r="H292" s="435">
        <v>1097</v>
      </c>
      <c r="I292" s="435">
        <v>1130</v>
      </c>
      <c r="J292" s="439">
        <f t="shared" si="107"/>
        <v>24</v>
      </c>
      <c r="K292" s="151">
        <v>14</v>
      </c>
      <c r="L292" s="152">
        <v>10</v>
      </c>
      <c r="M292" s="9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s="24" customFormat="1" ht="15" customHeight="1" x14ac:dyDescent="0.3">
      <c r="A293" s="23"/>
      <c r="B293" s="337" t="s">
        <v>392</v>
      </c>
      <c r="C293" s="436">
        <v>2445</v>
      </c>
      <c r="D293" s="135">
        <f t="shared" si="115"/>
        <v>4716</v>
      </c>
      <c r="E293" s="134">
        <f t="shared" si="116"/>
        <v>2304</v>
      </c>
      <c r="F293" s="136">
        <f t="shared" si="117"/>
        <v>2412</v>
      </c>
      <c r="G293" s="134">
        <f t="shared" si="118"/>
        <v>4507</v>
      </c>
      <c r="H293" s="435">
        <v>2198</v>
      </c>
      <c r="I293" s="435">
        <v>2309</v>
      </c>
      <c r="J293" s="439">
        <f t="shared" si="107"/>
        <v>209</v>
      </c>
      <c r="K293" s="151">
        <v>106</v>
      </c>
      <c r="L293" s="152">
        <v>103</v>
      </c>
      <c r="M293" s="9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s="24" customFormat="1" ht="15" customHeight="1" x14ac:dyDescent="0.3">
      <c r="A294" s="23"/>
      <c r="B294" s="337" t="s">
        <v>393</v>
      </c>
      <c r="C294" s="436">
        <v>1278</v>
      </c>
      <c r="D294" s="135">
        <f t="shared" si="115"/>
        <v>2124</v>
      </c>
      <c r="E294" s="134">
        <f t="shared" si="116"/>
        <v>1047</v>
      </c>
      <c r="F294" s="136">
        <f t="shared" si="117"/>
        <v>1077</v>
      </c>
      <c r="G294" s="134">
        <f t="shared" si="118"/>
        <v>2110</v>
      </c>
      <c r="H294" s="435">
        <v>1036</v>
      </c>
      <c r="I294" s="435">
        <v>1074</v>
      </c>
      <c r="J294" s="439">
        <f t="shared" si="107"/>
        <v>14</v>
      </c>
      <c r="K294" s="151">
        <v>11</v>
      </c>
      <c r="L294" s="152">
        <v>3</v>
      </c>
      <c r="M294" s="9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s="24" customFormat="1" ht="15" customHeight="1" x14ac:dyDescent="0.3">
      <c r="A295" s="23"/>
      <c r="B295" s="337" t="s">
        <v>394</v>
      </c>
      <c r="C295" s="436">
        <v>1987</v>
      </c>
      <c r="D295" s="135">
        <f t="shared" si="115"/>
        <v>3404</v>
      </c>
      <c r="E295" s="134">
        <f t="shared" si="116"/>
        <v>1711</v>
      </c>
      <c r="F295" s="136">
        <f t="shared" si="117"/>
        <v>1693</v>
      </c>
      <c r="G295" s="134">
        <f t="shared" si="118"/>
        <v>3327</v>
      </c>
      <c r="H295" s="435">
        <v>1679</v>
      </c>
      <c r="I295" s="435">
        <v>1648</v>
      </c>
      <c r="J295" s="439">
        <f t="shared" si="107"/>
        <v>77</v>
      </c>
      <c r="K295" s="151">
        <v>32</v>
      </c>
      <c r="L295" s="152">
        <v>45</v>
      </c>
      <c r="M295" s="9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s="24" customFormat="1" ht="15" customHeight="1" x14ac:dyDescent="0.3">
      <c r="A296" s="23"/>
      <c r="B296" s="337" t="s">
        <v>395</v>
      </c>
      <c r="C296" s="436">
        <v>2256</v>
      </c>
      <c r="D296" s="135">
        <f t="shared" si="115"/>
        <v>3799</v>
      </c>
      <c r="E296" s="134">
        <f t="shared" si="116"/>
        <v>1913</v>
      </c>
      <c r="F296" s="136">
        <f t="shared" si="117"/>
        <v>1886</v>
      </c>
      <c r="G296" s="134">
        <f t="shared" si="118"/>
        <v>3785</v>
      </c>
      <c r="H296" s="435">
        <v>1907</v>
      </c>
      <c r="I296" s="435">
        <v>1878</v>
      </c>
      <c r="J296" s="439">
        <f t="shared" si="107"/>
        <v>14</v>
      </c>
      <c r="K296" s="151">
        <v>6</v>
      </c>
      <c r="L296" s="152">
        <v>8</v>
      </c>
      <c r="M296" s="9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s="24" customFormat="1" ht="15" customHeight="1" x14ac:dyDescent="0.3">
      <c r="A297" s="23"/>
      <c r="B297" s="25" t="s">
        <v>149</v>
      </c>
      <c r="C297" s="148">
        <f>SUM(C298:C305)</f>
        <v>16497</v>
      </c>
      <c r="D297" s="148">
        <f>SUM(D298:D305)</f>
        <v>32891</v>
      </c>
      <c r="E297" s="149">
        <f>SUM(E298:E305)</f>
        <v>17306</v>
      </c>
      <c r="F297" s="150">
        <f>SUM(F298:F305)</f>
        <v>15585</v>
      </c>
      <c r="G297" s="148">
        <f t="shared" si="118"/>
        <v>31361</v>
      </c>
      <c r="H297" s="149">
        <f t="shared" ref="H297:I297" si="119">SUM(H298:H305)</f>
        <v>16074</v>
      </c>
      <c r="I297" s="149">
        <f t="shared" si="119"/>
        <v>15287</v>
      </c>
      <c r="J297" s="148">
        <f t="shared" ref="J297" si="120">K297+L297</f>
        <v>1530</v>
      </c>
      <c r="K297" s="149">
        <f t="shared" ref="K297:L297" si="121">SUM(K298:K305)</f>
        <v>1232</v>
      </c>
      <c r="L297" s="150">
        <f t="shared" si="121"/>
        <v>298</v>
      </c>
      <c r="M297" s="93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s="24" customFormat="1" ht="15" customHeight="1" x14ac:dyDescent="0.3">
      <c r="A298" s="23"/>
      <c r="B298" s="337" t="s">
        <v>872</v>
      </c>
      <c r="C298" s="436">
        <v>5001</v>
      </c>
      <c r="D298" s="135">
        <f>E298+F298</f>
        <v>10339</v>
      </c>
      <c r="E298" s="134">
        <f>H298+K298</f>
        <v>5204</v>
      </c>
      <c r="F298" s="136">
        <f>I298+L298</f>
        <v>5135</v>
      </c>
      <c r="G298" s="134">
        <f>H298+I298</f>
        <v>10077</v>
      </c>
      <c r="H298" s="435">
        <v>5068</v>
      </c>
      <c r="I298" s="435">
        <v>5009</v>
      </c>
      <c r="J298" s="439">
        <f t="shared" si="107"/>
        <v>262</v>
      </c>
      <c r="K298" s="151">
        <v>136</v>
      </c>
      <c r="L298" s="152">
        <v>126</v>
      </c>
      <c r="M298" s="9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s="24" customFormat="1" ht="15" customHeight="1" x14ac:dyDescent="0.3">
      <c r="A299" s="23"/>
      <c r="B299" s="337" t="s">
        <v>396</v>
      </c>
      <c r="C299" s="436">
        <v>844</v>
      </c>
      <c r="D299" s="135">
        <f t="shared" ref="D299:D306" si="122">E299+F299</f>
        <v>1448</v>
      </c>
      <c r="E299" s="134">
        <f t="shared" ref="E299:E305" si="123">H299+K299</f>
        <v>719</v>
      </c>
      <c r="F299" s="136">
        <f t="shared" ref="F299:F305" si="124">I299+L299</f>
        <v>729</v>
      </c>
      <c r="G299" s="134">
        <f t="shared" ref="G299:G306" si="125">H299+I299</f>
        <v>1433</v>
      </c>
      <c r="H299" s="435">
        <v>708</v>
      </c>
      <c r="I299" s="435">
        <v>725</v>
      </c>
      <c r="J299" s="439">
        <f t="shared" si="107"/>
        <v>15</v>
      </c>
      <c r="K299" s="151">
        <v>11</v>
      </c>
      <c r="L299" s="152">
        <v>4</v>
      </c>
      <c r="M299" s="9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s="24" customFormat="1" ht="15" customHeight="1" x14ac:dyDescent="0.3">
      <c r="A300" s="23"/>
      <c r="B300" s="337" t="s">
        <v>397</v>
      </c>
      <c r="C300" s="436">
        <v>1101</v>
      </c>
      <c r="D300" s="135">
        <f t="shared" si="122"/>
        <v>1917</v>
      </c>
      <c r="E300" s="134">
        <f t="shared" si="123"/>
        <v>962</v>
      </c>
      <c r="F300" s="136">
        <f t="shared" si="124"/>
        <v>955</v>
      </c>
      <c r="G300" s="134">
        <f t="shared" si="125"/>
        <v>1883</v>
      </c>
      <c r="H300" s="435">
        <v>940</v>
      </c>
      <c r="I300" s="435">
        <v>943</v>
      </c>
      <c r="J300" s="439">
        <f t="shared" si="107"/>
        <v>34</v>
      </c>
      <c r="K300" s="151">
        <v>22</v>
      </c>
      <c r="L300" s="152">
        <v>12</v>
      </c>
      <c r="M300" s="9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s="24" customFormat="1" ht="15" customHeight="1" x14ac:dyDescent="0.3">
      <c r="A301" s="23"/>
      <c r="B301" s="337" t="s">
        <v>398</v>
      </c>
      <c r="C301" s="436">
        <v>1466</v>
      </c>
      <c r="D301" s="135">
        <f t="shared" si="122"/>
        <v>2740</v>
      </c>
      <c r="E301" s="134">
        <f t="shared" si="123"/>
        <v>1552</v>
      </c>
      <c r="F301" s="136">
        <f t="shared" si="124"/>
        <v>1188</v>
      </c>
      <c r="G301" s="134">
        <f t="shared" si="125"/>
        <v>2594</v>
      </c>
      <c r="H301" s="435">
        <v>1423</v>
      </c>
      <c r="I301" s="435">
        <v>1171</v>
      </c>
      <c r="J301" s="439">
        <f t="shared" si="107"/>
        <v>146</v>
      </c>
      <c r="K301" s="151">
        <v>129</v>
      </c>
      <c r="L301" s="152">
        <v>17</v>
      </c>
      <c r="M301" s="9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s="24" customFormat="1" ht="15" customHeight="1" x14ac:dyDescent="0.3">
      <c r="A302" s="23"/>
      <c r="B302" s="337" t="s">
        <v>399</v>
      </c>
      <c r="C302" s="436">
        <v>4086</v>
      </c>
      <c r="D302" s="135">
        <f t="shared" si="122"/>
        <v>9165</v>
      </c>
      <c r="E302" s="134">
        <f t="shared" si="123"/>
        <v>5035</v>
      </c>
      <c r="F302" s="136">
        <f t="shared" si="124"/>
        <v>4130</v>
      </c>
      <c r="G302" s="134">
        <f t="shared" si="125"/>
        <v>8445</v>
      </c>
      <c r="H302" s="435">
        <v>4388</v>
      </c>
      <c r="I302" s="435">
        <v>4057</v>
      </c>
      <c r="J302" s="439">
        <f t="shared" si="107"/>
        <v>720</v>
      </c>
      <c r="K302" s="151">
        <v>647</v>
      </c>
      <c r="L302" s="152">
        <v>73</v>
      </c>
      <c r="M302" s="9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s="24" customFormat="1" ht="15" customHeight="1" x14ac:dyDescent="0.3">
      <c r="A303" s="23"/>
      <c r="B303" s="337" t="s">
        <v>400</v>
      </c>
      <c r="C303" s="436">
        <v>1191</v>
      </c>
      <c r="D303" s="135">
        <f t="shared" si="122"/>
        <v>2133</v>
      </c>
      <c r="E303" s="134">
        <f t="shared" si="123"/>
        <v>1197</v>
      </c>
      <c r="F303" s="136">
        <f t="shared" si="124"/>
        <v>936</v>
      </c>
      <c r="G303" s="134">
        <f t="shared" si="125"/>
        <v>1941</v>
      </c>
      <c r="H303" s="435">
        <v>1034</v>
      </c>
      <c r="I303" s="435">
        <v>907</v>
      </c>
      <c r="J303" s="439">
        <f t="shared" si="107"/>
        <v>192</v>
      </c>
      <c r="K303" s="151">
        <v>163</v>
      </c>
      <c r="L303" s="152">
        <v>29</v>
      </c>
      <c r="M303" s="9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s="24" customFormat="1" ht="15" customHeight="1" x14ac:dyDescent="0.3">
      <c r="A304" s="23"/>
      <c r="B304" s="337" t="s">
        <v>401</v>
      </c>
      <c r="C304" s="436">
        <v>901</v>
      </c>
      <c r="D304" s="135">
        <f t="shared" si="122"/>
        <v>1607</v>
      </c>
      <c r="E304" s="134">
        <f t="shared" si="123"/>
        <v>830</v>
      </c>
      <c r="F304" s="136">
        <f t="shared" si="124"/>
        <v>777</v>
      </c>
      <c r="G304" s="134">
        <f t="shared" si="125"/>
        <v>1591</v>
      </c>
      <c r="H304" s="435">
        <v>822</v>
      </c>
      <c r="I304" s="435">
        <v>769</v>
      </c>
      <c r="J304" s="439">
        <f t="shared" si="107"/>
        <v>16</v>
      </c>
      <c r="K304" s="151">
        <v>8</v>
      </c>
      <c r="L304" s="152">
        <v>8</v>
      </c>
      <c r="M304" s="9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s="24" customFormat="1" ht="15" customHeight="1" x14ac:dyDescent="0.3">
      <c r="A305" s="23"/>
      <c r="B305" s="337" t="s">
        <v>402</v>
      </c>
      <c r="C305" s="436">
        <v>1907</v>
      </c>
      <c r="D305" s="135">
        <f t="shared" si="122"/>
        <v>3542</v>
      </c>
      <c r="E305" s="134">
        <f t="shared" si="123"/>
        <v>1807</v>
      </c>
      <c r="F305" s="136">
        <f t="shared" si="124"/>
        <v>1735</v>
      </c>
      <c r="G305" s="134">
        <f t="shared" si="125"/>
        <v>3397</v>
      </c>
      <c r="H305" s="435">
        <v>1691</v>
      </c>
      <c r="I305" s="435">
        <v>1706</v>
      </c>
      <c r="J305" s="439">
        <f t="shared" si="107"/>
        <v>145</v>
      </c>
      <c r="K305" s="151">
        <v>116</v>
      </c>
      <c r="L305" s="152">
        <v>29</v>
      </c>
      <c r="M305" s="9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s="24" customFormat="1" ht="15" customHeight="1" x14ac:dyDescent="0.3">
      <c r="A306" s="23"/>
      <c r="B306" s="25" t="s">
        <v>150</v>
      </c>
      <c r="C306" s="148">
        <f>SUM(C307:C316)</f>
        <v>23516</v>
      </c>
      <c r="D306" s="148">
        <f t="shared" si="122"/>
        <v>44970</v>
      </c>
      <c r="E306" s="149">
        <f>SUM(E307:E316)</f>
        <v>23676</v>
      </c>
      <c r="F306" s="150">
        <f>SUM(F307:F316)</f>
        <v>21294</v>
      </c>
      <c r="G306" s="148">
        <f t="shared" si="125"/>
        <v>43414</v>
      </c>
      <c r="H306" s="149">
        <f t="shared" ref="H306:I306" si="126">SUM(H307:H316)</f>
        <v>22473</v>
      </c>
      <c r="I306" s="149">
        <f t="shared" si="126"/>
        <v>20941</v>
      </c>
      <c r="J306" s="148">
        <f t="shared" si="107"/>
        <v>1556</v>
      </c>
      <c r="K306" s="149">
        <f>SUM(K307:K316)</f>
        <v>1203</v>
      </c>
      <c r="L306" s="150">
        <f>SUM(L307:L316)</f>
        <v>353</v>
      </c>
      <c r="M306" s="93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s="24" customFormat="1" ht="15" customHeight="1" x14ac:dyDescent="0.3">
      <c r="A307" s="23"/>
      <c r="B307" s="337" t="s">
        <v>403</v>
      </c>
      <c r="C307" s="436">
        <v>6711</v>
      </c>
      <c r="D307" s="135">
        <f>E307+F307</f>
        <v>14240</v>
      </c>
      <c r="E307" s="134">
        <f>H307+K307</f>
        <v>7347</v>
      </c>
      <c r="F307" s="136">
        <f>I307+L307</f>
        <v>6893</v>
      </c>
      <c r="G307" s="134">
        <f>H307+I307</f>
        <v>13737</v>
      </c>
      <c r="H307" s="435">
        <v>6975</v>
      </c>
      <c r="I307" s="435">
        <v>6762</v>
      </c>
      <c r="J307" s="439">
        <f t="shared" si="107"/>
        <v>503</v>
      </c>
      <c r="K307" s="151">
        <v>372</v>
      </c>
      <c r="L307" s="152">
        <v>131</v>
      </c>
      <c r="M307" s="9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s="24" customFormat="1" ht="15" customHeight="1" x14ac:dyDescent="0.3">
      <c r="A308" s="23"/>
      <c r="B308" s="337" t="s">
        <v>404</v>
      </c>
      <c r="C308" s="436">
        <v>3455</v>
      </c>
      <c r="D308" s="135">
        <f t="shared" ref="D308:D317" si="127">E308+F308</f>
        <v>6666</v>
      </c>
      <c r="E308" s="134">
        <f t="shared" ref="E308:E316" si="128">H308+K308</f>
        <v>3806</v>
      </c>
      <c r="F308" s="136">
        <f t="shared" ref="F308:F316" si="129">I308+L308</f>
        <v>2860</v>
      </c>
      <c r="G308" s="134">
        <f t="shared" ref="G308:G317" si="130">H308+I308</f>
        <v>6154</v>
      </c>
      <c r="H308" s="435">
        <v>3375</v>
      </c>
      <c r="I308" s="435">
        <v>2779</v>
      </c>
      <c r="J308" s="439">
        <f t="shared" si="107"/>
        <v>512</v>
      </c>
      <c r="K308" s="151">
        <v>431</v>
      </c>
      <c r="L308" s="152">
        <v>81</v>
      </c>
      <c r="M308" s="9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s="24" customFormat="1" ht="15" customHeight="1" x14ac:dyDescent="0.3">
      <c r="A309" s="23"/>
      <c r="B309" s="337" t="s">
        <v>405</v>
      </c>
      <c r="C309" s="436">
        <v>2147</v>
      </c>
      <c r="D309" s="135">
        <f t="shared" si="127"/>
        <v>3836</v>
      </c>
      <c r="E309" s="134">
        <f t="shared" si="128"/>
        <v>2120</v>
      </c>
      <c r="F309" s="136">
        <f t="shared" si="129"/>
        <v>1716</v>
      </c>
      <c r="G309" s="134">
        <f t="shared" si="130"/>
        <v>3734</v>
      </c>
      <c r="H309" s="435">
        <v>2031</v>
      </c>
      <c r="I309" s="435">
        <v>1703</v>
      </c>
      <c r="J309" s="439">
        <f t="shared" si="107"/>
        <v>102</v>
      </c>
      <c r="K309" s="151">
        <v>89</v>
      </c>
      <c r="L309" s="152">
        <v>13</v>
      </c>
      <c r="M309" s="9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s="24" customFormat="1" ht="15" customHeight="1" x14ac:dyDescent="0.3">
      <c r="A310" s="23"/>
      <c r="B310" s="337" t="s">
        <v>406</v>
      </c>
      <c r="C310" s="436">
        <v>1893</v>
      </c>
      <c r="D310" s="135">
        <f t="shared" si="127"/>
        <v>3141</v>
      </c>
      <c r="E310" s="134">
        <f t="shared" si="128"/>
        <v>1541</v>
      </c>
      <c r="F310" s="136">
        <f t="shared" si="129"/>
        <v>1600</v>
      </c>
      <c r="G310" s="134">
        <f t="shared" si="130"/>
        <v>3111</v>
      </c>
      <c r="H310" s="435">
        <v>1532</v>
      </c>
      <c r="I310" s="435">
        <v>1579</v>
      </c>
      <c r="J310" s="439">
        <f t="shared" si="107"/>
        <v>30</v>
      </c>
      <c r="K310" s="151">
        <v>9</v>
      </c>
      <c r="L310" s="152">
        <v>21</v>
      </c>
      <c r="M310" s="9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s="24" customFormat="1" ht="15" customHeight="1" x14ac:dyDescent="0.3">
      <c r="A311" s="23"/>
      <c r="B311" s="337" t="s">
        <v>407</v>
      </c>
      <c r="C311" s="436">
        <v>1225</v>
      </c>
      <c r="D311" s="135">
        <f t="shared" si="127"/>
        <v>2050</v>
      </c>
      <c r="E311" s="134">
        <f t="shared" si="128"/>
        <v>1015</v>
      </c>
      <c r="F311" s="136">
        <f t="shared" si="129"/>
        <v>1035</v>
      </c>
      <c r="G311" s="134">
        <f t="shared" si="130"/>
        <v>2035</v>
      </c>
      <c r="H311" s="435">
        <v>1014</v>
      </c>
      <c r="I311" s="435">
        <v>1021</v>
      </c>
      <c r="J311" s="439">
        <f t="shared" si="107"/>
        <v>15</v>
      </c>
      <c r="K311" s="151">
        <v>1</v>
      </c>
      <c r="L311" s="152">
        <v>14</v>
      </c>
      <c r="M311" s="9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s="24" customFormat="1" ht="15" customHeight="1" x14ac:dyDescent="0.3">
      <c r="A312" s="23"/>
      <c r="B312" s="337" t="s">
        <v>408</v>
      </c>
      <c r="C312" s="436">
        <v>778</v>
      </c>
      <c r="D312" s="135">
        <f t="shared" si="127"/>
        <v>1219</v>
      </c>
      <c r="E312" s="134">
        <f t="shared" si="128"/>
        <v>628</v>
      </c>
      <c r="F312" s="136">
        <f t="shared" si="129"/>
        <v>591</v>
      </c>
      <c r="G312" s="134">
        <f t="shared" si="130"/>
        <v>1212</v>
      </c>
      <c r="H312" s="435">
        <v>626</v>
      </c>
      <c r="I312" s="435">
        <v>586</v>
      </c>
      <c r="J312" s="439">
        <f t="shared" si="107"/>
        <v>7</v>
      </c>
      <c r="K312" s="151">
        <v>2</v>
      </c>
      <c r="L312" s="152">
        <v>5</v>
      </c>
      <c r="M312" s="9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s="24" customFormat="1" ht="15" customHeight="1" x14ac:dyDescent="0.3">
      <c r="A313" s="23"/>
      <c r="B313" s="337" t="s">
        <v>409</v>
      </c>
      <c r="C313" s="436">
        <v>1358</v>
      </c>
      <c r="D313" s="135">
        <f t="shared" si="127"/>
        <v>2490</v>
      </c>
      <c r="E313" s="134">
        <f t="shared" si="128"/>
        <v>1261</v>
      </c>
      <c r="F313" s="136">
        <f t="shared" si="129"/>
        <v>1229</v>
      </c>
      <c r="G313" s="134">
        <f t="shared" si="130"/>
        <v>2452</v>
      </c>
      <c r="H313" s="435">
        <v>1237</v>
      </c>
      <c r="I313" s="435">
        <v>1215</v>
      </c>
      <c r="J313" s="439">
        <f t="shared" si="107"/>
        <v>38</v>
      </c>
      <c r="K313" s="151">
        <v>24</v>
      </c>
      <c r="L313" s="152">
        <v>14</v>
      </c>
      <c r="M313" s="9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s="24" customFormat="1" ht="15" customHeight="1" x14ac:dyDescent="0.3">
      <c r="A314" s="23"/>
      <c r="B314" s="337" t="s">
        <v>410</v>
      </c>
      <c r="C314" s="436">
        <v>1692</v>
      </c>
      <c r="D314" s="135">
        <f t="shared" si="127"/>
        <v>3110</v>
      </c>
      <c r="E314" s="134">
        <f t="shared" si="128"/>
        <v>1600</v>
      </c>
      <c r="F314" s="136">
        <f t="shared" si="129"/>
        <v>1510</v>
      </c>
      <c r="G314" s="134">
        <f t="shared" si="130"/>
        <v>3071</v>
      </c>
      <c r="H314" s="435">
        <v>1580</v>
      </c>
      <c r="I314" s="435">
        <v>1491</v>
      </c>
      <c r="J314" s="439">
        <f t="shared" si="107"/>
        <v>39</v>
      </c>
      <c r="K314" s="151">
        <v>20</v>
      </c>
      <c r="L314" s="152">
        <v>19</v>
      </c>
      <c r="M314" s="9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s="24" customFormat="1" ht="15" customHeight="1" x14ac:dyDescent="0.3">
      <c r="A315" s="23"/>
      <c r="B315" s="337" t="s">
        <v>411</v>
      </c>
      <c r="C315" s="436">
        <v>2394</v>
      </c>
      <c r="D315" s="135">
        <f t="shared" si="127"/>
        <v>4590</v>
      </c>
      <c r="E315" s="134">
        <f t="shared" si="128"/>
        <v>2364</v>
      </c>
      <c r="F315" s="136">
        <f t="shared" si="129"/>
        <v>2226</v>
      </c>
      <c r="G315" s="134">
        <f t="shared" si="130"/>
        <v>4511</v>
      </c>
      <c r="H315" s="435">
        <v>2307</v>
      </c>
      <c r="I315" s="435">
        <v>2204</v>
      </c>
      <c r="J315" s="439">
        <f t="shared" si="107"/>
        <v>79</v>
      </c>
      <c r="K315" s="151">
        <v>57</v>
      </c>
      <c r="L315" s="152">
        <v>22</v>
      </c>
      <c r="M315" s="9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s="24" customFormat="1" ht="15" customHeight="1" x14ac:dyDescent="0.3">
      <c r="A316" s="23"/>
      <c r="B316" s="337" t="s">
        <v>412</v>
      </c>
      <c r="C316" s="436">
        <v>1863</v>
      </c>
      <c r="D316" s="135">
        <f t="shared" si="127"/>
        <v>3628</v>
      </c>
      <c r="E316" s="134">
        <f t="shared" si="128"/>
        <v>1994</v>
      </c>
      <c r="F316" s="136">
        <f t="shared" si="129"/>
        <v>1634</v>
      </c>
      <c r="G316" s="134">
        <f t="shared" si="130"/>
        <v>3397</v>
      </c>
      <c r="H316" s="435">
        <v>1796</v>
      </c>
      <c r="I316" s="435">
        <v>1601</v>
      </c>
      <c r="J316" s="439">
        <f t="shared" si="107"/>
        <v>231</v>
      </c>
      <c r="K316" s="151">
        <v>198</v>
      </c>
      <c r="L316" s="152">
        <v>33</v>
      </c>
      <c r="M316" s="9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s="24" customFormat="1" ht="15" customHeight="1" x14ac:dyDescent="0.3">
      <c r="A317" s="23"/>
      <c r="B317" s="25" t="s">
        <v>151</v>
      </c>
      <c r="C317" s="148">
        <f>SUM(C318:C325)</f>
        <v>53026</v>
      </c>
      <c r="D317" s="148">
        <f t="shared" si="127"/>
        <v>118430</v>
      </c>
      <c r="E317" s="149">
        <f>SUM(E318:E325)</f>
        <v>62302</v>
      </c>
      <c r="F317" s="150">
        <f>SUM(F318:F325)</f>
        <v>56128</v>
      </c>
      <c r="G317" s="148">
        <f t="shared" si="130"/>
        <v>114758</v>
      </c>
      <c r="H317" s="149">
        <f t="shared" ref="H317:I317" si="131">SUM(H318:H325)</f>
        <v>59828</v>
      </c>
      <c r="I317" s="149">
        <f t="shared" si="131"/>
        <v>54930</v>
      </c>
      <c r="J317" s="148">
        <f t="shared" ref="J317" si="132">K317+L317</f>
        <v>3672</v>
      </c>
      <c r="K317" s="149">
        <f>SUM(K318:K325)</f>
        <v>2474</v>
      </c>
      <c r="L317" s="150">
        <f>SUM(L318:L325)</f>
        <v>1198</v>
      </c>
      <c r="M317" s="93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s="24" customFormat="1" ht="15" customHeight="1" x14ac:dyDescent="0.3">
      <c r="A318" s="23"/>
      <c r="B318" s="337" t="s">
        <v>413</v>
      </c>
      <c r="C318" s="436">
        <v>15054</v>
      </c>
      <c r="D318" s="135">
        <f>E318+F318</f>
        <v>35236</v>
      </c>
      <c r="E318" s="134">
        <f>H318+K318</f>
        <v>18012</v>
      </c>
      <c r="F318" s="136">
        <f>I318+L318</f>
        <v>17224</v>
      </c>
      <c r="G318" s="134">
        <f>H318+I318</f>
        <v>33444</v>
      </c>
      <c r="H318" s="435">
        <v>16764</v>
      </c>
      <c r="I318" s="435">
        <v>16680</v>
      </c>
      <c r="J318" s="135">
        <f>SUM(K318:L318)</f>
        <v>1792</v>
      </c>
      <c r="K318" s="151">
        <v>1248</v>
      </c>
      <c r="L318" s="152">
        <v>544</v>
      </c>
      <c r="M318" s="9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s="24" customFormat="1" ht="15" customHeight="1" x14ac:dyDescent="0.3">
      <c r="A319" s="23"/>
      <c r="B319" s="337" t="s">
        <v>414</v>
      </c>
      <c r="C319" s="436">
        <v>10266</v>
      </c>
      <c r="D319" s="135">
        <f t="shared" ref="D319:D325" si="133">E319+F319</f>
        <v>24581</v>
      </c>
      <c r="E319" s="134">
        <f t="shared" ref="E319:E325" si="134">H319+K319</f>
        <v>12809</v>
      </c>
      <c r="F319" s="136">
        <f t="shared" ref="F319:F325" si="135">I319+L319</f>
        <v>11772</v>
      </c>
      <c r="G319" s="134">
        <f t="shared" ref="G319:G326" si="136">H319+I319</f>
        <v>24305</v>
      </c>
      <c r="H319" s="435">
        <v>12681</v>
      </c>
      <c r="I319" s="435">
        <v>11624</v>
      </c>
      <c r="J319" s="135">
        <f t="shared" ref="J319:J325" si="137">SUM(K319:L319)</f>
        <v>276</v>
      </c>
      <c r="K319" s="151">
        <v>128</v>
      </c>
      <c r="L319" s="152">
        <v>148</v>
      </c>
      <c r="M319" s="9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s="24" customFormat="1" ht="15" customHeight="1" x14ac:dyDescent="0.3">
      <c r="A320" s="23"/>
      <c r="B320" s="337" t="s">
        <v>415</v>
      </c>
      <c r="C320" s="436">
        <v>13969</v>
      </c>
      <c r="D320" s="135">
        <f t="shared" si="133"/>
        <v>31467</v>
      </c>
      <c r="E320" s="134">
        <f t="shared" si="134"/>
        <v>16953</v>
      </c>
      <c r="F320" s="136">
        <f t="shared" si="135"/>
        <v>14514</v>
      </c>
      <c r="G320" s="134">
        <f t="shared" si="136"/>
        <v>30889</v>
      </c>
      <c r="H320" s="435">
        <v>16662</v>
      </c>
      <c r="I320" s="435">
        <v>14227</v>
      </c>
      <c r="J320" s="135">
        <f t="shared" si="137"/>
        <v>578</v>
      </c>
      <c r="K320" s="151">
        <v>291</v>
      </c>
      <c r="L320" s="152">
        <v>287</v>
      </c>
      <c r="M320" s="9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s="24" customFormat="1" ht="15" customHeight="1" x14ac:dyDescent="0.3">
      <c r="A321" s="23"/>
      <c r="B321" s="337" t="s">
        <v>416</v>
      </c>
      <c r="C321" s="436">
        <v>2442</v>
      </c>
      <c r="D321" s="135">
        <f t="shared" si="133"/>
        <v>4481</v>
      </c>
      <c r="E321" s="134">
        <f t="shared" si="134"/>
        <v>2468</v>
      </c>
      <c r="F321" s="136">
        <f t="shared" si="135"/>
        <v>2013</v>
      </c>
      <c r="G321" s="134">
        <f t="shared" si="136"/>
        <v>4234</v>
      </c>
      <c r="H321" s="435">
        <v>2279</v>
      </c>
      <c r="I321" s="435">
        <v>1955</v>
      </c>
      <c r="J321" s="135">
        <f t="shared" si="137"/>
        <v>247</v>
      </c>
      <c r="K321" s="151">
        <v>189</v>
      </c>
      <c r="L321" s="152">
        <v>58</v>
      </c>
      <c r="M321" s="9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s="24" customFormat="1" ht="15" customHeight="1" x14ac:dyDescent="0.3">
      <c r="A322" s="23"/>
      <c r="B322" s="337" t="s">
        <v>417</v>
      </c>
      <c r="C322" s="436">
        <v>2899</v>
      </c>
      <c r="D322" s="135">
        <f t="shared" si="133"/>
        <v>5381</v>
      </c>
      <c r="E322" s="134">
        <f t="shared" si="134"/>
        <v>2764</v>
      </c>
      <c r="F322" s="136">
        <f t="shared" si="135"/>
        <v>2617</v>
      </c>
      <c r="G322" s="134">
        <f t="shared" si="136"/>
        <v>5312</v>
      </c>
      <c r="H322" s="435">
        <v>2721</v>
      </c>
      <c r="I322" s="435">
        <v>2591</v>
      </c>
      <c r="J322" s="135">
        <f t="shared" si="137"/>
        <v>69</v>
      </c>
      <c r="K322" s="151">
        <v>43</v>
      </c>
      <c r="L322" s="152">
        <v>26</v>
      </c>
      <c r="M322" s="9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s="24" customFormat="1" ht="15" customHeight="1" x14ac:dyDescent="0.3">
      <c r="A323" s="23"/>
      <c r="B323" s="337" t="s">
        <v>418</v>
      </c>
      <c r="C323" s="436">
        <v>1981</v>
      </c>
      <c r="D323" s="135">
        <f t="shared" si="133"/>
        <v>3789</v>
      </c>
      <c r="E323" s="134">
        <f t="shared" si="134"/>
        <v>2153</v>
      </c>
      <c r="F323" s="136">
        <f t="shared" si="135"/>
        <v>1636</v>
      </c>
      <c r="G323" s="134">
        <f t="shared" si="136"/>
        <v>3520</v>
      </c>
      <c r="H323" s="435">
        <v>1925</v>
      </c>
      <c r="I323" s="435">
        <v>1595</v>
      </c>
      <c r="J323" s="135">
        <f t="shared" si="137"/>
        <v>269</v>
      </c>
      <c r="K323" s="151">
        <v>228</v>
      </c>
      <c r="L323" s="152">
        <v>41</v>
      </c>
      <c r="M323" s="9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s="24" customFormat="1" ht="15" customHeight="1" x14ac:dyDescent="0.3">
      <c r="A324" s="23"/>
      <c r="B324" s="337" t="s">
        <v>419</v>
      </c>
      <c r="C324" s="436">
        <v>4778</v>
      </c>
      <c r="D324" s="135">
        <f t="shared" si="133"/>
        <v>10128</v>
      </c>
      <c r="E324" s="134">
        <f t="shared" si="134"/>
        <v>5337</v>
      </c>
      <c r="F324" s="136">
        <f t="shared" si="135"/>
        <v>4791</v>
      </c>
      <c r="G324" s="134">
        <f t="shared" si="136"/>
        <v>9824</v>
      </c>
      <c r="H324" s="435">
        <v>5098</v>
      </c>
      <c r="I324" s="435">
        <v>4726</v>
      </c>
      <c r="J324" s="135">
        <f t="shared" si="137"/>
        <v>304</v>
      </c>
      <c r="K324" s="151">
        <v>239</v>
      </c>
      <c r="L324" s="152">
        <v>65</v>
      </c>
      <c r="M324" s="9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s="24" customFormat="1" ht="15" customHeight="1" x14ac:dyDescent="0.3">
      <c r="A325" s="23"/>
      <c r="B325" s="337" t="s">
        <v>420</v>
      </c>
      <c r="C325" s="436">
        <v>1637</v>
      </c>
      <c r="D325" s="135">
        <f t="shared" si="133"/>
        <v>3367</v>
      </c>
      <c r="E325" s="134">
        <f t="shared" si="134"/>
        <v>1806</v>
      </c>
      <c r="F325" s="136">
        <f t="shared" si="135"/>
        <v>1561</v>
      </c>
      <c r="G325" s="134">
        <f t="shared" si="136"/>
        <v>3230</v>
      </c>
      <c r="H325" s="435">
        <v>1698</v>
      </c>
      <c r="I325" s="435">
        <v>1532</v>
      </c>
      <c r="J325" s="135">
        <f t="shared" si="137"/>
        <v>137</v>
      </c>
      <c r="K325" s="151">
        <v>108</v>
      </c>
      <c r="L325" s="152">
        <v>29</v>
      </c>
      <c r="M325" s="9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s="24" customFormat="1" ht="15" customHeight="1" x14ac:dyDescent="0.3">
      <c r="A326" s="23"/>
      <c r="B326" s="25" t="s">
        <v>152</v>
      </c>
      <c r="C326" s="148">
        <f t="shared" ref="C326:I326" si="138">SUM(C327:C338)</f>
        <v>27301</v>
      </c>
      <c r="D326" s="148">
        <f t="shared" si="138"/>
        <v>56165</v>
      </c>
      <c r="E326" s="149">
        <f t="shared" si="138"/>
        <v>27598</v>
      </c>
      <c r="F326" s="150">
        <f t="shared" si="138"/>
        <v>28567</v>
      </c>
      <c r="G326" s="148">
        <f t="shared" si="136"/>
        <v>55613</v>
      </c>
      <c r="H326" s="149">
        <f t="shared" si="138"/>
        <v>27352</v>
      </c>
      <c r="I326" s="149">
        <f t="shared" si="138"/>
        <v>28261</v>
      </c>
      <c r="J326" s="148">
        <f t="shared" ref="J326" si="139">K326+L326</f>
        <v>552</v>
      </c>
      <c r="K326" s="149">
        <f t="shared" ref="K326:L326" si="140">SUM(K327:K338)</f>
        <v>246</v>
      </c>
      <c r="L326" s="150">
        <f t="shared" si="140"/>
        <v>306</v>
      </c>
      <c r="M326" s="93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s="24" customFormat="1" ht="15" customHeight="1" x14ac:dyDescent="0.3">
      <c r="A327" s="23"/>
      <c r="B327" s="337" t="s">
        <v>303</v>
      </c>
      <c r="C327" s="436">
        <v>7309</v>
      </c>
      <c r="D327" s="135">
        <f>E327+F327</f>
        <v>14967</v>
      </c>
      <c r="E327" s="134">
        <f>H327+K327</f>
        <v>7374</v>
      </c>
      <c r="F327" s="136">
        <f>I327+L327</f>
        <v>7593</v>
      </c>
      <c r="G327" s="134">
        <f>H327+I327</f>
        <v>14801</v>
      </c>
      <c r="H327" s="435">
        <v>7307</v>
      </c>
      <c r="I327" s="435">
        <v>7494</v>
      </c>
      <c r="J327" s="135">
        <f>K327+L327</f>
        <v>166</v>
      </c>
      <c r="K327" s="151">
        <v>67</v>
      </c>
      <c r="L327" s="152">
        <v>99</v>
      </c>
      <c r="M327" s="9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s="24" customFormat="1" ht="15" customHeight="1" x14ac:dyDescent="0.3">
      <c r="A328" s="23"/>
      <c r="B328" s="337" t="s">
        <v>304</v>
      </c>
      <c r="C328" s="436">
        <v>1351</v>
      </c>
      <c r="D328" s="135">
        <f t="shared" ref="D328:D338" si="141">E328+F328</f>
        <v>2356</v>
      </c>
      <c r="E328" s="134">
        <f t="shared" ref="E328:E338" si="142">H328+K328</f>
        <v>1166</v>
      </c>
      <c r="F328" s="136">
        <f t="shared" ref="F328:F338" si="143">I328+L328</f>
        <v>1190</v>
      </c>
      <c r="G328" s="134">
        <f t="shared" ref="G328:G339" si="144">H328+I328</f>
        <v>2309</v>
      </c>
      <c r="H328" s="435">
        <v>1150</v>
      </c>
      <c r="I328" s="435">
        <v>1159</v>
      </c>
      <c r="J328" s="135">
        <f t="shared" ref="J328:J364" si="145">K328+L328</f>
        <v>47</v>
      </c>
      <c r="K328" s="151">
        <v>16</v>
      </c>
      <c r="L328" s="152">
        <v>31</v>
      </c>
      <c r="M328" s="9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s="24" customFormat="1" ht="15" customHeight="1" x14ac:dyDescent="0.3">
      <c r="A329" s="23"/>
      <c r="B329" s="337" t="s">
        <v>305</v>
      </c>
      <c r="C329" s="436">
        <v>1499</v>
      </c>
      <c r="D329" s="135">
        <f t="shared" si="141"/>
        <v>2700</v>
      </c>
      <c r="E329" s="134">
        <f t="shared" si="142"/>
        <v>1349</v>
      </c>
      <c r="F329" s="136">
        <f t="shared" si="143"/>
        <v>1351</v>
      </c>
      <c r="G329" s="134">
        <f t="shared" si="144"/>
        <v>2657</v>
      </c>
      <c r="H329" s="435">
        <v>1322</v>
      </c>
      <c r="I329" s="435">
        <v>1335</v>
      </c>
      <c r="J329" s="135">
        <f t="shared" si="145"/>
        <v>43</v>
      </c>
      <c r="K329" s="151">
        <v>27</v>
      </c>
      <c r="L329" s="152">
        <v>16</v>
      </c>
      <c r="M329" s="9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s="24" customFormat="1" ht="15" customHeight="1" x14ac:dyDescent="0.3">
      <c r="A330" s="23"/>
      <c r="B330" s="337" t="s">
        <v>306</v>
      </c>
      <c r="C330" s="436">
        <v>965</v>
      </c>
      <c r="D330" s="135">
        <f t="shared" si="141"/>
        <v>1722</v>
      </c>
      <c r="E330" s="134">
        <f t="shared" si="142"/>
        <v>843</v>
      </c>
      <c r="F330" s="136">
        <f t="shared" si="143"/>
        <v>879</v>
      </c>
      <c r="G330" s="134">
        <f t="shared" si="144"/>
        <v>1697</v>
      </c>
      <c r="H330" s="435">
        <v>836</v>
      </c>
      <c r="I330" s="435">
        <v>861</v>
      </c>
      <c r="J330" s="135">
        <f t="shared" si="145"/>
        <v>25</v>
      </c>
      <c r="K330" s="151">
        <v>7</v>
      </c>
      <c r="L330" s="152">
        <v>18</v>
      </c>
      <c r="M330" s="9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s="24" customFormat="1" ht="15" customHeight="1" x14ac:dyDescent="0.3">
      <c r="A331" s="23"/>
      <c r="B331" s="337" t="s">
        <v>307</v>
      </c>
      <c r="C331" s="436">
        <v>7586</v>
      </c>
      <c r="D331" s="135">
        <f t="shared" si="141"/>
        <v>19284</v>
      </c>
      <c r="E331" s="134">
        <f t="shared" si="142"/>
        <v>9478</v>
      </c>
      <c r="F331" s="136">
        <f t="shared" si="143"/>
        <v>9806</v>
      </c>
      <c r="G331" s="134">
        <f t="shared" si="144"/>
        <v>19193</v>
      </c>
      <c r="H331" s="435">
        <v>9444</v>
      </c>
      <c r="I331" s="435">
        <v>9749</v>
      </c>
      <c r="J331" s="135">
        <f t="shared" si="145"/>
        <v>91</v>
      </c>
      <c r="K331" s="151">
        <v>34</v>
      </c>
      <c r="L331" s="152">
        <v>57</v>
      </c>
      <c r="M331" s="9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s="24" customFormat="1" ht="15" customHeight="1" x14ac:dyDescent="0.3">
      <c r="A332" s="23"/>
      <c r="B332" s="337" t="s">
        <v>308</v>
      </c>
      <c r="C332" s="436">
        <v>1421</v>
      </c>
      <c r="D332" s="135">
        <f t="shared" si="141"/>
        <v>2549</v>
      </c>
      <c r="E332" s="134">
        <f t="shared" si="142"/>
        <v>1254</v>
      </c>
      <c r="F332" s="136">
        <f t="shared" si="143"/>
        <v>1295</v>
      </c>
      <c r="G332" s="134">
        <f t="shared" si="144"/>
        <v>2531</v>
      </c>
      <c r="H332" s="435">
        <v>1247</v>
      </c>
      <c r="I332" s="435">
        <v>1284</v>
      </c>
      <c r="J332" s="135">
        <f t="shared" si="145"/>
        <v>18</v>
      </c>
      <c r="K332" s="151">
        <v>7</v>
      </c>
      <c r="L332" s="152">
        <v>11</v>
      </c>
      <c r="M332" s="9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s="24" customFormat="1" ht="15" customHeight="1" x14ac:dyDescent="0.3">
      <c r="A333" s="23"/>
      <c r="B333" s="337" t="s">
        <v>309</v>
      </c>
      <c r="C333" s="436">
        <v>1394</v>
      </c>
      <c r="D333" s="135">
        <f t="shared" si="141"/>
        <v>2486</v>
      </c>
      <c r="E333" s="134">
        <f t="shared" si="142"/>
        <v>1209</v>
      </c>
      <c r="F333" s="136">
        <f t="shared" si="143"/>
        <v>1277</v>
      </c>
      <c r="G333" s="134">
        <f t="shared" si="144"/>
        <v>2456</v>
      </c>
      <c r="H333" s="435">
        <v>1190</v>
      </c>
      <c r="I333" s="435">
        <v>1266</v>
      </c>
      <c r="J333" s="135">
        <f t="shared" si="145"/>
        <v>30</v>
      </c>
      <c r="K333" s="151">
        <v>19</v>
      </c>
      <c r="L333" s="152">
        <v>11</v>
      </c>
      <c r="M333" s="9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s="24" customFormat="1" ht="15" customHeight="1" x14ac:dyDescent="0.3">
      <c r="A334" s="23"/>
      <c r="B334" s="337" t="s">
        <v>310</v>
      </c>
      <c r="C334" s="436">
        <v>911</v>
      </c>
      <c r="D334" s="135">
        <f t="shared" si="141"/>
        <v>1556</v>
      </c>
      <c r="E334" s="134">
        <f t="shared" si="142"/>
        <v>756</v>
      </c>
      <c r="F334" s="136">
        <f t="shared" si="143"/>
        <v>800</v>
      </c>
      <c r="G334" s="134">
        <f t="shared" si="144"/>
        <v>1523</v>
      </c>
      <c r="H334" s="435">
        <v>733</v>
      </c>
      <c r="I334" s="435">
        <v>790</v>
      </c>
      <c r="J334" s="135">
        <f t="shared" si="145"/>
        <v>33</v>
      </c>
      <c r="K334" s="151">
        <v>23</v>
      </c>
      <c r="L334" s="152">
        <v>10</v>
      </c>
      <c r="M334" s="9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s="24" customFormat="1" ht="15" customHeight="1" x14ac:dyDescent="0.3">
      <c r="A335" s="23"/>
      <c r="B335" s="337" t="s">
        <v>311</v>
      </c>
      <c r="C335" s="436">
        <v>1595</v>
      </c>
      <c r="D335" s="135">
        <f t="shared" si="141"/>
        <v>2766</v>
      </c>
      <c r="E335" s="134">
        <f t="shared" si="142"/>
        <v>1365</v>
      </c>
      <c r="F335" s="136">
        <f t="shared" si="143"/>
        <v>1401</v>
      </c>
      <c r="G335" s="134">
        <f t="shared" si="144"/>
        <v>2721</v>
      </c>
      <c r="H335" s="435">
        <v>1340</v>
      </c>
      <c r="I335" s="435">
        <v>1381</v>
      </c>
      <c r="J335" s="135">
        <f t="shared" si="145"/>
        <v>45</v>
      </c>
      <c r="K335" s="151">
        <v>25</v>
      </c>
      <c r="L335" s="152">
        <v>20</v>
      </c>
      <c r="M335" s="9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s="24" customFormat="1" ht="15" customHeight="1" x14ac:dyDescent="0.3">
      <c r="A336" s="23"/>
      <c r="B336" s="337" t="s">
        <v>312</v>
      </c>
      <c r="C336" s="436">
        <v>1851</v>
      </c>
      <c r="D336" s="135">
        <f t="shared" si="141"/>
        <v>3199</v>
      </c>
      <c r="E336" s="134">
        <f t="shared" si="142"/>
        <v>1530</v>
      </c>
      <c r="F336" s="136">
        <f t="shared" si="143"/>
        <v>1669</v>
      </c>
      <c r="G336" s="134">
        <f t="shared" si="144"/>
        <v>3165</v>
      </c>
      <c r="H336" s="435">
        <v>1513</v>
      </c>
      <c r="I336" s="435">
        <v>1652</v>
      </c>
      <c r="J336" s="135">
        <f t="shared" si="145"/>
        <v>34</v>
      </c>
      <c r="K336" s="151">
        <v>17</v>
      </c>
      <c r="L336" s="152">
        <v>17</v>
      </c>
      <c r="M336" s="9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s="24" customFormat="1" ht="15" customHeight="1" x14ac:dyDescent="0.3">
      <c r="A337" s="23"/>
      <c r="B337" s="337" t="s">
        <v>313</v>
      </c>
      <c r="C337" s="436">
        <v>691</v>
      </c>
      <c r="D337" s="135">
        <f t="shared" si="141"/>
        <v>1205</v>
      </c>
      <c r="E337" s="134">
        <f t="shared" si="142"/>
        <v>592</v>
      </c>
      <c r="F337" s="136">
        <f t="shared" si="143"/>
        <v>613</v>
      </c>
      <c r="G337" s="134">
        <f t="shared" si="144"/>
        <v>1194</v>
      </c>
      <c r="H337" s="435">
        <v>589</v>
      </c>
      <c r="I337" s="435">
        <v>605</v>
      </c>
      <c r="J337" s="135">
        <f t="shared" si="145"/>
        <v>11</v>
      </c>
      <c r="K337" s="151">
        <v>3</v>
      </c>
      <c r="L337" s="152">
        <v>8</v>
      </c>
      <c r="M337" s="9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s="24" customFormat="1" ht="15" customHeight="1" x14ac:dyDescent="0.3">
      <c r="A338" s="23"/>
      <c r="B338" s="337" t="s">
        <v>314</v>
      </c>
      <c r="C338" s="436">
        <v>728</v>
      </c>
      <c r="D338" s="135">
        <f t="shared" si="141"/>
        <v>1375</v>
      </c>
      <c r="E338" s="134">
        <f t="shared" si="142"/>
        <v>682</v>
      </c>
      <c r="F338" s="136">
        <f t="shared" si="143"/>
        <v>693</v>
      </c>
      <c r="G338" s="134">
        <f t="shared" si="144"/>
        <v>1366</v>
      </c>
      <c r="H338" s="435">
        <v>681</v>
      </c>
      <c r="I338" s="435">
        <v>685</v>
      </c>
      <c r="J338" s="135">
        <f t="shared" si="145"/>
        <v>9</v>
      </c>
      <c r="K338" s="151">
        <v>1</v>
      </c>
      <c r="L338" s="152">
        <v>8</v>
      </c>
      <c r="M338" s="9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s="24" customFormat="1" ht="15" customHeight="1" x14ac:dyDescent="0.3">
      <c r="A339" s="23"/>
      <c r="B339" s="25" t="s">
        <v>153</v>
      </c>
      <c r="C339" s="148">
        <f t="shared" ref="C339:I339" si="146">SUM(C340:C349)</f>
        <v>16908</v>
      </c>
      <c r="D339" s="148">
        <f t="shared" si="146"/>
        <v>31812</v>
      </c>
      <c r="E339" s="149">
        <f t="shared" si="146"/>
        <v>15965</v>
      </c>
      <c r="F339" s="150">
        <f t="shared" si="146"/>
        <v>15847</v>
      </c>
      <c r="G339" s="148">
        <f t="shared" si="144"/>
        <v>31494</v>
      </c>
      <c r="H339" s="149">
        <f t="shared" si="146"/>
        <v>15853</v>
      </c>
      <c r="I339" s="149">
        <f t="shared" si="146"/>
        <v>15641</v>
      </c>
      <c r="J339" s="148">
        <f t="shared" si="145"/>
        <v>318</v>
      </c>
      <c r="K339" s="149">
        <f t="shared" ref="K339:L339" si="147">SUM(K340:K349)</f>
        <v>112</v>
      </c>
      <c r="L339" s="150">
        <f t="shared" si="147"/>
        <v>206</v>
      </c>
      <c r="M339" s="93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s="24" customFormat="1" ht="15" customHeight="1" x14ac:dyDescent="0.3">
      <c r="A340" s="23"/>
      <c r="B340" s="337" t="s">
        <v>421</v>
      </c>
      <c r="C340" s="436">
        <v>4815</v>
      </c>
      <c r="D340" s="135">
        <f>E340+F340</f>
        <v>10145</v>
      </c>
      <c r="E340" s="134">
        <f>H340+K340</f>
        <v>4997</v>
      </c>
      <c r="F340" s="136">
        <f>I340+L340</f>
        <v>5148</v>
      </c>
      <c r="G340" s="134">
        <f>H340+I340</f>
        <v>10008</v>
      </c>
      <c r="H340" s="435">
        <v>4929</v>
      </c>
      <c r="I340" s="435">
        <v>5079</v>
      </c>
      <c r="J340" s="135">
        <f t="shared" si="145"/>
        <v>137</v>
      </c>
      <c r="K340" s="151">
        <v>68</v>
      </c>
      <c r="L340" s="152">
        <v>69</v>
      </c>
      <c r="M340" s="9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s="24" customFormat="1" ht="15" customHeight="1" x14ac:dyDescent="0.3">
      <c r="A341" s="23"/>
      <c r="B341" s="337" t="s">
        <v>422</v>
      </c>
      <c r="C341" s="436">
        <v>1735</v>
      </c>
      <c r="D341" s="135">
        <f t="shared" ref="D341:D349" si="148">E341+F341</f>
        <v>3159</v>
      </c>
      <c r="E341" s="134">
        <f t="shared" ref="E341:E349" si="149">H341+K341</f>
        <v>1582</v>
      </c>
      <c r="F341" s="136">
        <f t="shared" ref="F341:F349" si="150">I341+L341</f>
        <v>1577</v>
      </c>
      <c r="G341" s="134">
        <f t="shared" ref="G341:G350" si="151">H341+I341</f>
        <v>3140</v>
      </c>
      <c r="H341" s="435">
        <v>1578</v>
      </c>
      <c r="I341" s="435">
        <v>1562</v>
      </c>
      <c r="J341" s="135">
        <f t="shared" si="145"/>
        <v>19</v>
      </c>
      <c r="K341" s="151">
        <v>4</v>
      </c>
      <c r="L341" s="152">
        <v>15</v>
      </c>
      <c r="M341" s="9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s="24" customFormat="1" ht="15" customHeight="1" x14ac:dyDescent="0.3">
      <c r="A342" s="23"/>
      <c r="B342" s="337" t="s">
        <v>423</v>
      </c>
      <c r="C342" s="436">
        <v>1142</v>
      </c>
      <c r="D342" s="135">
        <f t="shared" si="148"/>
        <v>2135</v>
      </c>
      <c r="E342" s="134">
        <f t="shared" si="149"/>
        <v>1029</v>
      </c>
      <c r="F342" s="136">
        <f t="shared" si="150"/>
        <v>1106</v>
      </c>
      <c r="G342" s="134">
        <f t="shared" si="151"/>
        <v>2116</v>
      </c>
      <c r="H342" s="435">
        <v>1027</v>
      </c>
      <c r="I342" s="435">
        <v>1089</v>
      </c>
      <c r="J342" s="135">
        <f t="shared" si="145"/>
        <v>19</v>
      </c>
      <c r="K342" s="151">
        <v>2</v>
      </c>
      <c r="L342" s="152">
        <v>17</v>
      </c>
      <c r="M342" s="9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s="24" customFormat="1" ht="15" customHeight="1" x14ac:dyDescent="0.3">
      <c r="A343" s="23"/>
      <c r="B343" s="337" t="s">
        <v>424</v>
      </c>
      <c r="C343" s="436">
        <v>1136</v>
      </c>
      <c r="D343" s="135">
        <f t="shared" si="148"/>
        <v>2035</v>
      </c>
      <c r="E343" s="134">
        <f t="shared" si="149"/>
        <v>1016</v>
      </c>
      <c r="F343" s="136">
        <f t="shared" si="150"/>
        <v>1019</v>
      </c>
      <c r="G343" s="134">
        <f t="shared" si="151"/>
        <v>2014</v>
      </c>
      <c r="H343" s="435">
        <v>1014</v>
      </c>
      <c r="I343" s="435">
        <v>1000</v>
      </c>
      <c r="J343" s="135">
        <f t="shared" si="145"/>
        <v>21</v>
      </c>
      <c r="K343" s="151">
        <v>2</v>
      </c>
      <c r="L343" s="152">
        <v>19</v>
      </c>
      <c r="M343" s="9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s="24" customFormat="1" ht="15" customHeight="1" x14ac:dyDescent="0.3">
      <c r="A344" s="23"/>
      <c r="B344" s="337" t="s">
        <v>425</v>
      </c>
      <c r="C344" s="436">
        <v>2496</v>
      </c>
      <c r="D344" s="135">
        <f t="shared" si="148"/>
        <v>4471</v>
      </c>
      <c r="E344" s="134">
        <f t="shared" si="149"/>
        <v>2214</v>
      </c>
      <c r="F344" s="136">
        <f t="shared" si="150"/>
        <v>2257</v>
      </c>
      <c r="G344" s="134">
        <f t="shared" si="151"/>
        <v>4433</v>
      </c>
      <c r="H344" s="435">
        <v>2202</v>
      </c>
      <c r="I344" s="435">
        <v>2231</v>
      </c>
      <c r="J344" s="135">
        <f t="shared" si="145"/>
        <v>38</v>
      </c>
      <c r="K344" s="151">
        <v>12</v>
      </c>
      <c r="L344" s="152">
        <v>26</v>
      </c>
      <c r="M344" s="9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s="24" customFormat="1" ht="15" customHeight="1" x14ac:dyDescent="0.3">
      <c r="A345" s="23"/>
      <c r="B345" s="337" t="s">
        <v>426</v>
      </c>
      <c r="C345" s="436">
        <v>1354</v>
      </c>
      <c r="D345" s="135">
        <f t="shared" si="148"/>
        <v>2231</v>
      </c>
      <c r="E345" s="134">
        <f t="shared" si="149"/>
        <v>1119</v>
      </c>
      <c r="F345" s="136">
        <f t="shared" si="150"/>
        <v>1112</v>
      </c>
      <c r="G345" s="134">
        <f t="shared" si="151"/>
        <v>2224</v>
      </c>
      <c r="H345" s="435">
        <v>1117</v>
      </c>
      <c r="I345" s="435">
        <v>1107</v>
      </c>
      <c r="J345" s="135">
        <f t="shared" si="145"/>
        <v>7</v>
      </c>
      <c r="K345" s="151">
        <v>2</v>
      </c>
      <c r="L345" s="152">
        <v>5</v>
      </c>
      <c r="M345" s="9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s="24" customFormat="1" ht="15" customHeight="1" x14ac:dyDescent="0.3">
      <c r="A346" s="23"/>
      <c r="B346" s="337" t="s">
        <v>427</v>
      </c>
      <c r="C346" s="436">
        <v>885</v>
      </c>
      <c r="D346" s="135">
        <f t="shared" si="148"/>
        <v>1527</v>
      </c>
      <c r="E346" s="134">
        <f t="shared" si="149"/>
        <v>774</v>
      </c>
      <c r="F346" s="136">
        <f t="shared" si="150"/>
        <v>753</v>
      </c>
      <c r="G346" s="134">
        <f t="shared" si="151"/>
        <v>1522</v>
      </c>
      <c r="H346" s="435">
        <v>772</v>
      </c>
      <c r="I346" s="435">
        <v>750</v>
      </c>
      <c r="J346" s="135">
        <f t="shared" si="145"/>
        <v>5</v>
      </c>
      <c r="K346" s="151">
        <v>2</v>
      </c>
      <c r="L346" s="152">
        <v>3</v>
      </c>
      <c r="M346" s="9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s="24" customFormat="1" ht="15" customHeight="1" x14ac:dyDescent="0.3">
      <c r="A347" s="23"/>
      <c r="B347" s="337" t="s">
        <v>428</v>
      </c>
      <c r="C347" s="436">
        <v>1265</v>
      </c>
      <c r="D347" s="135">
        <f t="shared" si="148"/>
        <v>2270</v>
      </c>
      <c r="E347" s="134">
        <f t="shared" si="149"/>
        <v>1188</v>
      </c>
      <c r="F347" s="136">
        <f t="shared" si="150"/>
        <v>1082</v>
      </c>
      <c r="G347" s="134">
        <f t="shared" si="151"/>
        <v>2254</v>
      </c>
      <c r="H347" s="435">
        <v>1184</v>
      </c>
      <c r="I347" s="435">
        <v>1070</v>
      </c>
      <c r="J347" s="135">
        <f t="shared" si="145"/>
        <v>16</v>
      </c>
      <c r="K347" s="151">
        <v>4</v>
      </c>
      <c r="L347" s="152">
        <v>12</v>
      </c>
      <c r="M347" s="9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s="24" customFormat="1" ht="15" customHeight="1" x14ac:dyDescent="0.3">
      <c r="A348" s="23"/>
      <c r="B348" s="337" t="s">
        <v>429</v>
      </c>
      <c r="C348" s="436">
        <v>1017</v>
      </c>
      <c r="D348" s="135">
        <f t="shared" si="148"/>
        <v>1771</v>
      </c>
      <c r="E348" s="134">
        <f t="shared" si="149"/>
        <v>912</v>
      </c>
      <c r="F348" s="136">
        <f t="shared" si="150"/>
        <v>859</v>
      </c>
      <c r="G348" s="134">
        <f t="shared" si="151"/>
        <v>1754</v>
      </c>
      <c r="H348" s="435">
        <v>902</v>
      </c>
      <c r="I348" s="435">
        <v>852</v>
      </c>
      <c r="J348" s="135">
        <f t="shared" si="145"/>
        <v>17</v>
      </c>
      <c r="K348" s="151">
        <v>10</v>
      </c>
      <c r="L348" s="152">
        <v>7</v>
      </c>
      <c r="M348" s="9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s="24" customFormat="1" ht="15" customHeight="1" x14ac:dyDescent="0.3">
      <c r="A349" s="23"/>
      <c r="B349" s="337" t="s">
        <v>430</v>
      </c>
      <c r="C349" s="436">
        <v>1063</v>
      </c>
      <c r="D349" s="135">
        <f t="shared" si="148"/>
        <v>2068</v>
      </c>
      <c r="E349" s="134">
        <f t="shared" si="149"/>
        <v>1134</v>
      </c>
      <c r="F349" s="136">
        <f t="shared" si="150"/>
        <v>934</v>
      </c>
      <c r="G349" s="134">
        <f t="shared" si="151"/>
        <v>2029</v>
      </c>
      <c r="H349" s="435">
        <v>1128</v>
      </c>
      <c r="I349" s="435">
        <v>901</v>
      </c>
      <c r="J349" s="135">
        <f t="shared" si="145"/>
        <v>39</v>
      </c>
      <c r="K349" s="151">
        <v>6</v>
      </c>
      <c r="L349" s="152">
        <v>33</v>
      </c>
      <c r="M349" s="9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s="24" customFormat="1" ht="15" customHeight="1" x14ac:dyDescent="0.3">
      <c r="A350" s="23"/>
      <c r="B350" s="25" t="s">
        <v>154</v>
      </c>
      <c r="C350" s="148">
        <f>SUM(C351:C360)</f>
        <v>25562</v>
      </c>
      <c r="D350" s="148">
        <f>SUM(D351:D360)</f>
        <v>50104</v>
      </c>
      <c r="E350" s="149">
        <f>SUM(E351:E360)</f>
        <v>25652</v>
      </c>
      <c r="F350" s="150">
        <f>SUM(F351:F360)</f>
        <v>24452</v>
      </c>
      <c r="G350" s="148">
        <f t="shared" si="151"/>
        <v>48716</v>
      </c>
      <c r="H350" s="149">
        <f t="shared" ref="H350:I350" si="152">SUM(H351:H360)</f>
        <v>24441</v>
      </c>
      <c r="I350" s="149">
        <f t="shared" si="152"/>
        <v>24275</v>
      </c>
      <c r="J350" s="148">
        <f t="shared" ref="J350" si="153">K350+L350</f>
        <v>1388</v>
      </c>
      <c r="K350" s="149">
        <f t="shared" ref="K350:L350" si="154">SUM(K351:K360)</f>
        <v>1211</v>
      </c>
      <c r="L350" s="150">
        <f t="shared" si="154"/>
        <v>177</v>
      </c>
      <c r="M350" s="93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s="24" customFormat="1" ht="15" customHeight="1" x14ac:dyDescent="0.3">
      <c r="A351" s="23"/>
      <c r="B351" s="337" t="s">
        <v>294</v>
      </c>
      <c r="C351" s="436">
        <v>6209</v>
      </c>
      <c r="D351" s="135">
        <f>E351+F351</f>
        <v>14140</v>
      </c>
      <c r="E351" s="134">
        <f>H351+K351</f>
        <v>7137</v>
      </c>
      <c r="F351" s="136">
        <f>I351+L351</f>
        <v>7003</v>
      </c>
      <c r="G351" s="134">
        <f>H351+I351</f>
        <v>14051</v>
      </c>
      <c r="H351" s="435">
        <v>7093</v>
      </c>
      <c r="I351" s="435">
        <v>6958</v>
      </c>
      <c r="J351" s="135">
        <f t="shared" si="145"/>
        <v>89</v>
      </c>
      <c r="K351" s="151">
        <v>44</v>
      </c>
      <c r="L351" s="152">
        <v>45</v>
      </c>
      <c r="M351" s="9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s="24" customFormat="1" ht="15" customHeight="1" x14ac:dyDescent="0.3">
      <c r="A352" s="23"/>
      <c r="B352" s="337" t="s">
        <v>295</v>
      </c>
      <c r="C352" s="436">
        <v>1715</v>
      </c>
      <c r="D352" s="135">
        <f t="shared" ref="D352:D359" si="155">E352+F352</f>
        <v>2901</v>
      </c>
      <c r="E352" s="134">
        <f t="shared" ref="E352:E360" si="156">H352+K352</f>
        <v>1413</v>
      </c>
      <c r="F352" s="136">
        <f t="shared" ref="F352:F360" si="157">I352+L352</f>
        <v>1488</v>
      </c>
      <c r="G352" s="134">
        <f>H352+I352</f>
        <v>2869</v>
      </c>
      <c r="H352" s="435">
        <v>1393</v>
      </c>
      <c r="I352" s="435">
        <v>1476</v>
      </c>
      <c r="J352" s="135">
        <f t="shared" si="145"/>
        <v>32</v>
      </c>
      <c r="K352" s="151">
        <v>20</v>
      </c>
      <c r="L352" s="152">
        <v>12</v>
      </c>
      <c r="M352" s="9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s="24" customFormat="1" ht="15" customHeight="1" x14ac:dyDescent="0.3">
      <c r="A353" s="23"/>
      <c r="B353" s="337" t="s">
        <v>296</v>
      </c>
      <c r="C353" s="436">
        <v>3783</v>
      </c>
      <c r="D353" s="135">
        <f t="shared" si="155"/>
        <v>7431</v>
      </c>
      <c r="E353" s="134">
        <f t="shared" si="156"/>
        <v>3908</v>
      </c>
      <c r="F353" s="136">
        <f t="shared" si="157"/>
        <v>3523</v>
      </c>
      <c r="G353" s="134">
        <f>H353+I353</f>
        <v>7399</v>
      </c>
      <c r="H353" s="435">
        <v>3888</v>
      </c>
      <c r="I353" s="435">
        <v>3511</v>
      </c>
      <c r="J353" s="135">
        <f t="shared" si="145"/>
        <v>32</v>
      </c>
      <c r="K353" s="151">
        <v>20</v>
      </c>
      <c r="L353" s="152">
        <v>12</v>
      </c>
      <c r="M353" s="9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s="24" customFormat="1" ht="15" customHeight="1" x14ac:dyDescent="0.3">
      <c r="A354" s="23"/>
      <c r="B354" s="337" t="s">
        <v>297</v>
      </c>
      <c r="C354" s="436">
        <v>1557</v>
      </c>
      <c r="D354" s="135">
        <f t="shared" si="155"/>
        <v>2829</v>
      </c>
      <c r="E354" s="134">
        <f t="shared" si="156"/>
        <v>1425</v>
      </c>
      <c r="F354" s="136">
        <f t="shared" si="157"/>
        <v>1404</v>
      </c>
      <c r="G354" s="134">
        <f>H354+I354</f>
        <v>2768</v>
      </c>
      <c r="H354" s="435">
        <v>1391</v>
      </c>
      <c r="I354" s="435">
        <v>1377</v>
      </c>
      <c r="J354" s="135">
        <f t="shared" si="145"/>
        <v>61</v>
      </c>
      <c r="K354" s="151">
        <v>34</v>
      </c>
      <c r="L354" s="152">
        <v>27</v>
      </c>
      <c r="M354" s="9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s="24" customFormat="1" ht="15" customHeight="1" x14ac:dyDescent="0.3">
      <c r="A355" s="23"/>
      <c r="B355" s="337" t="s">
        <v>298</v>
      </c>
      <c r="C355" s="436">
        <v>1633</v>
      </c>
      <c r="D355" s="135">
        <f t="shared" si="155"/>
        <v>2655</v>
      </c>
      <c r="E355" s="134">
        <f t="shared" si="156"/>
        <v>1299</v>
      </c>
      <c r="F355" s="136">
        <f t="shared" si="157"/>
        <v>1356</v>
      </c>
      <c r="G355" s="134">
        <f t="shared" ref="G355:G361" si="158">H355+I355</f>
        <v>2548</v>
      </c>
      <c r="H355" s="435">
        <v>1204</v>
      </c>
      <c r="I355" s="435">
        <v>1344</v>
      </c>
      <c r="J355" s="135">
        <f t="shared" si="145"/>
        <v>107</v>
      </c>
      <c r="K355" s="151">
        <v>95</v>
      </c>
      <c r="L355" s="152">
        <v>12</v>
      </c>
      <c r="M355" s="9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s="24" customFormat="1" ht="15" customHeight="1" x14ac:dyDescent="0.3">
      <c r="A356" s="23"/>
      <c r="B356" s="337" t="s">
        <v>299</v>
      </c>
      <c r="C356" s="436">
        <v>1023</v>
      </c>
      <c r="D356" s="135">
        <f t="shared" si="155"/>
        <v>1778</v>
      </c>
      <c r="E356" s="134">
        <f t="shared" si="156"/>
        <v>872</v>
      </c>
      <c r="F356" s="136">
        <f t="shared" si="157"/>
        <v>906</v>
      </c>
      <c r="G356" s="134">
        <f t="shared" si="158"/>
        <v>1753</v>
      </c>
      <c r="H356" s="435">
        <v>858</v>
      </c>
      <c r="I356" s="435">
        <v>895</v>
      </c>
      <c r="J356" s="135">
        <f t="shared" si="145"/>
        <v>25</v>
      </c>
      <c r="K356" s="151">
        <v>14</v>
      </c>
      <c r="L356" s="152">
        <v>11</v>
      </c>
      <c r="M356" s="9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s="24" customFormat="1" ht="15" customHeight="1" x14ac:dyDescent="0.3">
      <c r="A357" s="23"/>
      <c r="B357" s="337" t="s">
        <v>300</v>
      </c>
      <c r="C357" s="436">
        <v>3639</v>
      </c>
      <c r="D357" s="135">
        <f t="shared" si="155"/>
        <v>6832</v>
      </c>
      <c r="E357" s="134">
        <f t="shared" si="156"/>
        <v>3657</v>
      </c>
      <c r="F357" s="136">
        <f t="shared" si="157"/>
        <v>3175</v>
      </c>
      <c r="G357" s="134">
        <f t="shared" si="158"/>
        <v>6490</v>
      </c>
      <c r="H357" s="435">
        <v>3332</v>
      </c>
      <c r="I357" s="435">
        <v>3158</v>
      </c>
      <c r="J357" s="135">
        <f t="shared" si="145"/>
        <v>342</v>
      </c>
      <c r="K357" s="151">
        <v>325</v>
      </c>
      <c r="L357" s="152">
        <v>17</v>
      </c>
      <c r="M357" s="9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s="24" customFormat="1" ht="15" customHeight="1" x14ac:dyDescent="0.3">
      <c r="A358" s="23"/>
      <c r="B358" s="337" t="s">
        <v>301</v>
      </c>
      <c r="C358" s="436">
        <v>3999</v>
      </c>
      <c r="D358" s="135">
        <f t="shared" si="155"/>
        <v>8138</v>
      </c>
      <c r="E358" s="134">
        <f t="shared" si="156"/>
        <v>4270</v>
      </c>
      <c r="F358" s="136">
        <f t="shared" si="157"/>
        <v>3868</v>
      </c>
      <c r="G358" s="134">
        <f t="shared" si="158"/>
        <v>7546</v>
      </c>
      <c r="H358" s="435">
        <v>3709</v>
      </c>
      <c r="I358" s="435">
        <v>3837</v>
      </c>
      <c r="J358" s="135">
        <f t="shared" si="145"/>
        <v>592</v>
      </c>
      <c r="K358" s="151">
        <v>561</v>
      </c>
      <c r="L358" s="152">
        <v>31</v>
      </c>
      <c r="M358" s="9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s="24" customFormat="1" ht="15" customHeight="1" x14ac:dyDescent="0.3">
      <c r="A359" s="23"/>
      <c r="B359" s="337" t="s">
        <v>873</v>
      </c>
      <c r="C359" s="436">
        <v>774</v>
      </c>
      <c r="D359" s="135">
        <f t="shared" si="155"/>
        <v>1278</v>
      </c>
      <c r="E359" s="134">
        <f t="shared" si="156"/>
        <v>630</v>
      </c>
      <c r="F359" s="136">
        <f t="shared" si="157"/>
        <v>648</v>
      </c>
      <c r="G359" s="134">
        <f t="shared" si="158"/>
        <v>1270</v>
      </c>
      <c r="H359" s="435">
        <v>626</v>
      </c>
      <c r="I359" s="435">
        <v>644</v>
      </c>
      <c r="J359" s="135">
        <f t="shared" si="145"/>
        <v>8</v>
      </c>
      <c r="K359" s="151">
        <v>4</v>
      </c>
      <c r="L359" s="152">
        <v>4</v>
      </c>
      <c r="M359" s="9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s="24" customFormat="1" ht="15" customHeight="1" x14ac:dyDescent="0.3">
      <c r="A360" s="23"/>
      <c r="B360" s="337" t="s">
        <v>302</v>
      </c>
      <c r="C360" s="436">
        <v>1230</v>
      </c>
      <c r="D360" s="135">
        <f>E360+F360</f>
        <v>2122</v>
      </c>
      <c r="E360" s="134">
        <f t="shared" si="156"/>
        <v>1041</v>
      </c>
      <c r="F360" s="136">
        <f t="shared" si="157"/>
        <v>1081</v>
      </c>
      <c r="G360" s="134">
        <f t="shared" si="158"/>
        <v>2022</v>
      </c>
      <c r="H360" s="435">
        <v>947</v>
      </c>
      <c r="I360" s="435">
        <v>1075</v>
      </c>
      <c r="J360" s="135">
        <f t="shared" si="145"/>
        <v>100</v>
      </c>
      <c r="K360" s="151">
        <v>94</v>
      </c>
      <c r="L360" s="152">
        <v>6</v>
      </c>
      <c r="M360" s="9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s="24" customFormat="1" ht="15" customHeight="1" x14ac:dyDescent="0.3">
      <c r="A361" s="23"/>
      <c r="B361" s="25" t="s">
        <v>155</v>
      </c>
      <c r="C361" s="148">
        <f>SUM(C362:C364)</f>
        <v>5312</v>
      </c>
      <c r="D361" s="148">
        <f>SUM(D362:D364)</f>
        <v>9227</v>
      </c>
      <c r="E361" s="149">
        <f>SUM(E362:E364)</f>
        <v>5080</v>
      </c>
      <c r="F361" s="150">
        <f>SUM(F362:F364)</f>
        <v>4147</v>
      </c>
      <c r="G361" s="148">
        <f t="shared" si="158"/>
        <v>9077</v>
      </c>
      <c r="H361" s="149">
        <f t="shared" ref="H361:I361" si="159">SUM(H362:H364)</f>
        <v>4956</v>
      </c>
      <c r="I361" s="149">
        <f t="shared" si="159"/>
        <v>4121</v>
      </c>
      <c r="J361" s="148">
        <f t="shared" ref="J361" si="160">K361+L361</f>
        <v>150</v>
      </c>
      <c r="K361" s="149">
        <f>SUM(K362:K364)</f>
        <v>124</v>
      </c>
      <c r="L361" s="150">
        <f>SUM(L362:L364)</f>
        <v>26</v>
      </c>
      <c r="M361" s="93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s="24" customFormat="1" ht="15" customHeight="1" x14ac:dyDescent="0.3">
      <c r="A362" s="23"/>
      <c r="B362" s="337" t="s">
        <v>431</v>
      </c>
      <c r="C362" s="436">
        <v>3723</v>
      </c>
      <c r="D362" s="135">
        <f>E362+F362</f>
        <v>6531</v>
      </c>
      <c r="E362" s="134">
        <f t="shared" ref="E362:F364" si="161">H362+K362</f>
        <v>3582</v>
      </c>
      <c r="F362" s="136">
        <f t="shared" si="161"/>
        <v>2949</v>
      </c>
      <c r="G362" s="134">
        <f>H362+I362</f>
        <v>6434</v>
      </c>
      <c r="H362" s="435">
        <v>3506</v>
      </c>
      <c r="I362" s="435">
        <v>2928</v>
      </c>
      <c r="J362" s="135">
        <f t="shared" si="145"/>
        <v>97</v>
      </c>
      <c r="K362" s="151">
        <v>76</v>
      </c>
      <c r="L362" s="152">
        <v>21</v>
      </c>
      <c r="M362" s="9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s="24" customFormat="1" ht="15" customHeight="1" x14ac:dyDescent="0.3">
      <c r="A363" s="23"/>
      <c r="B363" s="337" t="s">
        <v>323</v>
      </c>
      <c r="C363" s="436">
        <v>744</v>
      </c>
      <c r="D363" s="135">
        <f>E363+F363</f>
        <v>1336</v>
      </c>
      <c r="E363" s="134">
        <f t="shared" si="161"/>
        <v>730</v>
      </c>
      <c r="F363" s="136">
        <f t="shared" si="161"/>
        <v>606</v>
      </c>
      <c r="G363" s="134">
        <f t="shared" ref="G363:G364" si="162">H363+I363</f>
        <v>1322</v>
      </c>
      <c r="H363" s="435">
        <v>719</v>
      </c>
      <c r="I363" s="435">
        <v>603</v>
      </c>
      <c r="J363" s="135">
        <f t="shared" si="145"/>
        <v>14</v>
      </c>
      <c r="K363" s="151">
        <v>11</v>
      </c>
      <c r="L363" s="152">
        <v>3</v>
      </c>
      <c r="M363" s="9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s="24" customFormat="1" ht="15" customHeight="1" x14ac:dyDescent="0.3">
      <c r="A364" s="23"/>
      <c r="B364" s="26" t="s">
        <v>296</v>
      </c>
      <c r="C364" s="437">
        <v>845</v>
      </c>
      <c r="D364" s="140">
        <f>E364+F364</f>
        <v>1360</v>
      </c>
      <c r="E364" s="139">
        <f t="shared" si="161"/>
        <v>768</v>
      </c>
      <c r="F364" s="141">
        <f t="shared" si="161"/>
        <v>592</v>
      </c>
      <c r="G364" s="140">
        <f t="shared" si="162"/>
        <v>1321</v>
      </c>
      <c r="H364" s="438">
        <v>731</v>
      </c>
      <c r="I364" s="438">
        <v>590</v>
      </c>
      <c r="J364" s="140">
        <f t="shared" si="145"/>
        <v>39</v>
      </c>
      <c r="K364" s="338">
        <v>37</v>
      </c>
      <c r="L364" s="339">
        <v>2</v>
      </c>
      <c r="M364" s="9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6" activePane="bottomLeft" state="frozen"/>
      <selection pane="bottomLeft" activeCell="A2" sqref="A2:J2"/>
    </sheetView>
  </sheetViews>
  <sheetFormatPr defaultRowHeight="13.5" x14ac:dyDescent="0.15"/>
  <cols>
    <col min="1" max="1" width="9.25" style="234" bestFit="1" customWidth="1"/>
    <col min="2" max="4" width="8.125" style="234" bestFit="1" customWidth="1"/>
    <col min="5" max="5" width="8.125" style="235" bestFit="1" customWidth="1"/>
    <col min="6" max="6" width="8.5" style="236" bestFit="1" customWidth="1"/>
    <col min="7" max="10" width="8.125" style="236" bestFit="1" customWidth="1"/>
    <col min="11" max="11" width="7.75" style="236" customWidth="1"/>
    <col min="12" max="15" width="7.25" style="236" bestFit="1" customWidth="1"/>
    <col min="16" max="16" width="8.5" style="236" bestFit="1" customWidth="1"/>
    <col min="17" max="20" width="7.25" style="236" bestFit="1" customWidth="1"/>
    <col min="21" max="21" width="8.5" style="236" bestFit="1" customWidth="1"/>
    <col min="22" max="25" width="8.125" style="236" bestFit="1" customWidth="1"/>
    <col min="26" max="26" width="8.5" style="236" bestFit="1" customWidth="1"/>
    <col min="27" max="27" width="8.125" style="236" bestFit="1" customWidth="1"/>
    <col min="28" max="30" width="7.25" style="236" bestFit="1" customWidth="1"/>
    <col min="31" max="31" width="8.5" style="236" bestFit="1" customWidth="1"/>
    <col min="32" max="32" width="8.125" style="236" bestFit="1" customWidth="1"/>
    <col min="33" max="35" width="7.25" style="236" bestFit="1" customWidth="1"/>
    <col min="36" max="36" width="9.25" style="236" bestFit="1" customWidth="1"/>
    <col min="37" max="40" width="7.25" style="236" bestFit="1" customWidth="1"/>
    <col min="41" max="41" width="8.5" style="236" bestFit="1" customWidth="1"/>
    <col min="42" max="45" width="7.25" style="236" bestFit="1" customWidth="1"/>
    <col min="46" max="46" width="8.75" style="236" bestFit="1" customWidth="1"/>
    <col min="47" max="50" width="8.125" style="236" bestFit="1" customWidth="1"/>
    <col min="51" max="16384" width="9" style="236"/>
  </cols>
  <sheetData>
    <row r="1" spans="1:50" ht="13.5" customHeight="1" x14ac:dyDescent="0.15"/>
    <row r="2" spans="1:50" ht="18.75" x14ac:dyDescent="0.15">
      <c r="A2" s="640" t="s">
        <v>896</v>
      </c>
      <c r="B2" s="640"/>
      <c r="C2" s="640"/>
      <c r="D2" s="640"/>
      <c r="E2" s="640"/>
      <c r="F2" s="640"/>
      <c r="G2" s="640"/>
      <c r="H2" s="640"/>
      <c r="I2" s="640"/>
      <c r="J2" s="640"/>
      <c r="K2" s="570" t="s">
        <v>897</v>
      </c>
    </row>
    <row r="3" spans="1:50" ht="15" customHeight="1" thickBot="1" x14ac:dyDescent="0.2">
      <c r="C3" s="237"/>
      <c r="D3" s="237"/>
      <c r="E3" s="237"/>
      <c r="AW3" s="644" t="s">
        <v>898</v>
      </c>
      <c r="AX3" s="644"/>
    </row>
    <row r="4" spans="1:50" s="239" customFormat="1" ht="14.25" customHeight="1" x14ac:dyDescent="0.3">
      <c r="A4" s="645" t="s">
        <v>899</v>
      </c>
      <c r="B4" s="646"/>
      <c r="C4" s="646"/>
      <c r="D4" s="646"/>
      <c r="E4" s="647"/>
      <c r="F4" s="645" t="s">
        <v>879</v>
      </c>
      <c r="G4" s="646"/>
      <c r="H4" s="646"/>
      <c r="I4" s="646"/>
      <c r="J4" s="647"/>
      <c r="K4" s="645" t="s">
        <v>900</v>
      </c>
      <c r="L4" s="646"/>
      <c r="M4" s="646"/>
      <c r="N4" s="646"/>
      <c r="O4" s="647"/>
      <c r="P4" s="645" t="s">
        <v>901</v>
      </c>
      <c r="Q4" s="646"/>
      <c r="R4" s="646"/>
      <c r="S4" s="646"/>
      <c r="T4" s="647"/>
      <c r="U4" s="648" t="s">
        <v>902</v>
      </c>
      <c r="V4" s="649"/>
      <c r="W4" s="649"/>
      <c r="X4" s="649"/>
      <c r="Y4" s="650"/>
      <c r="Z4" s="641" t="s">
        <v>903</v>
      </c>
      <c r="AA4" s="642"/>
      <c r="AB4" s="642"/>
      <c r="AC4" s="642"/>
      <c r="AD4" s="642"/>
      <c r="AE4" s="641" t="s">
        <v>904</v>
      </c>
      <c r="AF4" s="642"/>
      <c r="AG4" s="642"/>
      <c r="AH4" s="642"/>
      <c r="AI4" s="643"/>
      <c r="AJ4" s="642" t="s">
        <v>880</v>
      </c>
      <c r="AK4" s="642"/>
      <c r="AL4" s="642"/>
      <c r="AM4" s="642"/>
      <c r="AN4" s="643"/>
      <c r="AO4" s="641" t="s">
        <v>881</v>
      </c>
      <c r="AP4" s="642"/>
      <c r="AQ4" s="642"/>
      <c r="AR4" s="642"/>
      <c r="AS4" s="643"/>
      <c r="AT4" s="641" t="s">
        <v>905</v>
      </c>
      <c r="AU4" s="642"/>
      <c r="AV4" s="642"/>
      <c r="AW4" s="642"/>
      <c r="AX4" s="643"/>
    </row>
    <row r="5" spans="1:50" s="249" customFormat="1" ht="14.25" customHeight="1" x14ac:dyDescent="0.3">
      <c r="A5" s="240" t="s">
        <v>882</v>
      </c>
      <c r="B5" s="241" t="s">
        <v>587</v>
      </c>
      <c r="C5" s="241" t="s">
        <v>0</v>
      </c>
      <c r="D5" s="241" t="s">
        <v>1</v>
      </c>
      <c r="E5" s="242" t="s">
        <v>906</v>
      </c>
      <c r="F5" s="406" t="s">
        <v>907</v>
      </c>
      <c r="G5" s="498" t="s">
        <v>908</v>
      </c>
      <c r="H5" s="498" t="s">
        <v>0</v>
      </c>
      <c r="I5" s="498" t="s">
        <v>1</v>
      </c>
      <c r="J5" s="499" t="s">
        <v>588</v>
      </c>
      <c r="K5" s="407" t="s">
        <v>907</v>
      </c>
      <c r="L5" s="517" t="s">
        <v>908</v>
      </c>
      <c r="M5" s="517" t="s">
        <v>0</v>
      </c>
      <c r="N5" s="517" t="s">
        <v>1</v>
      </c>
      <c r="O5" s="518" t="s">
        <v>588</v>
      </c>
      <c r="P5" s="245" t="s">
        <v>907</v>
      </c>
      <c r="Q5" s="241" t="s">
        <v>908</v>
      </c>
      <c r="R5" s="241" t="s">
        <v>0</v>
      </c>
      <c r="S5" s="241" t="s">
        <v>1</v>
      </c>
      <c r="T5" s="244" t="s">
        <v>588</v>
      </c>
      <c r="U5" s="408" t="s">
        <v>907</v>
      </c>
      <c r="V5" s="241" t="s">
        <v>883</v>
      </c>
      <c r="W5" s="241" t="s">
        <v>0</v>
      </c>
      <c r="X5" s="241" t="s">
        <v>1</v>
      </c>
      <c r="Y5" s="247" t="s">
        <v>588</v>
      </c>
      <c r="Z5" s="248" t="s">
        <v>907</v>
      </c>
      <c r="AA5" s="243" t="s">
        <v>908</v>
      </c>
      <c r="AB5" s="243" t="s">
        <v>0</v>
      </c>
      <c r="AC5" s="243" t="s">
        <v>1</v>
      </c>
      <c r="AD5" s="281" t="s">
        <v>588</v>
      </c>
      <c r="AE5" s="248" t="s">
        <v>907</v>
      </c>
      <c r="AF5" s="243" t="s">
        <v>908</v>
      </c>
      <c r="AG5" s="243" t="s">
        <v>0</v>
      </c>
      <c r="AH5" s="243" t="s">
        <v>1</v>
      </c>
      <c r="AI5" s="244" t="s">
        <v>588</v>
      </c>
      <c r="AJ5" s="409" t="s">
        <v>907</v>
      </c>
      <c r="AK5" s="243" t="s">
        <v>908</v>
      </c>
      <c r="AL5" s="243" t="s">
        <v>0</v>
      </c>
      <c r="AM5" s="243" t="s">
        <v>1</v>
      </c>
      <c r="AN5" s="244" t="s">
        <v>588</v>
      </c>
      <c r="AO5" s="248" t="s">
        <v>907</v>
      </c>
      <c r="AP5" s="243" t="s">
        <v>908</v>
      </c>
      <c r="AQ5" s="243" t="s">
        <v>0</v>
      </c>
      <c r="AR5" s="243" t="s">
        <v>1</v>
      </c>
      <c r="AS5" s="244" t="s">
        <v>588</v>
      </c>
      <c r="AT5" s="410" t="s">
        <v>907</v>
      </c>
      <c r="AU5" s="243" t="s">
        <v>908</v>
      </c>
      <c r="AV5" s="243" t="s">
        <v>0</v>
      </c>
      <c r="AW5" s="243" t="s">
        <v>1</v>
      </c>
      <c r="AX5" s="244" t="s">
        <v>588</v>
      </c>
    </row>
    <row r="6" spans="1:50" s="254" customFormat="1" ht="14.25" customHeight="1" x14ac:dyDescent="0.3">
      <c r="A6" s="354" t="s">
        <v>263</v>
      </c>
      <c r="B6" s="482">
        <v>7568</v>
      </c>
      <c r="C6" s="482">
        <v>3819</v>
      </c>
      <c r="D6" s="482">
        <v>3749</v>
      </c>
      <c r="E6" s="483">
        <v>4612</v>
      </c>
      <c r="F6" s="411" t="s">
        <v>315</v>
      </c>
      <c r="G6" s="500">
        <v>5501</v>
      </c>
      <c r="H6" s="482">
        <v>2744</v>
      </c>
      <c r="I6" s="482">
        <v>2757</v>
      </c>
      <c r="J6" s="482">
        <v>3168</v>
      </c>
      <c r="K6" s="412" t="s">
        <v>338</v>
      </c>
      <c r="L6" s="506">
        <v>7131</v>
      </c>
      <c r="M6" s="506">
        <v>3601</v>
      </c>
      <c r="N6" s="506">
        <v>3530</v>
      </c>
      <c r="O6" s="510">
        <v>3574</v>
      </c>
      <c r="P6" s="354" t="s">
        <v>445</v>
      </c>
      <c r="Q6" s="482">
        <v>6390</v>
      </c>
      <c r="R6" s="482">
        <v>3218</v>
      </c>
      <c r="S6" s="482">
        <v>3172</v>
      </c>
      <c r="T6" s="483">
        <v>3473</v>
      </c>
      <c r="U6" s="413" t="s">
        <v>471</v>
      </c>
      <c r="V6" s="519">
        <v>15001</v>
      </c>
      <c r="W6" s="519">
        <v>7417</v>
      </c>
      <c r="X6" s="519">
        <v>7584</v>
      </c>
      <c r="Y6" s="520">
        <v>6788</v>
      </c>
      <c r="Z6" s="354" t="s">
        <v>358</v>
      </c>
      <c r="AA6" s="519">
        <v>10639</v>
      </c>
      <c r="AB6" s="519">
        <v>5236</v>
      </c>
      <c r="AC6" s="519">
        <v>5403</v>
      </c>
      <c r="AD6" s="519">
        <v>5413</v>
      </c>
      <c r="AE6" s="321" t="s">
        <v>377</v>
      </c>
      <c r="AF6" s="525">
        <v>11088</v>
      </c>
      <c r="AG6" s="525">
        <v>5815</v>
      </c>
      <c r="AH6" s="525">
        <v>5273</v>
      </c>
      <c r="AI6" s="526">
        <v>6235</v>
      </c>
      <c r="AJ6" s="414" t="s">
        <v>500</v>
      </c>
      <c r="AK6" s="525">
        <v>6564</v>
      </c>
      <c r="AL6" s="525">
        <v>3164</v>
      </c>
      <c r="AM6" s="525">
        <v>3400</v>
      </c>
      <c r="AN6" s="526">
        <v>3428</v>
      </c>
      <c r="AO6" s="354" t="s">
        <v>521</v>
      </c>
      <c r="AP6" s="532">
        <v>6968</v>
      </c>
      <c r="AQ6" s="532">
        <v>3402</v>
      </c>
      <c r="AR6" s="532">
        <v>3566</v>
      </c>
      <c r="AS6" s="533">
        <v>3726</v>
      </c>
      <c r="AT6" s="412" t="s">
        <v>432</v>
      </c>
      <c r="AU6" s="252">
        <v>25619</v>
      </c>
      <c r="AV6" s="252">
        <v>12869</v>
      </c>
      <c r="AW6" s="252">
        <v>12750</v>
      </c>
      <c r="AX6" s="253">
        <v>11498</v>
      </c>
    </row>
    <row r="7" spans="1:50" s="254" customFormat="1" ht="14.25" customHeight="1" x14ac:dyDescent="0.3">
      <c r="A7" s="255" t="s">
        <v>909</v>
      </c>
      <c r="B7" s="484">
        <v>809</v>
      </c>
      <c r="C7" s="484">
        <v>401</v>
      </c>
      <c r="D7" s="484">
        <v>408</v>
      </c>
      <c r="E7" s="485">
        <v>473</v>
      </c>
      <c r="F7" s="256" t="s">
        <v>910</v>
      </c>
      <c r="G7" s="624">
        <v>395</v>
      </c>
      <c r="H7" s="484">
        <v>191</v>
      </c>
      <c r="I7" s="484">
        <v>204</v>
      </c>
      <c r="J7" s="485">
        <v>228</v>
      </c>
      <c r="K7" s="257" t="s">
        <v>911</v>
      </c>
      <c r="L7" s="505">
        <v>228</v>
      </c>
      <c r="M7" s="265">
        <v>119</v>
      </c>
      <c r="N7" s="265">
        <v>109</v>
      </c>
      <c r="O7" s="266">
        <v>116</v>
      </c>
      <c r="P7" s="257" t="s">
        <v>912</v>
      </c>
      <c r="Q7" s="265">
        <v>893</v>
      </c>
      <c r="R7" s="265">
        <v>440</v>
      </c>
      <c r="S7" s="265">
        <v>453</v>
      </c>
      <c r="T7" s="266">
        <v>507</v>
      </c>
      <c r="U7" s="340" t="s">
        <v>913</v>
      </c>
      <c r="V7" s="265">
        <v>1518</v>
      </c>
      <c r="W7" s="265">
        <v>738</v>
      </c>
      <c r="X7" s="265">
        <v>780</v>
      </c>
      <c r="Y7" s="521">
        <v>740</v>
      </c>
      <c r="Z7" s="257" t="s">
        <v>914</v>
      </c>
      <c r="AA7" s="265">
        <v>351</v>
      </c>
      <c r="AB7" s="265">
        <v>158</v>
      </c>
      <c r="AC7" s="265">
        <v>193</v>
      </c>
      <c r="AD7" s="265">
        <v>186</v>
      </c>
      <c r="AE7" s="257" t="s">
        <v>915</v>
      </c>
      <c r="AF7" s="494">
        <v>987</v>
      </c>
      <c r="AG7" s="494">
        <v>504</v>
      </c>
      <c r="AH7" s="494">
        <v>483</v>
      </c>
      <c r="AI7" s="495">
        <v>561</v>
      </c>
      <c r="AJ7" s="415" t="s">
        <v>916</v>
      </c>
      <c r="AK7" s="265">
        <v>236</v>
      </c>
      <c r="AL7" s="322">
        <v>125</v>
      </c>
      <c r="AM7" s="322">
        <v>111</v>
      </c>
      <c r="AN7" s="323">
        <v>106</v>
      </c>
      <c r="AO7" s="257" t="s">
        <v>917</v>
      </c>
      <c r="AP7" s="265">
        <v>246</v>
      </c>
      <c r="AQ7" s="265">
        <v>120</v>
      </c>
      <c r="AR7" s="265">
        <v>126</v>
      </c>
      <c r="AS7" s="266">
        <v>129</v>
      </c>
      <c r="AT7" s="257" t="s">
        <v>589</v>
      </c>
      <c r="AU7" s="442">
        <v>1640</v>
      </c>
      <c r="AV7" s="443">
        <v>857</v>
      </c>
      <c r="AW7" s="443">
        <v>783</v>
      </c>
      <c r="AX7" s="444">
        <v>962</v>
      </c>
    </row>
    <row r="8" spans="1:50" s="254" customFormat="1" ht="14.25" customHeight="1" x14ac:dyDescent="0.3">
      <c r="A8" s="255" t="s">
        <v>918</v>
      </c>
      <c r="B8" s="269">
        <v>1162</v>
      </c>
      <c r="C8" s="269">
        <v>597</v>
      </c>
      <c r="D8" s="269">
        <v>565</v>
      </c>
      <c r="E8" s="270">
        <v>607</v>
      </c>
      <c r="F8" s="256" t="s">
        <v>919</v>
      </c>
      <c r="G8" s="503">
        <v>926</v>
      </c>
      <c r="H8" s="269">
        <v>447</v>
      </c>
      <c r="I8" s="269">
        <v>479</v>
      </c>
      <c r="J8" s="270">
        <v>499</v>
      </c>
      <c r="K8" s="257" t="s">
        <v>920</v>
      </c>
      <c r="L8" s="505">
        <v>191</v>
      </c>
      <c r="M8" s="265">
        <v>108</v>
      </c>
      <c r="N8" s="265">
        <v>83</v>
      </c>
      <c r="O8" s="266">
        <v>105</v>
      </c>
      <c r="P8" s="257" t="s">
        <v>921</v>
      </c>
      <c r="Q8" s="265">
        <v>308</v>
      </c>
      <c r="R8" s="265">
        <v>149</v>
      </c>
      <c r="S8" s="265">
        <v>159</v>
      </c>
      <c r="T8" s="266">
        <v>174</v>
      </c>
      <c r="U8" s="340" t="s">
        <v>922</v>
      </c>
      <c r="V8" s="265">
        <v>1155</v>
      </c>
      <c r="W8" s="265">
        <v>589</v>
      </c>
      <c r="X8" s="265">
        <v>566</v>
      </c>
      <c r="Y8" s="521">
        <v>553</v>
      </c>
      <c r="Z8" s="257" t="s">
        <v>923</v>
      </c>
      <c r="AA8" s="265">
        <v>229</v>
      </c>
      <c r="AB8" s="265">
        <v>97</v>
      </c>
      <c r="AC8" s="265">
        <v>132</v>
      </c>
      <c r="AD8" s="265">
        <v>117</v>
      </c>
      <c r="AE8" s="257" t="s">
        <v>924</v>
      </c>
      <c r="AF8" s="322">
        <v>561</v>
      </c>
      <c r="AG8" s="322">
        <v>288</v>
      </c>
      <c r="AH8" s="322">
        <v>273</v>
      </c>
      <c r="AI8" s="323">
        <v>286</v>
      </c>
      <c r="AJ8" s="415" t="s">
        <v>925</v>
      </c>
      <c r="AK8" s="265">
        <v>873</v>
      </c>
      <c r="AL8" s="322">
        <v>416</v>
      </c>
      <c r="AM8" s="322">
        <v>457</v>
      </c>
      <c r="AN8" s="323">
        <v>459</v>
      </c>
      <c r="AO8" s="257" t="s">
        <v>926</v>
      </c>
      <c r="AP8" s="265">
        <v>548</v>
      </c>
      <c r="AQ8" s="265">
        <v>252</v>
      </c>
      <c r="AR8" s="265">
        <v>296</v>
      </c>
      <c r="AS8" s="266">
        <v>315</v>
      </c>
      <c r="AT8" s="257" t="s">
        <v>590</v>
      </c>
      <c r="AU8" s="442">
        <v>1537</v>
      </c>
      <c r="AV8" s="443">
        <v>776</v>
      </c>
      <c r="AW8" s="443">
        <v>761</v>
      </c>
      <c r="AX8" s="444">
        <v>912</v>
      </c>
    </row>
    <row r="9" spans="1:50" s="254" customFormat="1" ht="14.25" customHeight="1" x14ac:dyDescent="0.3">
      <c r="A9" s="255" t="s">
        <v>927</v>
      </c>
      <c r="B9" s="269">
        <v>287</v>
      </c>
      <c r="C9" s="269">
        <v>141</v>
      </c>
      <c r="D9" s="269">
        <v>146</v>
      </c>
      <c r="E9" s="270">
        <v>201</v>
      </c>
      <c r="F9" s="256" t="s">
        <v>928</v>
      </c>
      <c r="G9" s="503">
        <v>515</v>
      </c>
      <c r="H9" s="269">
        <v>250</v>
      </c>
      <c r="I9" s="269">
        <v>265</v>
      </c>
      <c r="J9" s="270">
        <v>330</v>
      </c>
      <c r="K9" s="257" t="s">
        <v>929</v>
      </c>
      <c r="L9" s="505">
        <v>88</v>
      </c>
      <c r="M9" s="265">
        <v>40</v>
      </c>
      <c r="N9" s="265">
        <v>48</v>
      </c>
      <c r="O9" s="266">
        <v>47</v>
      </c>
      <c r="P9" s="257" t="s">
        <v>930</v>
      </c>
      <c r="Q9" s="265">
        <v>125</v>
      </c>
      <c r="R9" s="265">
        <v>66</v>
      </c>
      <c r="S9" s="265">
        <v>59</v>
      </c>
      <c r="T9" s="266">
        <v>67</v>
      </c>
      <c r="U9" s="340" t="s">
        <v>931</v>
      </c>
      <c r="V9" s="265">
        <v>2148</v>
      </c>
      <c r="W9" s="265">
        <v>977</v>
      </c>
      <c r="X9" s="265">
        <v>1171</v>
      </c>
      <c r="Y9" s="521">
        <v>966</v>
      </c>
      <c r="Z9" s="257" t="s">
        <v>932</v>
      </c>
      <c r="AA9" s="265">
        <v>587</v>
      </c>
      <c r="AB9" s="265">
        <v>260</v>
      </c>
      <c r="AC9" s="265">
        <v>327</v>
      </c>
      <c r="AD9" s="265">
        <v>321</v>
      </c>
      <c r="AE9" s="257" t="s">
        <v>933</v>
      </c>
      <c r="AF9" s="322">
        <v>422</v>
      </c>
      <c r="AG9" s="322">
        <v>230</v>
      </c>
      <c r="AH9" s="322">
        <v>192</v>
      </c>
      <c r="AI9" s="323">
        <v>204</v>
      </c>
      <c r="AJ9" s="415" t="s">
        <v>934</v>
      </c>
      <c r="AK9" s="265">
        <v>692</v>
      </c>
      <c r="AL9" s="322">
        <v>320</v>
      </c>
      <c r="AM9" s="322">
        <v>372</v>
      </c>
      <c r="AN9" s="323">
        <v>350</v>
      </c>
      <c r="AO9" s="257" t="s">
        <v>935</v>
      </c>
      <c r="AP9" s="265">
        <v>604</v>
      </c>
      <c r="AQ9" s="265">
        <v>285</v>
      </c>
      <c r="AR9" s="265">
        <v>319</v>
      </c>
      <c r="AS9" s="266">
        <v>311</v>
      </c>
      <c r="AT9" s="257" t="s">
        <v>591</v>
      </c>
      <c r="AU9" s="442">
        <v>78</v>
      </c>
      <c r="AV9" s="443">
        <v>36</v>
      </c>
      <c r="AW9" s="443">
        <v>42</v>
      </c>
      <c r="AX9" s="444">
        <v>43</v>
      </c>
    </row>
    <row r="10" spans="1:50" s="254" customFormat="1" ht="14.25" customHeight="1" x14ac:dyDescent="0.3">
      <c r="A10" s="255" t="s">
        <v>936</v>
      </c>
      <c r="B10" s="269">
        <v>489</v>
      </c>
      <c r="C10" s="269">
        <v>247</v>
      </c>
      <c r="D10" s="269">
        <v>242</v>
      </c>
      <c r="E10" s="270">
        <v>320</v>
      </c>
      <c r="F10" s="256" t="s">
        <v>937</v>
      </c>
      <c r="G10" s="503">
        <v>472</v>
      </c>
      <c r="H10" s="269">
        <v>238</v>
      </c>
      <c r="I10" s="269">
        <v>234</v>
      </c>
      <c r="J10" s="270">
        <v>271</v>
      </c>
      <c r="K10" s="257" t="s">
        <v>938</v>
      </c>
      <c r="L10" s="505">
        <v>142</v>
      </c>
      <c r="M10" s="265">
        <v>70</v>
      </c>
      <c r="N10" s="265">
        <v>72</v>
      </c>
      <c r="O10" s="266">
        <v>68</v>
      </c>
      <c r="P10" s="257" t="s">
        <v>939</v>
      </c>
      <c r="Q10" s="265">
        <v>203</v>
      </c>
      <c r="R10" s="265">
        <v>101</v>
      </c>
      <c r="S10" s="265">
        <v>102</v>
      </c>
      <c r="T10" s="266">
        <v>95</v>
      </c>
      <c r="U10" s="340" t="s">
        <v>940</v>
      </c>
      <c r="V10" s="265">
        <v>1937</v>
      </c>
      <c r="W10" s="265">
        <v>964</v>
      </c>
      <c r="X10" s="265">
        <v>973</v>
      </c>
      <c r="Y10" s="521">
        <v>869</v>
      </c>
      <c r="Z10" s="257" t="s">
        <v>941</v>
      </c>
      <c r="AA10" s="265">
        <v>1054</v>
      </c>
      <c r="AB10" s="265">
        <v>495</v>
      </c>
      <c r="AC10" s="265">
        <v>559</v>
      </c>
      <c r="AD10" s="265">
        <v>500</v>
      </c>
      <c r="AE10" s="257" t="s">
        <v>942</v>
      </c>
      <c r="AF10" s="322">
        <v>1072</v>
      </c>
      <c r="AG10" s="322">
        <v>510</v>
      </c>
      <c r="AH10" s="322">
        <v>562</v>
      </c>
      <c r="AI10" s="323">
        <v>445</v>
      </c>
      <c r="AJ10" s="415" t="s">
        <v>943</v>
      </c>
      <c r="AK10" s="265">
        <v>215</v>
      </c>
      <c r="AL10" s="322">
        <v>104</v>
      </c>
      <c r="AM10" s="322">
        <v>111</v>
      </c>
      <c r="AN10" s="323">
        <v>123</v>
      </c>
      <c r="AO10" s="257" t="s">
        <v>944</v>
      </c>
      <c r="AP10" s="265">
        <v>1215</v>
      </c>
      <c r="AQ10" s="265">
        <v>612</v>
      </c>
      <c r="AR10" s="265">
        <v>603</v>
      </c>
      <c r="AS10" s="266">
        <v>641</v>
      </c>
      <c r="AT10" s="257" t="s">
        <v>592</v>
      </c>
      <c r="AU10" s="442">
        <v>1503</v>
      </c>
      <c r="AV10" s="443">
        <v>749</v>
      </c>
      <c r="AW10" s="443">
        <v>754</v>
      </c>
      <c r="AX10" s="444">
        <v>939</v>
      </c>
    </row>
    <row r="11" spans="1:50" s="254" customFormat="1" ht="14.25" customHeight="1" x14ac:dyDescent="0.3">
      <c r="A11" s="255" t="s">
        <v>945</v>
      </c>
      <c r="B11" s="269">
        <v>466</v>
      </c>
      <c r="C11" s="269">
        <v>226</v>
      </c>
      <c r="D11" s="269">
        <v>240</v>
      </c>
      <c r="E11" s="270">
        <v>289</v>
      </c>
      <c r="F11" s="256" t="s">
        <v>946</v>
      </c>
      <c r="G11" s="503">
        <v>315</v>
      </c>
      <c r="H11" s="269">
        <v>157</v>
      </c>
      <c r="I11" s="269">
        <v>158</v>
      </c>
      <c r="J11" s="270">
        <v>177</v>
      </c>
      <c r="K11" s="257" t="s">
        <v>947</v>
      </c>
      <c r="L11" s="505">
        <v>364</v>
      </c>
      <c r="M11" s="265">
        <v>186</v>
      </c>
      <c r="N11" s="265">
        <v>178</v>
      </c>
      <c r="O11" s="266">
        <v>187</v>
      </c>
      <c r="P11" s="257" t="s">
        <v>948</v>
      </c>
      <c r="Q11" s="265">
        <v>114</v>
      </c>
      <c r="R11" s="265">
        <v>60</v>
      </c>
      <c r="S11" s="265">
        <v>54</v>
      </c>
      <c r="T11" s="266">
        <v>59</v>
      </c>
      <c r="U11" s="340" t="s">
        <v>949</v>
      </c>
      <c r="V11" s="265">
        <v>209</v>
      </c>
      <c r="W11" s="265">
        <v>114</v>
      </c>
      <c r="X11" s="265">
        <v>95</v>
      </c>
      <c r="Y11" s="521">
        <v>106</v>
      </c>
      <c r="Z11" s="257" t="s">
        <v>706</v>
      </c>
      <c r="AA11" s="265">
        <v>1133</v>
      </c>
      <c r="AB11" s="265">
        <v>565</v>
      </c>
      <c r="AC11" s="265">
        <v>568</v>
      </c>
      <c r="AD11" s="265">
        <v>487</v>
      </c>
      <c r="AE11" s="257" t="s">
        <v>950</v>
      </c>
      <c r="AF11" s="322">
        <v>841</v>
      </c>
      <c r="AG11" s="322">
        <v>412</v>
      </c>
      <c r="AH11" s="322">
        <v>429</v>
      </c>
      <c r="AI11" s="323">
        <v>462</v>
      </c>
      <c r="AJ11" s="415" t="s">
        <v>951</v>
      </c>
      <c r="AK11" s="265">
        <v>398</v>
      </c>
      <c r="AL11" s="322">
        <v>210</v>
      </c>
      <c r="AM11" s="322">
        <v>188</v>
      </c>
      <c r="AN11" s="323">
        <v>257</v>
      </c>
      <c r="AO11" s="257" t="s">
        <v>712</v>
      </c>
      <c r="AP11" s="265">
        <v>746</v>
      </c>
      <c r="AQ11" s="265">
        <v>361</v>
      </c>
      <c r="AR11" s="265">
        <v>385</v>
      </c>
      <c r="AS11" s="266">
        <v>419</v>
      </c>
      <c r="AT11" s="257" t="s">
        <v>593</v>
      </c>
      <c r="AU11" s="442">
        <v>1569</v>
      </c>
      <c r="AV11" s="443">
        <v>761</v>
      </c>
      <c r="AW11" s="443">
        <v>808</v>
      </c>
      <c r="AX11" s="444">
        <v>617</v>
      </c>
    </row>
    <row r="12" spans="1:50" s="254" customFormat="1" ht="14.25" customHeight="1" x14ac:dyDescent="0.3">
      <c r="A12" s="255" t="s">
        <v>952</v>
      </c>
      <c r="B12" s="269">
        <v>610</v>
      </c>
      <c r="C12" s="269">
        <v>293</v>
      </c>
      <c r="D12" s="269">
        <v>317</v>
      </c>
      <c r="E12" s="270">
        <v>393</v>
      </c>
      <c r="F12" s="256" t="s">
        <v>953</v>
      </c>
      <c r="G12" s="503">
        <v>193</v>
      </c>
      <c r="H12" s="269">
        <v>104</v>
      </c>
      <c r="I12" s="269">
        <v>89</v>
      </c>
      <c r="J12" s="270">
        <v>113</v>
      </c>
      <c r="K12" s="257" t="s">
        <v>954</v>
      </c>
      <c r="L12" s="505">
        <v>125</v>
      </c>
      <c r="M12" s="265">
        <v>56</v>
      </c>
      <c r="N12" s="265">
        <v>69</v>
      </c>
      <c r="O12" s="266">
        <v>64</v>
      </c>
      <c r="P12" s="257" t="s">
        <v>955</v>
      </c>
      <c r="Q12" s="265">
        <v>171</v>
      </c>
      <c r="R12" s="265">
        <v>90</v>
      </c>
      <c r="S12" s="265">
        <v>81</v>
      </c>
      <c r="T12" s="266">
        <v>91</v>
      </c>
      <c r="U12" s="340" t="s">
        <v>956</v>
      </c>
      <c r="V12" s="265">
        <v>209</v>
      </c>
      <c r="W12" s="265">
        <v>103</v>
      </c>
      <c r="X12" s="265">
        <v>106</v>
      </c>
      <c r="Y12" s="521">
        <v>98</v>
      </c>
      <c r="Z12" s="257" t="s">
        <v>707</v>
      </c>
      <c r="AA12" s="265">
        <v>595</v>
      </c>
      <c r="AB12" s="265">
        <v>302</v>
      </c>
      <c r="AC12" s="265">
        <v>293</v>
      </c>
      <c r="AD12" s="265">
        <v>281</v>
      </c>
      <c r="AE12" s="257" t="s">
        <v>957</v>
      </c>
      <c r="AF12" s="322">
        <v>140</v>
      </c>
      <c r="AG12" s="322">
        <v>76</v>
      </c>
      <c r="AH12" s="322">
        <v>64</v>
      </c>
      <c r="AI12" s="323">
        <v>76</v>
      </c>
      <c r="AJ12" s="415" t="s">
        <v>958</v>
      </c>
      <c r="AK12" s="265">
        <v>388</v>
      </c>
      <c r="AL12" s="322">
        <v>183</v>
      </c>
      <c r="AM12" s="322">
        <v>205</v>
      </c>
      <c r="AN12" s="323">
        <v>156</v>
      </c>
      <c r="AO12" s="257" t="s">
        <v>959</v>
      </c>
      <c r="AP12" s="265">
        <v>345</v>
      </c>
      <c r="AQ12" s="265">
        <v>155</v>
      </c>
      <c r="AR12" s="265">
        <v>190</v>
      </c>
      <c r="AS12" s="266">
        <v>185</v>
      </c>
      <c r="AT12" s="257" t="s">
        <v>594</v>
      </c>
      <c r="AU12" s="442">
        <v>3211</v>
      </c>
      <c r="AV12" s="443">
        <v>1549</v>
      </c>
      <c r="AW12" s="443">
        <v>1662</v>
      </c>
      <c r="AX12" s="444">
        <v>1119</v>
      </c>
    </row>
    <row r="13" spans="1:50" s="254" customFormat="1" ht="14.25" customHeight="1" x14ac:dyDescent="0.3">
      <c r="A13" s="255" t="s">
        <v>960</v>
      </c>
      <c r="B13" s="269">
        <v>133</v>
      </c>
      <c r="C13" s="269">
        <v>65</v>
      </c>
      <c r="D13" s="269">
        <v>68</v>
      </c>
      <c r="E13" s="270">
        <v>78</v>
      </c>
      <c r="F13" s="256" t="s">
        <v>961</v>
      </c>
      <c r="G13" s="503">
        <v>342</v>
      </c>
      <c r="H13" s="269">
        <v>168</v>
      </c>
      <c r="I13" s="269">
        <v>174</v>
      </c>
      <c r="J13" s="270">
        <v>196</v>
      </c>
      <c r="K13" s="257" t="s">
        <v>962</v>
      </c>
      <c r="L13" s="505">
        <v>127</v>
      </c>
      <c r="M13" s="265">
        <v>68</v>
      </c>
      <c r="N13" s="265">
        <v>59</v>
      </c>
      <c r="O13" s="266">
        <v>64</v>
      </c>
      <c r="P13" s="257" t="s">
        <v>963</v>
      </c>
      <c r="Q13" s="265">
        <v>208</v>
      </c>
      <c r="R13" s="265">
        <v>94</v>
      </c>
      <c r="S13" s="265">
        <v>114</v>
      </c>
      <c r="T13" s="266">
        <v>117</v>
      </c>
      <c r="U13" s="340" t="s">
        <v>964</v>
      </c>
      <c r="V13" s="265">
        <v>171</v>
      </c>
      <c r="W13" s="265">
        <v>91</v>
      </c>
      <c r="X13" s="265">
        <v>80</v>
      </c>
      <c r="Y13" s="521">
        <v>100</v>
      </c>
      <c r="Z13" s="257" t="s">
        <v>965</v>
      </c>
      <c r="AA13" s="265">
        <v>740</v>
      </c>
      <c r="AB13" s="265">
        <v>358</v>
      </c>
      <c r="AC13" s="265">
        <v>382</v>
      </c>
      <c r="AD13" s="265">
        <v>421</v>
      </c>
      <c r="AE13" s="257" t="s">
        <v>966</v>
      </c>
      <c r="AF13" s="322">
        <v>164</v>
      </c>
      <c r="AG13" s="322">
        <v>93</v>
      </c>
      <c r="AH13" s="322">
        <v>71</v>
      </c>
      <c r="AI13" s="323">
        <v>86</v>
      </c>
      <c r="AJ13" s="415" t="s">
        <v>967</v>
      </c>
      <c r="AK13" s="265">
        <v>506</v>
      </c>
      <c r="AL13" s="322">
        <v>216</v>
      </c>
      <c r="AM13" s="322">
        <v>290</v>
      </c>
      <c r="AN13" s="323">
        <v>205</v>
      </c>
      <c r="AO13" s="257" t="s">
        <v>968</v>
      </c>
      <c r="AP13" s="265">
        <v>79</v>
      </c>
      <c r="AQ13" s="265">
        <v>34</v>
      </c>
      <c r="AR13" s="265">
        <v>45</v>
      </c>
      <c r="AS13" s="266">
        <v>43</v>
      </c>
      <c r="AT13" s="257" t="s">
        <v>595</v>
      </c>
      <c r="AU13" s="442">
        <v>1853</v>
      </c>
      <c r="AV13" s="443">
        <v>896</v>
      </c>
      <c r="AW13" s="443">
        <v>957</v>
      </c>
      <c r="AX13" s="444">
        <v>700</v>
      </c>
    </row>
    <row r="14" spans="1:50" s="254" customFormat="1" ht="14.25" customHeight="1" x14ac:dyDescent="0.3">
      <c r="A14" s="255" t="s">
        <v>969</v>
      </c>
      <c r="B14" s="269">
        <v>121</v>
      </c>
      <c r="C14" s="269">
        <v>55</v>
      </c>
      <c r="D14" s="269">
        <v>66</v>
      </c>
      <c r="E14" s="270">
        <v>68</v>
      </c>
      <c r="F14" s="256" t="s">
        <v>970</v>
      </c>
      <c r="G14" s="503">
        <v>126</v>
      </c>
      <c r="H14" s="269">
        <v>66</v>
      </c>
      <c r="I14" s="269">
        <v>60</v>
      </c>
      <c r="J14" s="270">
        <v>74</v>
      </c>
      <c r="K14" s="257" t="s">
        <v>971</v>
      </c>
      <c r="L14" s="505">
        <v>150</v>
      </c>
      <c r="M14" s="265">
        <v>76</v>
      </c>
      <c r="N14" s="265">
        <v>74</v>
      </c>
      <c r="O14" s="266">
        <v>71</v>
      </c>
      <c r="P14" s="257" t="s">
        <v>972</v>
      </c>
      <c r="Q14" s="265">
        <v>403</v>
      </c>
      <c r="R14" s="265">
        <v>217</v>
      </c>
      <c r="S14" s="265">
        <v>186</v>
      </c>
      <c r="T14" s="266">
        <v>207</v>
      </c>
      <c r="U14" s="340" t="s">
        <v>973</v>
      </c>
      <c r="V14" s="265">
        <v>75</v>
      </c>
      <c r="W14" s="265">
        <v>33</v>
      </c>
      <c r="X14" s="265">
        <v>42</v>
      </c>
      <c r="Y14" s="521">
        <v>43</v>
      </c>
      <c r="Z14" s="257" t="s">
        <v>974</v>
      </c>
      <c r="AA14" s="265">
        <v>947</v>
      </c>
      <c r="AB14" s="265">
        <v>471</v>
      </c>
      <c r="AC14" s="265">
        <v>476</v>
      </c>
      <c r="AD14" s="265">
        <v>419</v>
      </c>
      <c r="AE14" s="257" t="s">
        <v>975</v>
      </c>
      <c r="AF14" s="322">
        <v>133</v>
      </c>
      <c r="AG14" s="322">
        <v>65</v>
      </c>
      <c r="AH14" s="322">
        <v>68</v>
      </c>
      <c r="AI14" s="323">
        <v>74</v>
      </c>
      <c r="AJ14" s="415" t="s">
        <v>976</v>
      </c>
      <c r="AK14" s="265">
        <v>249</v>
      </c>
      <c r="AL14" s="322">
        <v>127</v>
      </c>
      <c r="AM14" s="322">
        <v>122</v>
      </c>
      <c r="AN14" s="323">
        <v>143</v>
      </c>
      <c r="AO14" s="257" t="s">
        <v>977</v>
      </c>
      <c r="AP14" s="265">
        <v>93</v>
      </c>
      <c r="AQ14" s="265">
        <v>41</v>
      </c>
      <c r="AR14" s="265">
        <v>52</v>
      </c>
      <c r="AS14" s="266">
        <v>57</v>
      </c>
      <c r="AT14" s="257" t="s">
        <v>596</v>
      </c>
      <c r="AU14" s="442">
        <v>1416</v>
      </c>
      <c r="AV14" s="443">
        <v>708</v>
      </c>
      <c r="AW14" s="443">
        <v>708</v>
      </c>
      <c r="AX14" s="444">
        <v>536</v>
      </c>
    </row>
    <row r="15" spans="1:50" s="254" customFormat="1" ht="14.25" customHeight="1" x14ac:dyDescent="0.3">
      <c r="A15" s="255" t="s">
        <v>978</v>
      </c>
      <c r="B15" s="269">
        <v>160</v>
      </c>
      <c r="C15" s="269">
        <v>77</v>
      </c>
      <c r="D15" s="269">
        <v>83</v>
      </c>
      <c r="E15" s="270">
        <v>98</v>
      </c>
      <c r="F15" s="256" t="s">
        <v>979</v>
      </c>
      <c r="G15" s="503">
        <v>256</v>
      </c>
      <c r="H15" s="269">
        <v>131</v>
      </c>
      <c r="I15" s="269">
        <v>125</v>
      </c>
      <c r="J15" s="270">
        <v>145</v>
      </c>
      <c r="K15" s="257" t="s">
        <v>980</v>
      </c>
      <c r="L15" s="505">
        <v>231</v>
      </c>
      <c r="M15" s="265">
        <v>107</v>
      </c>
      <c r="N15" s="265">
        <v>124</v>
      </c>
      <c r="O15" s="266">
        <v>109</v>
      </c>
      <c r="P15" s="257" t="s">
        <v>981</v>
      </c>
      <c r="Q15" s="265">
        <v>174</v>
      </c>
      <c r="R15" s="265">
        <v>82</v>
      </c>
      <c r="S15" s="265">
        <v>92</v>
      </c>
      <c r="T15" s="266">
        <v>94</v>
      </c>
      <c r="U15" s="340" t="s">
        <v>982</v>
      </c>
      <c r="V15" s="265">
        <v>102</v>
      </c>
      <c r="W15" s="265">
        <v>56</v>
      </c>
      <c r="X15" s="265">
        <v>46</v>
      </c>
      <c r="Y15" s="521">
        <v>49</v>
      </c>
      <c r="Z15" s="257" t="s">
        <v>983</v>
      </c>
      <c r="AA15" s="265">
        <v>220</v>
      </c>
      <c r="AB15" s="265">
        <v>110</v>
      </c>
      <c r="AC15" s="265">
        <v>110</v>
      </c>
      <c r="AD15" s="265">
        <v>119</v>
      </c>
      <c r="AE15" s="257" t="s">
        <v>984</v>
      </c>
      <c r="AF15" s="322">
        <v>154</v>
      </c>
      <c r="AG15" s="322">
        <v>88</v>
      </c>
      <c r="AH15" s="322">
        <v>66</v>
      </c>
      <c r="AI15" s="323">
        <v>95</v>
      </c>
      <c r="AJ15" s="415" t="s">
        <v>985</v>
      </c>
      <c r="AK15" s="265">
        <v>300</v>
      </c>
      <c r="AL15" s="322">
        <v>148</v>
      </c>
      <c r="AM15" s="322">
        <v>152</v>
      </c>
      <c r="AN15" s="323">
        <v>154</v>
      </c>
      <c r="AO15" s="257" t="s">
        <v>986</v>
      </c>
      <c r="AP15" s="265">
        <v>206</v>
      </c>
      <c r="AQ15" s="265">
        <v>104</v>
      </c>
      <c r="AR15" s="265">
        <v>102</v>
      </c>
      <c r="AS15" s="266">
        <v>113</v>
      </c>
      <c r="AT15" s="257" t="s">
        <v>597</v>
      </c>
      <c r="AU15" s="442">
        <v>1142</v>
      </c>
      <c r="AV15" s="443">
        <v>577</v>
      </c>
      <c r="AW15" s="443">
        <v>565</v>
      </c>
      <c r="AX15" s="444">
        <v>573</v>
      </c>
    </row>
    <row r="16" spans="1:50" s="254" customFormat="1" ht="14.25" customHeight="1" x14ac:dyDescent="0.3">
      <c r="A16" s="255" t="s">
        <v>987</v>
      </c>
      <c r="B16" s="269">
        <v>135</v>
      </c>
      <c r="C16" s="269">
        <v>64</v>
      </c>
      <c r="D16" s="269">
        <v>71</v>
      </c>
      <c r="E16" s="270">
        <v>83</v>
      </c>
      <c r="F16" s="256" t="s">
        <v>988</v>
      </c>
      <c r="G16" s="503">
        <v>271</v>
      </c>
      <c r="H16" s="269">
        <v>146</v>
      </c>
      <c r="I16" s="269">
        <v>125</v>
      </c>
      <c r="J16" s="270">
        <v>160</v>
      </c>
      <c r="K16" s="257" t="s">
        <v>989</v>
      </c>
      <c r="L16" s="505">
        <v>110</v>
      </c>
      <c r="M16" s="265">
        <v>59</v>
      </c>
      <c r="N16" s="265">
        <v>51</v>
      </c>
      <c r="O16" s="266">
        <v>57</v>
      </c>
      <c r="P16" s="257" t="s">
        <v>990</v>
      </c>
      <c r="Q16" s="265">
        <v>162</v>
      </c>
      <c r="R16" s="265">
        <v>73</v>
      </c>
      <c r="S16" s="265">
        <v>89</v>
      </c>
      <c r="T16" s="266">
        <v>76</v>
      </c>
      <c r="U16" s="340" t="s">
        <v>991</v>
      </c>
      <c r="V16" s="265">
        <v>95</v>
      </c>
      <c r="W16" s="265">
        <v>49</v>
      </c>
      <c r="X16" s="265">
        <v>46</v>
      </c>
      <c r="Y16" s="521">
        <v>49</v>
      </c>
      <c r="Z16" s="257" t="s">
        <v>992</v>
      </c>
      <c r="AA16" s="265">
        <v>263</v>
      </c>
      <c r="AB16" s="265">
        <v>115</v>
      </c>
      <c r="AC16" s="265">
        <v>148</v>
      </c>
      <c r="AD16" s="265">
        <v>148</v>
      </c>
      <c r="AE16" s="257" t="s">
        <v>993</v>
      </c>
      <c r="AF16" s="322">
        <v>339</v>
      </c>
      <c r="AG16" s="322">
        <v>189</v>
      </c>
      <c r="AH16" s="322">
        <v>150</v>
      </c>
      <c r="AI16" s="323">
        <v>177</v>
      </c>
      <c r="AJ16" s="415" t="s">
        <v>994</v>
      </c>
      <c r="AK16" s="265">
        <v>28</v>
      </c>
      <c r="AL16" s="322">
        <v>21</v>
      </c>
      <c r="AM16" s="322">
        <v>7</v>
      </c>
      <c r="AN16" s="323">
        <v>19</v>
      </c>
      <c r="AO16" s="257" t="s">
        <v>995</v>
      </c>
      <c r="AP16" s="265">
        <v>122</v>
      </c>
      <c r="AQ16" s="265">
        <v>56</v>
      </c>
      <c r="AR16" s="265">
        <v>66</v>
      </c>
      <c r="AS16" s="266">
        <v>72</v>
      </c>
      <c r="AT16" s="257" t="s">
        <v>598</v>
      </c>
      <c r="AU16" s="442">
        <v>551</v>
      </c>
      <c r="AV16" s="443">
        <v>289</v>
      </c>
      <c r="AW16" s="443">
        <v>262</v>
      </c>
      <c r="AX16" s="444">
        <v>291</v>
      </c>
    </row>
    <row r="17" spans="1:50" s="254" customFormat="1" ht="14.25" customHeight="1" x14ac:dyDescent="0.3">
      <c r="A17" s="255" t="s">
        <v>996</v>
      </c>
      <c r="B17" s="269">
        <v>190</v>
      </c>
      <c r="C17" s="269">
        <v>97</v>
      </c>
      <c r="D17" s="269">
        <v>93</v>
      </c>
      <c r="E17" s="270">
        <v>119</v>
      </c>
      <c r="F17" s="256" t="s">
        <v>997</v>
      </c>
      <c r="G17" s="503">
        <v>209</v>
      </c>
      <c r="H17" s="269">
        <v>104</v>
      </c>
      <c r="I17" s="269">
        <v>105</v>
      </c>
      <c r="J17" s="270">
        <v>122</v>
      </c>
      <c r="K17" s="257" t="s">
        <v>998</v>
      </c>
      <c r="L17" s="505">
        <v>226</v>
      </c>
      <c r="M17" s="265">
        <v>121</v>
      </c>
      <c r="N17" s="265">
        <v>105</v>
      </c>
      <c r="O17" s="266">
        <v>117</v>
      </c>
      <c r="P17" s="257" t="s">
        <v>999</v>
      </c>
      <c r="Q17" s="265">
        <v>168</v>
      </c>
      <c r="R17" s="265">
        <v>91</v>
      </c>
      <c r="S17" s="265">
        <v>77</v>
      </c>
      <c r="T17" s="266">
        <v>80</v>
      </c>
      <c r="U17" s="340" t="s">
        <v>1000</v>
      </c>
      <c r="V17" s="265">
        <v>149</v>
      </c>
      <c r="W17" s="265">
        <v>79</v>
      </c>
      <c r="X17" s="265">
        <v>70</v>
      </c>
      <c r="Y17" s="521">
        <v>75</v>
      </c>
      <c r="Z17" s="257" t="s">
        <v>1001</v>
      </c>
      <c r="AA17" s="265">
        <v>314</v>
      </c>
      <c r="AB17" s="265">
        <v>191</v>
      </c>
      <c r="AC17" s="265">
        <v>123</v>
      </c>
      <c r="AD17" s="265">
        <v>199</v>
      </c>
      <c r="AE17" s="257" t="s">
        <v>1002</v>
      </c>
      <c r="AF17" s="322">
        <v>1122</v>
      </c>
      <c r="AG17" s="322">
        <v>693</v>
      </c>
      <c r="AH17" s="322">
        <v>429</v>
      </c>
      <c r="AI17" s="323">
        <v>951</v>
      </c>
      <c r="AJ17" s="415" t="s">
        <v>1003</v>
      </c>
      <c r="AK17" s="265">
        <v>332</v>
      </c>
      <c r="AL17" s="322">
        <v>162</v>
      </c>
      <c r="AM17" s="322">
        <v>170</v>
      </c>
      <c r="AN17" s="323">
        <v>153</v>
      </c>
      <c r="AO17" s="257" t="s">
        <v>1004</v>
      </c>
      <c r="AP17" s="265">
        <v>102</v>
      </c>
      <c r="AQ17" s="265">
        <v>51</v>
      </c>
      <c r="AR17" s="265">
        <v>51</v>
      </c>
      <c r="AS17" s="266">
        <v>57</v>
      </c>
      <c r="AT17" s="257" t="s">
        <v>599</v>
      </c>
      <c r="AU17" s="442">
        <v>172</v>
      </c>
      <c r="AV17" s="443">
        <v>83</v>
      </c>
      <c r="AW17" s="443">
        <v>89</v>
      </c>
      <c r="AX17" s="444">
        <v>86</v>
      </c>
    </row>
    <row r="18" spans="1:50" s="254" customFormat="1" ht="14.25" customHeight="1" x14ac:dyDescent="0.3">
      <c r="A18" s="255" t="s">
        <v>1005</v>
      </c>
      <c r="B18" s="269">
        <v>281</v>
      </c>
      <c r="C18" s="269">
        <v>140</v>
      </c>
      <c r="D18" s="269">
        <v>141</v>
      </c>
      <c r="E18" s="270">
        <v>190</v>
      </c>
      <c r="F18" s="256" t="s">
        <v>1006</v>
      </c>
      <c r="G18" s="503">
        <v>215</v>
      </c>
      <c r="H18" s="269">
        <v>111</v>
      </c>
      <c r="I18" s="269">
        <v>104</v>
      </c>
      <c r="J18" s="270">
        <v>122</v>
      </c>
      <c r="K18" s="257" t="s">
        <v>1007</v>
      </c>
      <c r="L18" s="505">
        <v>154</v>
      </c>
      <c r="M18" s="265">
        <v>76</v>
      </c>
      <c r="N18" s="265">
        <v>78</v>
      </c>
      <c r="O18" s="266">
        <v>74</v>
      </c>
      <c r="P18" s="257" t="s">
        <v>1008</v>
      </c>
      <c r="Q18" s="265">
        <v>149</v>
      </c>
      <c r="R18" s="265">
        <v>71</v>
      </c>
      <c r="S18" s="265">
        <v>78</v>
      </c>
      <c r="T18" s="266">
        <v>86</v>
      </c>
      <c r="U18" s="340" t="s">
        <v>1009</v>
      </c>
      <c r="V18" s="265">
        <v>204</v>
      </c>
      <c r="W18" s="265">
        <v>95</v>
      </c>
      <c r="X18" s="265">
        <v>109</v>
      </c>
      <c r="Y18" s="521">
        <v>96</v>
      </c>
      <c r="Z18" s="257" t="s">
        <v>1010</v>
      </c>
      <c r="AA18" s="265">
        <v>117</v>
      </c>
      <c r="AB18" s="265">
        <v>66</v>
      </c>
      <c r="AC18" s="265">
        <v>51</v>
      </c>
      <c r="AD18" s="265">
        <v>61</v>
      </c>
      <c r="AE18" s="257" t="s">
        <v>1011</v>
      </c>
      <c r="AF18" s="322">
        <v>698</v>
      </c>
      <c r="AG18" s="322">
        <v>342</v>
      </c>
      <c r="AH18" s="322">
        <v>356</v>
      </c>
      <c r="AI18" s="323">
        <v>350</v>
      </c>
      <c r="AJ18" s="415" t="s">
        <v>1012</v>
      </c>
      <c r="AK18" s="265">
        <v>132</v>
      </c>
      <c r="AL18" s="322">
        <v>56</v>
      </c>
      <c r="AM18" s="322">
        <v>76</v>
      </c>
      <c r="AN18" s="323">
        <v>65</v>
      </c>
      <c r="AO18" s="257" t="s">
        <v>1013</v>
      </c>
      <c r="AP18" s="265">
        <v>145</v>
      </c>
      <c r="AQ18" s="265">
        <v>78</v>
      </c>
      <c r="AR18" s="265">
        <v>67</v>
      </c>
      <c r="AS18" s="266">
        <v>74</v>
      </c>
      <c r="AT18" s="257" t="s">
        <v>600</v>
      </c>
      <c r="AU18" s="442">
        <v>1323</v>
      </c>
      <c r="AV18" s="443">
        <v>645</v>
      </c>
      <c r="AW18" s="443">
        <v>678</v>
      </c>
      <c r="AX18" s="444">
        <v>505</v>
      </c>
    </row>
    <row r="19" spans="1:50" s="254" customFormat="1" ht="14.25" customHeight="1" x14ac:dyDescent="0.3">
      <c r="A19" s="259" t="s">
        <v>1014</v>
      </c>
      <c r="B19" s="486">
        <v>18</v>
      </c>
      <c r="C19" s="487">
        <v>13</v>
      </c>
      <c r="D19" s="487">
        <v>5</v>
      </c>
      <c r="E19" s="488">
        <v>12</v>
      </c>
      <c r="F19" s="256" t="s">
        <v>1015</v>
      </c>
      <c r="G19" s="503">
        <v>83</v>
      </c>
      <c r="H19" s="487">
        <v>43</v>
      </c>
      <c r="I19" s="487">
        <v>40</v>
      </c>
      <c r="J19" s="488">
        <v>49</v>
      </c>
      <c r="K19" s="257" t="s">
        <v>1016</v>
      </c>
      <c r="L19" s="505">
        <v>203</v>
      </c>
      <c r="M19" s="265">
        <v>102</v>
      </c>
      <c r="N19" s="265">
        <v>101</v>
      </c>
      <c r="O19" s="266">
        <v>112</v>
      </c>
      <c r="P19" s="257" t="s">
        <v>1017</v>
      </c>
      <c r="Q19" s="265">
        <v>225</v>
      </c>
      <c r="R19" s="265">
        <v>111</v>
      </c>
      <c r="S19" s="265">
        <v>114</v>
      </c>
      <c r="T19" s="266">
        <v>116</v>
      </c>
      <c r="U19" s="340" t="s">
        <v>1018</v>
      </c>
      <c r="V19" s="265">
        <v>70</v>
      </c>
      <c r="W19" s="265">
        <v>37</v>
      </c>
      <c r="X19" s="265">
        <v>33</v>
      </c>
      <c r="Y19" s="521">
        <v>44</v>
      </c>
      <c r="Z19" s="257" t="s">
        <v>1019</v>
      </c>
      <c r="AA19" s="265">
        <v>186</v>
      </c>
      <c r="AB19" s="265">
        <v>99</v>
      </c>
      <c r="AC19" s="265">
        <v>87</v>
      </c>
      <c r="AD19" s="265">
        <v>110</v>
      </c>
      <c r="AE19" s="257" t="s">
        <v>1020</v>
      </c>
      <c r="AF19" s="322">
        <v>468</v>
      </c>
      <c r="AG19" s="322">
        <v>242</v>
      </c>
      <c r="AH19" s="322">
        <v>226</v>
      </c>
      <c r="AI19" s="323">
        <v>251</v>
      </c>
      <c r="AJ19" s="415" t="s">
        <v>1021</v>
      </c>
      <c r="AK19" s="265">
        <v>105</v>
      </c>
      <c r="AL19" s="322">
        <v>52</v>
      </c>
      <c r="AM19" s="322">
        <v>53</v>
      </c>
      <c r="AN19" s="323">
        <v>60</v>
      </c>
      <c r="AO19" s="257" t="s">
        <v>1022</v>
      </c>
      <c r="AP19" s="265">
        <v>115</v>
      </c>
      <c r="AQ19" s="265">
        <v>55</v>
      </c>
      <c r="AR19" s="265">
        <v>60</v>
      </c>
      <c r="AS19" s="266">
        <v>64</v>
      </c>
      <c r="AT19" s="257" t="s">
        <v>601</v>
      </c>
      <c r="AU19" s="442">
        <v>1042</v>
      </c>
      <c r="AV19" s="443">
        <v>513</v>
      </c>
      <c r="AW19" s="443">
        <v>529</v>
      </c>
      <c r="AX19" s="444">
        <v>393</v>
      </c>
    </row>
    <row r="20" spans="1:50" s="254" customFormat="1" ht="14.25" customHeight="1" x14ac:dyDescent="0.3">
      <c r="A20" s="255" t="s">
        <v>1023</v>
      </c>
      <c r="B20" s="269">
        <v>128</v>
      </c>
      <c r="C20" s="269">
        <v>64</v>
      </c>
      <c r="D20" s="269">
        <v>64</v>
      </c>
      <c r="E20" s="270">
        <v>82</v>
      </c>
      <c r="F20" s="256" t="s">
        <v>1024</v>
      </c>
      <c r="G20" s="503">
        <v>142</v>
      </c>
      <c r="H20" s="269">
        <v>74</v>
      </c>
      <c r="I20" s="269">
        <v>68</v>
      </c>
      <c r="J20" s="270">
        <v>79</v>
      </c>
      <c r="K20" s="257" t="s">
        <v>1025</v>
      </c>
      <c r="L20" s="505">
        <v>117</v>
      </c>
      <c r="M20" s="265">
        <v>57</v>
      </c>
      <c r="N20" s="265">
        <v>60</v>
      </c>
      <c r="O20" s="266">
        <v>61</v>
      </c>
      <c r="P20" s="257" t="s">
        <v>1026</v>
      </c>
      <c r="Q20" s="265">
        <v>102</v>
      </c>
      <c r="R20" s="265">
        <v>49</v>
      </c>
      <c r="S20" s="265">
        <v>53</v>
      </c>
      <c r="T20" s="266">
        <v>57</v>
      </c>
      <c r="U20" s="340" t="s">
        <v>1027</v>
      </c>
      <c r="V20" s="265">
        <v>115</v>
      </c>
      <c r="W20" s="265">
        <v>56</v>
      </c>
      <c r="X20" s="265">
        <v>59</v>
      </c>
      <c r="Y20" s="521">
        <v>64</v>
      </c>
      <c r="Z20" s="257" t="s">
        <v>1028</v>
      </c>
      <c r="AA20" s="265">
        <v>44</v>
      </c>
      <c r="AB20" s="265">
        <v>23</v>
      </c>
      <c r="AC20" s="265">
        <v>21</v>
      </c>
      <c r="AD20" s="265">
        <v>25</v>
      </c>
      <c r="AE20" s="257" t="s">
        <v>802</v>
      </c>
      <c r="AF20" s="322">
        <v>471</v>
      </c>
      <c r="AG20" s="322">
        <v>246</v>
      </c>
      <c r="AH20" s="322">
        <v>225</v>
      </c>
      <c r="AI20" s="323">
        <v>261</v>
      </c>
      <c r="AJ20" s="415" t="s">
        <v>1029</v>
      </c>
      <c r="AK20" s="265">
        <v>83</v>
      </c>
      <c r="AL20" s="322">
        <v>37</v>
      </c>
      <c r="AM20" s="322">
        <v>46</v>
      </c>
      <c r="AN20" s="323">
        <v>49</v>
      </c>
      <c r="AO20" s="257" t="s">
        <v>1030</v>
      </c>
      <c r="AP20" s="265">
        <v>46</v>
      </c>
      <c r="AQ20" s="265">
        <v>21</v>
      </c>
      <c r="AR20" s="265">
        <v>25</v>
      </c>
      <c r="AS20" s="266">
        <v>28</v>
      </c>
      <c r="AT20" s="257" t="s">
        <v>602</v>
      </c>
      <c r="AU20" s="442">
        <v>1056</v>
      </c>
      <c r="AV20" s="443">
        <v>519</v>
      </c>
      <c r="AW20" s="443">
        <v>537</v>
      </c>
      <c r="AX20" s="444">
        <v>450</v>
      </c>
    </row>
    <row r="21" spans="1:50" s="254" customFormat="1" ht="14.25" customHeight="1" x14ac:dyDescent="0.3">
      <c r="A21" s="255" t="s">
        <v>1031</v>
      </c>
      <c r="B21" s="269">
        <v>133</v>
      </c>
      <c r="C21" s="269">
        <v>63</v>
      </c>
      <c r="D21" s="269">
        <v>70</v>
      </c>
      <c r="E21" s="270">
        <v>80</v>
      </c>
      <c r="F21" s="256" t="s">
        <v>1032</v>
      </c>
      <c r="G21" s="503">
        <v>175</v>
      </c>
      <c r="H21" s="269">
        <v>93</v>
      </c>
      <c r="I21" s="269">
        <v>82</v>
      </c>
      <c r="J21" s="270">
        <v>111</v>
      </c>
      <c r="K21" s="257" t="s">
        <v>1033</v>
      </c>
      <c r="L21" s="505">
        <v>204</v>
      </c>
      <c r="M21" s="265">
        <v>107</v>
      </c>
      <c r="N21" s="265">
        <v>97</v>
      </c>
      <c r="O21" s="266">
        <v>112</v>
      </c>
      <c r="P21" s="257" t="s">
        <v>1034</v>
      </c>
      <c r="Q21" s="265">
        <v>185</v>
      </c>
      <c r="R21" s="265">
        <v>100</v>
      </c>
      <c r="S21" s="265">
        <v>85</v>
      </c>
      <c r="T21" s="266">
        <v>108</v>
      </c>
      <c r="U21" s="340" t="s">
        <v>1035</v>
      </c>
      <c r="V21" s="265">
        <v>59</v>
      </c>
      <c r="W21" s="265">
        <v>33</v>
      </c>
      <c r="X21" s="265">
        <v>26</v>
      </c>
      <c r="Y21" s="521">
        <v>33</v>
      </c>
      <c r="Z21" s="257" t="s">
        <v>1036</v>
      </c>
      <c r="AA21" s="265">
        <v>351</v>
      </c>
      <c r="AB21" s="265">
        <v>171</v>
      </c>
      <c r="AC21" s="265">
        <v>180</v>
      </c>
      <c r="AD21" s="265">
        <v>170</v>
      </c>
      <c r="AE21" s="257" t="s">
        <v>1037</v>
      </c>
      <c r="AF21" s="322">
        <v>59</v>
      </c>
      <c r="AG21" s="322">
        <v>26</v>
      </c>
      <c r="AH21" s="322">
        <v>33</v>
      </c>
      <c r="AI21" s="323">
        <v>34</v>
      </c>
      <c r="AJ21" s="415" t="s">
        <v>1038</v>
      </c>
      <c r="AK21" s="265">
        <v>41</v>
      </c>
      <c r="AL21" s="322">
        <v>19</v>
      </c>
      <c r="AM21" s="322">
        <v>22</v>
      </c>
      <c r="AN21" s="323">
        <v>30</v>
      </c>
      <c r="AO21" s="257" t="s">
        <v>1039</v>
      </c>
      <c r="AP21" s="265">
        <v>216</v>
      </c>
      <c r="AQ21" s="265">
        <v>106</v>
      </c>
      <c r="AR21" s="265">
        <v>110</v>
      </c>
      <c r="AS21" s="266">
        <v>109</v>
      </c>
      <c r="AT21" s="257" t="s">
        <v>603</v>
      </c>
      <c r="AU21" s="442">
        <v>2687</v>
      </c>
      <c r="AV21" s="443">
        <v>1365</v>
      </c>
      <c r="AW21" s="443">
        <v>1322</v>
      </c>
      <c r="AX21" s="444">
        <v>886</v>
      </c>
    </row>
    <row r="22" spans="1:50" s="254" customFormat="1" ht="14.25" customHeight="1" x14ac:dyDescent="0.3">
      <c r="A22" s="255" t="s">
        <v>1040</v>
      </c>
      <c r="B22" s="269">
        <v>55</v>
      </c>
      <c r="C22" s="269">
        <v>27</v>
      </c>
      <c r="D22" s="269">
        <v>28</v>
      </c>
      <c r="E22" s="270">
        <v>37</v>
      </c>
      <c r="F22" s="256" t="s">
        <v>1041</v>
      </c>
      <c r="G22" s="503">
        <v>111</v>
      </c>
      <c r="H22" s="269">
        <v>53</v>
      </c>
      <c r="I22" s="269">
        <v>58</v>
      </c>
      <c r="J22" s="270">
        <v>67</v>
      </c>
      <c r="K22" s="257" t="s">
        <v>1042</v>
      </c>
      <c r="L22" s="505">
        <v>90</v>
      </c>
      <c r="M22" s="265">
        <v>36</v>
      </c>
      <c r="N22" s="265">
        <v>54</v>
      </c>
      <c r="O22" s="266">
        <v>49</v>
      </c>
      <c r="P22" s="257" t="s">
        <v>1043</v>
      </c>
      <c r="Q22" s="265">
        <v>151</v>
      </c>
      <c r="R22" s="265">
        <v>70</v>
      </c>
      <c r="S22" s="265">
        <v>81</v>
      </c>
      <c r="T22" s="266">
        <v>75</v>
      </c>
      <c r="U22" s="340" t="s">
        <v>1044</v>
      </c>
      <c r="V22" s="265">
        <v>148</v>
      </c>
      <c r="W22" s="265">
        <v>70</v>
      </c>
      <c r="X22" s="265">
        <v>78</v>
      </c>
      <c r="Y22" s="521">
        <v>74</v>
      </c>
      <c r="Z22" s="257" t="s">
        <v>1045</v>
      </c>
      <c r="AA22" s="265">
        <v>146</v>
      </c>
      <c r="AB22" s="265">
        <v>71</v>
      </c>
      <c r="AC22" s="265">
        <v>75</v>
      </c>
      <c r="AD22" s="265">
        <v>82</v>
      </c>
      <c r="AE22" s="257" t="s">
        <v>1046</v>
      </c>
      <c r="AF22" s="322">
        <v>98</v>
      </c>
      <c r="AG22" s="322">
        <v>54</v>
      </c>
      <c r="AH22" s="322">
        <v>44</v>
      </c>
      <c r="AI22" s="323">
        <v>53</v>
      </c>
      <c r="AJ22" s="415" t="s">
        <v>1047</v>
      </c>
      <c r="AK22" s="265">
        <v>56</v>
      </c>
      <c r="AL22" s="322">
        <v>26</v>
      </c>
      <c r="AM22" s="322">
        <v>30</v>
      </c>
      <c r="AN22" s="323">
        <v>26</v>
      </c>
      <c r="AO22" s="257" t="s">
        <v>1048</v>
      </c>
      <c r="AP22" s="265">
        <v>91</v>
      </c>
      <c r="AQ22" s="265">
        <v>46</v>
      </c>
      <c r="AR22" s="265">
        <v>45</v>
      </c>
      <c r="AS22" s="266">
        <v>47</v>
      </c>
      <c r="AT22" s="257" t="s">
        <v>604</v>
      </c>
      <c r="AU22" s="442">
        <v>1331</v>
      </c>
      <c r="AV22" s="443">
        <v>676</v>
      </c>
      <c r="AW22" s="443">
        <v>655</v>
      </c>
      <c r="AX22" s="444">
        <v>577</v>
      </c>
    </row>
    <row r="23" spans="1:50" s="254" customFormat="1" ht="14.25" customHeight="1" x14ac:dyDescent="0.3">
      <c r="A23" s="255" t="s">
        <v>1049</v>
      </c>
      <c r="B23" s="269">
        <v>185</v>
      </c>
      <c r="C23" s="269">
        <v>103</v>
      </c>
      <c r="D23" s="269">
        <v>82</v>
      </c>
      <c r="E23" s="270">
        <v>119</v>
      </c>
      <c r="F23" s="256" t="s">
        <v>1050</v>
      </c>
      <c r="G23" s="503">
        <v>177</v>
      </c>
      <c r="H23" s="269">
        <v>86</v>
      </c>
      <c r="I23" s="269">
        <v>91</v>
      </c>
      <c r="J23" s="270">
        <v>106</v>
      </c>
      <c r="K23" s="257" t="s">
        <v>1051</v>
      </c>
      <c r="L23" s="505">
        <v>288</v>
      </c>
      <c r="M23" s="265">
        <v>156</v>
      </c>
      <c r="N23" s="265">
        <v>132</v>
      </c>
      <c r="O23" s="266">
        <v>156</v>
      </c>
      <c r="P23" s="257" t="s">
        <v>1052</v>
      </c>
      <c r="Q23" s="265">
        <v>76</v>
      </c>
      <c r="R23" s="265">
        <v>33</v>
      </c>
      <c r="S23" s="265">
        <v>43</v>
      </c>
      <c r="T23" s="266">
        <v>44</v>
      </c>
      <c r="U23" s="340" t="s">
        <v>1053</v>
      </c>
      <c r="V23" s="265">
        <v>102</v>
      </c>
      <c r="W23" s="265">
        <v>49</v>
      </c>
      <c r="X23" s="265">
        <v>53</v>
      </c>
      <c r="Y23" s="521">
        <v>56</v>
      </c>
      <c r="Z23" s="257" t="s">
        <v>1021</v>
      </c>
      <c r="AA23" s="265">
        <v>709</v>
      </c>
      <c r="AB23" s="265">
        <v>369</v>
      </c>
      <c r="AC23" s="265">
        <v>340</v>
      </c>
      <c r="AD23" s="265">
        <v>389</v>
      </c>
      <c r="AE23" s="257" t="s">
        <v>1054</v>
      </c>
      <c r="AF23" s="322">
        <v>138</v>
      </c>
      <c r="AG23" s="322">
        <v>63</v>
      </c>
      <c r="AH23" s="322">
        <v>75</v>
      </c>
      <c r="AI23" s="323">
        <v>79</v>
      </c>
      <c r="AJ23" s="415" t="s">
        <v>623</v>
      </c>
      <c r="AK23" s="265">
        <v>166</v>
      </c>
      <c r="AL23" s="322">
        <v>85</v>
      </c>
      <c r="AM23" s="322">
        <v>81</v>
      </c>
      <c r="AN23" s="323">
        <v>87</v>
      </c>
      <c r="AO23" s="257" t="s">
        <v>1055</v>
      </c>
      <c r="AP23" s="265">
        <v>252</v>
      </c>
      <c r="AQ23" s="265">
        <v>118</v>
      </c>
      <c r="AR23" s="265">
        <v>134</v>
      </c>
      <c r="AS23" s="266">
        <v>128</v>
      </c>
      <c r="AT23" s="257" t="s">
        <v>605</v>
      </c>
      <c r="AU23" s="442">
        <v>24</v>
      </c>
      <c r="AV23" s="443">
        <v>13</v>
      </c>
      <c r="AW23" s="443">
        <v>11</v>
      </c>
      <c r="AX23" s="444">
        <v>12</v>
      </c>
    </row>
    <row r="24" spans="1:50" s="254" customFormat="1" ht="14.25" customHeight="1" x14ac:dyDescent="0.3">
      <c r="A24" s="255" t="s">
        <v>1056</v>
      </c>
      <c r="B24" s="269">
        <v>95</v>
      </c>
      <c r="C24" s="269">
        <v>43</v>
      </c>
      <c r="D24" s="269">
        <v>52</v>
      </c>
      <c r="E24" s="270">
        <v>66</v>
      </c>
      <c r="F24" s="256" t="s">
        <v>1057</v>
      </c>
      <c r="G24" s="503">
        <v>210</v>
      </c>
      <c r="H24" s="269">
        <v>93</v>
      </c>
      <c r="I24" s="269">
        <v>117</v>
      </c>
      <c r="J24" s="270">
        <v>108</v>
      </c>
      <c r="K24" s="257" t="s">
        <v>1058</v>
      </c>
      <c r="L24" s="505">
        <v>113</v>
      </c>
      <c r="M24" s="265">
        <v>54</v>
      </c>
      <c r="N24" s="265">
        <v>59</v>
      </c>
      <c r="O24" s="266">
        <v>57</v>
      </c>
      <c r="P24" s="257" t="s">
        <v>1059</v>
      </c>
      <c r="Q24" s="265">
        <v>241</v>
      </c>
      <c r="R24" s="265">
        <v>124</v>
      </c>
      <c r="S24" s="265">
        <v>117</v>
      </c>
      <c r="T24" s="266">
        <v>127</v>
      </c>
      <c r="U24" s="340" t="s">
        <v>1060</v>
      </c>
      <c r="V24" s="265">
        <v>100</v>
      </c>
      <c r="W24" s="265">
        <v>47</v>
      </c>
      <c r="X24" s="265">
        <v>53</v>
      </c>
      <c r="Y24" s="521">
        <v>57</v>
      </c>
      <c r="Z24" s="257" t="s">
        <v>1029</v>
      </c>
      <c r="AA24" s="265">
        <v>99</v>
      </c>
      <c r="AB24" s="265">
        <v>58</v>
      </c>
      <c r="AC24" s="265">
        <v>41</v>
      </c>
      <c r="AD24" s="265">
        <v>60</v>
      </c>
      <c r="AE24" s="257" t="s">
        <v>1061</v>
      </c>
      <c r="AF24" s="322">
        <v>179</v>
      </c>
      <c r="AG24" s="322">
        <v>100</v>
      </c>
      <c r="AH24" s="322">
        <v>79</v>
      </c>
      <c r="AI24" s="323">
        <v>94</v>
      </c>
      <c r="AJ24" s="415" t="s">
        <v>624</v>
      </c>
      <c r="AK24" s="265">
        <v>169</v>
      </c>
      <c r="AL24" s="322">
        <v>85</v>
      </c>
      <c r="AM24" s="322">
        <v>84</v>
      </c>
      <c r="AN24" s="323">
        <v>96</v>
      </c>
      <c r="AO24" s="257" t="s">
        <v>1062</v>
      </c>
      <c r="AP24" s="265">
        <v>147</v>
      </c>
      <c r="AQ24" s="265">
        <v>78</v>
      </c>
      <c r="AR24" s="265">
        <v>69</v>
      </c>
      <c r="AS24" s="266">
        <v>79</v>
      </c>
      <c r="AT24" s="257" t="s">
        <v>606</v>
      </c>
      <c r="AU24" s="442">
        <v>70</v>
      </c>
      <c r="AV24" s="443">
        <v>40</v>
      </c>
      <c r="AW24" s="443">
        <v>30</v>
      </c>
      <c r="AX24" s="444">
        <v>42</v>
      </c>
    </row>
    <row r="25" spans="1:50" s="254" customFormat="1" ht="14.25" customHeight="1" x14ac:dyDescent="0.3">
      <c r="A25" s="255" t="s">
        <v>1063</v>
      </c>
      <c r="B25" s="269">
        <v>118</v>
      </c>
      <c r="C25" s="269">
        <v>62</v>
      </c>
      <c r="D25" s="269">
        <v>56</v>
      </c>
      <c r="E25" s="270">
        <v>67</v>
      </c>
      <c r="F25" s="256" t="s">
        <v>1064</v>
      </c>
      <c r="G25" s="503">
        <v>110</v>
      </c>
      <c r="H25" s="269">
        <v>56</v>
      </c>
      <c r="I25" s="269">
        <v>54</v>
      </c>
      <c r="J25" s="270">
        <v>77</v>
      </c>
      <c r="K25" s="257" t="s">
        <v>1065</v>
      </c>
      <c r="L25" s="505">
        <v>163</v>
      </c>
      <c r="M25" s="265">
        <v>87</v>
      </c>
      <c r="N25" s="265">
        <v>76</v>
      </c>
      <c r="O25" s="266">
        <v>72</v>
      </c>
      <c r="P25" s="257" t="s">
        <v>1066</v>
      </c>
      <c r="Q25" s="265">
        <v>214</v>
      </c>
      <c r="R25" s="265">
        <v>102</v>
      </c>
      <c r="S25" s="265">
        <v>112</v>
      </c>
      <c r="T25" s="266">
        <v>106</v>
      </c>
      <c r="U25" s="340" t="s">
        <v>1067</v>
      </c>
      <c r="V25" s="265">
        <v>61</v>
      </c>
      <c r="W25" s="265">
        <v>31</v>
      </c>
      <c r="X25" s="265">
        <v>30</v>
      </c>
      <c r="Y25" s="521">
        <v>36</v>
      </c>
      <c r="Z25" s="257" t="s">
        <v>708</v>
      </c>
      <c r="AA25" s="265">
        <v>172</v>
      </c>
      <c r="AB25" s="265">
        <v>76</v>
      </c>
      <c r="AC25" s="265">
        <v>96</v>
      </c>
      <c r="AD25" s="265">
        <v>100</v>
      </c>
      <c r="AE25" s="257" t="s">
        <v>1068</v>
      </c>
      <c r="AF25" s="322">
        <v>316</v>
      </c>
      <c r="AG25" s="322">
        <v>165</v>
      </c>
      <c r="AH25" s="322">
        <v>151</v>
      </c>
      <c r="AI25" s="323">
        <v>189</v>
      </c>
      <c r="AJ25" s="415" t="s">
        <v>1069</v>
      </c>
      <c r="AK25" s="265">
        <v>165</v>
      </c>
      <c r="AL25" s="322">
        <v>84</v>
      </c>
      <c r="AM25" s="322">
        <v>81</v>
      </c>
      <c r="AN25" s="323">
        <v>93</v>
      </c>
      <c r="AO25" s="257" t="s">
        <v>1070</v>
      </c>
      <c r="AP25" s="265">
        <v>157</v>
      </c>
      <c r="AQ25" s="265">
        <v>76</v>
      </c>
      <c r="AR25" s="265">
        <v>81</v>
      </c>
      <c r="AS25" s="266">
        <v>75</v>
      </c>
      <c r="AT25" s="257" t="s">
        <v>607</v>
      </c>
      <c r="AU25" s="442">
        <v>63</v>
      </c>
      <c r="AV25" s="443">
        <v>37</v>
      </c>
      <c r="AW25" s="443">
        <v>26</v>
      </c>
      <c r="AX25" s="444">
        <v>37</v>
      </c>
    </row>
    <row r="26" spans="1:50" s="254" customFormat="1" ht="14.25" customHeight="1" x14ac:dyDescent="0.3">
      <c r="A26" s="255" t="s">
        <v>1071</v>
      </c>
      <c r="B26" s="269">
        <v>113</v>
      </c>
      <c r="C26" s="269">
        <v>49</v>
      </c>
      <c r="D26" s="269">
        <v>64</v>
      </c>
      <c r="E26" s="270">
        <v>74</v>
      </c>
      <c r="F26" s="256" t="s">
        <v>1072</v>
      </c>
      <c r="G26" s="626">
        <v>258</v>
      </c>
      <c r="H26" s="269">
        <v>133</v>
      </c>
      <c r="I26" s="269">
        <v>125</v>
      </c>
      <c r="J26" s="270">
        <v>134</v>
      </c>
      <c r="K26" s="257" t="s">
        <v>1073</v>
      </c>
      <c r="L26" s="505">
        <v>247</v>
      </c>
      <c r="M26" s="265">
        <v>126</v>
      </c>
      <c r="N26" s="265">
        <v>121</v>
      </c>
      <c r="O26" s="266">
        <v>116</v>
      </c>
      <c r="P26" s="257" t="s">
        <v>1074</v>
      </c>
      <c r="Q26" s="265">
        <v>48</v>
      </c>
      <c r="R26" s="265">
        <v>26</v>
      </c>
      <c r="S26" s="265">
        <v>22</v>
      </c>
      <c r="T26" s="266">
        <v>29</v>
      </c>
      <c r="U26" s="340" t="s">
        <v>1075</v>
      </c>
      <c r="V26" s="265">
        <v>1935</v>
      </c>
      <c r="W26" s="265">
        <v>992</v>
      </c>
      <c r="X26" s="265">
        <v>943</v>
      </c>
      <c r="Y26" s="521">
        <v>845</v>
      </c>
      <c r="Z26" s="257" t="s">
        <v>709</v>
      </c>
      <c r="AA26" s="265">
        <v>464</v>
      </c>
      <c r="AB26" s="265">
        <v>215</v>
      </c>
      <c r="AC26" s="265">
        <v>249</v>
      </c>
      <c r="AD26" s="265">
        <v>236</v>
      </c>
      <c r="AE26" s="257" t="s">
        <v>1076</v>
      </c>
      <c r="AF26" s="322">
        <v>239</v>
      </c>
      <c r="AG26" s="322">
        <v>133</v>
      </c>
      <c r="AH26" s="322">
        <v>106</v>
      </c>
      <c r="AI26" s="323">
        <v>130</v>
      </c>
      <c r="AJ26" s="415" t="s">
        <v>1077</v>
      </c>
      <c r="AK26" s="265">
        <v>132</v>
      </c>
      <c r="AL26" s="322">
        <v>71</v>
      </c>
      <c r="AM26" s="322">
        <v>61</v>
      </c>
      <c r="AN26" s="323">
        <v>65</v>
      </c>
      <c r="AO26" s="257" t="s">
        <v>1078</v>
      </c>
      <c r="AP26" s="265">
        <v>78</v>
      </c>
      <c r="AQ26" s="265">
        <v>43</v>
      </c>
      <c r="AR26" s="265">
        <v>35</v>
      </c>
      <c r="AS26" s="266">
        <v>39</v>
      </c>
      <c r="AT26" s="257" t="s">
        <v>608</v>
      </c>
      <c r="AU26" s="442">
        <v>148</v>
      </c>
      <c r="AV26" s="443">
        <v>73</v>
      </c>
      <c r="AW26" s="443">
        <v>75</v>
      </c>
      <c r="AX26" s="444">
        <v>62</v>
      </c>
    </row>
    <row r="27" spans="1:50" s="254" customFormat="1" ht="14.25" customHeight="1" x14ac:dyDescent="0.3">
      <c r="A27" s="255" t="s">
        <v>1079</v>
      </c>
      <c r="B27" s="269">
        <v>656</v>
      </c>
      <c r="C27" s="269">
        <v>338</v>
      </c>
      <c r="D27" s="269">
        <v>318</v>
      </c>
      <c r="E27" s="270">
        <v>372</v>
      </c>
      <c r="F27" s="416" t="s">
        <v>316</v>
      </c>
      <c r="G27" s="482">
        <v>25017</v>
      </c>
      <c r="H27" s="482">
        <v>12415</v>
      </c>
      <c r="I27" s="482">
        <v>12602</v>
      </c>
      <c r="J27" s="482">
        <v>12254</v>
      </c>
      <c r="K27" s="257" t="s">
        <v>1080</v>
      </c>
      <c r="L27" s="505">
        <v>413</v>
      </c>
      <c r="M27" s="265">
        <v>214</v>
      </c>
      <c r="N27" s="265">
        <v>199</v>
      </c>
      <c r="O27" s="266">
        <v>242</v>
      </c>
      <c r="P27" s="257" t="s">
        <v>1081</v>
      </c>
      <c r="Q27" s="265">
        <v>71</v>
      </c>
      <c r="R27" s="265">
        <v>39</v>
      </c>
      <c r="S27" s="265">
        <v>32</v>
      </c>
      <c r="T27" s="266">
        <v>46</v>
      </c>
      <c r="U27" s="340" t="s">
        <v>1082</v>
      </c>
      <c r="V27" s="265">
        <v>1977</v>
      </c>
      <c r="W27" s="265">
        <v>983</v>
      </c>
      <c r="X27" s="265">
        <v>994</v>
      </c>
      <c r="Y27" s="521">
        <v>718</v>
      </c>
      <c r="Z27" s="257" t="s">
        <v>1083</v>
      </c>
      <c r="AA27" s="265">
        <v>653</v>
      </c>
      <c r="AB27" s="265">
        <v>326</v>
      </c>
      <c r="AC27" s="265">
        <v>327</v>
      </c>
      <c r="AD27" s="265">
        <v>306</v>
      </c>
      <c r="AE27" s="257" t="s">
        <v>1084</v>
      </c>
      <c r="AF27" s="322">
        <v>71</v>
      </c>
      <c r="AG27" s="322">
        <v>38</v>
      </c>
      <c r="AH27" s="322">
        <v>33</v>
      </c>
      <c r="AI27" s="323">
        <v>47</v>
      </c>
      <c r="AJ27" s="415" t="s">
        <v>1085</v>
      </c>
      <c r="AK27" s="265">
        <v>127</v>
      </c>
      <c r="AL27" s="322">
        <v>66</v>
      </c>
      <c r="AM27" s="322">
        <v>61</v>
      </c>
      <c r="AN27" s="323">
        <v>68</v>
      </c>
      <c r="AO27" s="257" t="s">
        <v>1086</v>
      </c>
      <c r="AP27" s="265">
        <v>110</v>
      </c>
      <c r="AQ27" s="265">
        <v>52</v>
      </c>
      <c r="AR27" s="265">
        <v>58</v>
      </c>
      <c r="AS27" s="266">
        <v>68</v>
      </c>
      <c r="AT27" s="257" t="s">
        <v>609</v>
      </c>
      <c r="AU27" s="442">
        <v>73</v>
      </c>
      <c r="AV27" s="443">
        <v>39</v>
      </c>
      <c r="AW27" s="443">
        <v>34</v>
      </c>
      <c r="AX27" s="444">
        <v>39</v>
      </c>
    </row>
    <row r="28" spans="1:50" s="254" customFormat="1" ht="14.25" customHeight="1" x14ac:dyDescent="0.3">
      <c r="A28" s="255" t="s">
        <v>1087</v>
      </c>
      <c r="B28" s="269">
        <v>110</v>
      </c>
      <c r="C28" s="269">
        <v>57</v>
      </c>
      <c r="D28" s="269">
        <v>53</v>
      </c>
      <c r="E28" s="270">
        <v>71</v>
      </c>
      <c r="F28" s="256" t="s">
        <v>1088</v>
      </c>
      <c r="G28" s="624">
        <v>672</v>
      </c>
      <c r="H28" s="269">
        <v>332</v>
      </c>
      <c r="I28" s="269">
        <v>340</v>
      </c>
      <c r="J28" s="270">
        <v>390</v>
      </c>
      <c r="K28" s="257" t="s">
        <v>1089</v>
      </c>
      <c r="L28" s="505">
        <v>183</v>
      </c>
      <c r="M28" s="265">
        <v>93</v>
      </c>
      <c r="N28" s="265">
        <v>90</v>
      </c>
      <c r="O28" s="266">
        <v>86</v>
      </c>
      <c r="P28" s="257" t="s">
        <v>1090</v>
      </c>
      <c r="Q28" s="265">
        <v>69</v>
      </c>
      <c r="R28" s="265">
        <v>27</v>
      </c>
      <c r="S28" s="265">
        <v>42</v>
      </c>
      <c r="T28" s="266">
        <v>43</v>
      </c>
      <c r="U28" s="340" t="s">
        <v>1091</v>
      </c>
      <c r="V28" s="265">
        <v>992</v>
      </c>
      <c r="W28" s="265">
        <v>482</v>
      </c>
      <c r="X28" s="265">
        <v>510</v>
      </c>
      <c r="Y28" s="521">
        <v>365</v>
      </c>
      <c r="Z28" s="257" t="s">
        <v>1092</v>
      </c>
      <c r="AA28" s="265">
        <v>177</v>
      </c>
      <c r="AB28" s="265">
        <v>90</v>
      </c>
      <c r="AC28" s="265">
        <v>87</v>
      </c>
      <c r="AD28" s="265">
        <v>95</v>
      </c>
      <c r="AE28" s="257" t="s">
        <v>1093</v>
      </c>
      <c r="AF28" s="322">
        <v>90</v>
      </c>
      <c r="AG28" s="322">
        <v>46</v>
      </c>
      <c r="AH28" s="322">
        <v>44</v>
      </c>
      <c r="AI28" s="323">
        <v>49</v>
      </c>
      <c r="AJ28" s="415" t="s">
        <v>1094</v>
      </c>
      <c r="AK28" s="265">
        <v>45</v>
      </c>
      <c r="AL28" s="322">
        <v>23</v>
      </c>
      <c r="AM28" s="322">
        <v>22</v>
      </c>
      <c r="AN28" s="323">
        <v>26</v>
      </c>
      <c r="AO28" s="257" t="s">
        <v>1095</v>
      </c>
      <c r="AP28" s="265">
        <v>123</v>
      </c>
      <c r="AQ28" s="265">
        <v>61</v>
      </c>
      <c r="AR28" s="265">
        <v>62</v>
      </c>
      <c r="AS28" s="266">
        <v>66</v>
      </c>
      <c r="AT28" s="257" t="s">
        <v>610</v>
      </c>
      <c r="AU28" s="442">
        <v>191</v>
      </c>
      <c r="AV28" s="443">
        <v>100</v>
      </c>
      <c r="AW28" s="443">
        <v>91</v>
      </c>
      <c r="AX28" s="444">
        <v>101</v>
      </c>
    </row>
    <row r="29" spans="1:50" s="254" customFormat="1" ht="14.25" customHeight="1" x14ac:dyDescent="0.3">
      <c r="A29" s="255" t="s">
        <v>1096</v>
      </c>
      <c r="B29" s="269">
        <v>503</v>
      </c>
      <c r="C29" s="269">
        <v>260</v>
      </c>
      <c r="D29" s="269">
        <v>243</v>
      </c>
      <c r="E29" s="270">
        <v>303</v>
      </c>
      <c r="F29" s="256" t="s">
        <v>1097</v>
      </c>
      <c r="G29" s="503">
        <v>298</v>
      </c>
      <c r="H29" s="269">
        <v>150</v>
      </c>
      <c r="I29" s="269">
        <v>148</v>
      </c>
      <c r="J29" s="270">
        <v>171</v>
      </c>
      <c r="K29" s="257" t="s">
        <v>1098</v>
      </c>
      <c r="L29" s="505">
        <v>514</v>
      </c>
      <c r="M29" s="265">
        <v>257</v>
      </c>
      <c r="N29" s="265">
        <v>257</v>
      </c>
      <c r="O29" s="266">
        <v>300</v>
      </c>
      <c r="P29" s="257" t="s">
        <v>1099</v>
      </c>
      <c r="Q29" s="265">
        <v>53</v>
      </c>
      <c r="R29" s="265">
        <v>26</v>
      </c>
      <c r="S29" s="265">
        <v>27</v>
      </c>
      <c r="T29" s="266">
        <v>36</v>
      </c>
      <c r="U29" s="340" t="s">
        <v>1100</v>
      </c>
      <c r="V29" s="265">
        <v>481</v>
      </c>
      <c r="W29" s="265">
        <v>243</v>
      </c>
      <c r="X29" s="265">
        <v>238</v>
      </c>
      <c r="Y29" s="521">
        <v>233</v>
      </c>
      <c r="Z29" s="257" t="s">
        <v>1101</v>
      </c>
      <c r="AA29" s="265">
        <v>132</v>
      </c>
      <c r="AB29" s="265">
        <v>65</v>
      </c>
      <c r="AC29" s="265">
        <v>67</v>
      </c>
      <c r="AD29" s="265">
        <v>73</v>
      </c>
      <c r="AE29" s="257" t="s">
        <v>608</v>
      </c>
      <c r="AF29" s="322">
        <v>109</v>
      </c>
      <c r="AG29" s="322">
        <v>53</v>
      </c>
      <c r="AH29" s="322">
        <v>56</v>
      </c>
      <c r="AI29" s="323">
        <v>65</v>
      </c>
      <c r="AJ29" s="415" t="s">
        <v>1102</v>
      </c>
      <c r="AK29" s="265">
        <v>150</v>
      </c>
      <c r="AL29" s="322">
        <v>64</v>
      </c>
      <c r="AM29" s="322">
        <v>86</v>
      </c>
      <c r="AN29" s="323">
        <v>83</v>
      </c>
      <c r="AO29" s="257" t="s">
        <v>1103</v>
      </c>
      <c r="AP29" s="265">
        <v>53</v>
      </c>
      <c r="AQ29" s="265">
        <v>25</v>
      </c>
      <c r="AR29" s="265">
        <v>28</v>
      </c>
      <c r="AS29" s="266">
        <v>33</v>
      </c>
      <c r="AT29" s="257" t="s">
        <v>611</v>
      </c>
      <c r="AU29" s="442">
        <v>269</v>
      </c>
      <c r="AV29" s="443">
        <v>143</v>
      </c>
      <c r="AW29" s="443">
        <v>126</v>
      </c>
      <c r="AX29" s="444">
        <v>129</v>
      </c>
    </row>
    <row r="30" spans="1:50" s="254" customFormat="1" ht="14.25" customHeight="1" x14ac:dyDescent="0.3">
      <c r="A30" s="255" t="s">
        <v>1104</v>
      </c>
      <c r="B30" s="269">
        <v>250</v>
      </c>
      <c r="C30" s="269">
        <v>139</v>
      </c>
      <c r="D30" s="269">
        <v>111</v>
      </c>
      <c r="E30" s="270">
        <v>197</v>
      </c>
      <c r="F30" s="256" t="s">
        <v>1105</v>
      </c>
      <c r="G30" s="503">
        <v>297</v>
      </c>
      <c r="H30" s="269">
        <v>136</v>
      </c>
      <c r="I30" s="269">
        <v>161</v>
      </c>
      <c r="J30" s="270">
        <v>173</v>
      </c>
      <c r="K30" s="257" t="s">
        <v>1106</v>
      </c>
      <c r="L30" s="505">
        <v>663</v>
      </c>
      <c r="M30" s="265">
        <v>311</v>
      </c>
      <c r="N30" s="265">
        <v>352</v>
      </c>
      <c r="O30" s="266">
        <v>272</v>
      </c>
      <c r="P30" s="257" t="s">
        <v>1107</v>
      </c>
      <c r="Q30" s="265">
        <v>151</v>
      </c>
      <c r="R30" s="265">
        <v>77</v>
      </c>
      <c r="S30" s="265">
        <v>74</v>
      </c>
      <c r="T30" s="266">
        <v>76</v>
      </c>
      <c r="U30" s="340" t="s">
        <v>1108</v>
      </c>
      <c r="V30" s="265">
        <v>87</v>
      </c>
      <c r="W30" s="265">
        <v>42</v>
      </c>
      <c r="X30" s="265">
        <v>45</v>
      </c>
      <c r="Y30" s="521">
        <v>52</v>
      </c>
      <c r="Z30" s="257" t="s">
        <v>1109</v>
      </c>
      <c r="AA30" s="265">
        <v>144</v>
      </c>
      <c r="AB30" s="265">
        <v>76</v>
      </c>
      <c r="AC30" s="265">
        <v>68</v>
      </c>
      <c r="AD30" s="265">
        <v>72</v>
      </c>
      <c r="AE30" s="257" t="s">
        <v>609</v>
      </c>
      <c r="AF30" s="322">
        <v>81</v>
      </c>
      <c r="AG30" s="322">
        <v>45</v>
      </c>
      <c r="AH30" s="322">
        <v>36</v>
      </c>
      <c r="AI30" s="323">
        <v>54</v>
      </c>
      <c r="AJ30" s="415" t="s">
        <v>1110</v>
      </c>
      <c r="AK30" s="265">
        <v>54</v>
      </c>
      <c r="AL30" s="322">
        <v>23</v>
      </c>
      <c r="AM30" s="322">
        <v>31</v>
      </c>
      <c r="AN30" s="323">
        <v>34</v>
      </c>
      <c r="AO30" s="257" t="s">
        <v>1111</v>
      </c>
      <c r="AP30" s="265">
        <v>138</v>
      </c>
      <c r="AQ30" s="265">
        <v>67</v>
      </c>
      <c r="AR30" s="265">
        <v>71</v>
      </c>
      <c r="AS30" s="266">
        <v>67</v>
      </c>
      <c r="AT30" s="257" t="s">
        <v>612</v>
      </c>
      <c r="AU30" s="442">
        <v>66</v>
      </c>
      <c r="AV30" s="443">
        <v>51</v>
      </c>
      <c r="AW30" s="443">
        <v>15</v>
      </c>
      <c r="AX30" s="444">
        <v>50</v>
      </c>
    </row>
    <row r="31" spans="1:50" s="254" customFormat="1" ht="14.25" customHeight="1" x14ac:dyDescent="0.3">
      <c r="A31" s="255" t="s">
        <v>1112</v>
      </c>
      <c r="B31" s="269">
        <v>47</v>
      </c>
      <c r="C31" s="269">
        <v>29</v>
      </c>
      <c r="D31" s="269">
        <v>18</v>
      </c>
      <c r="E31" s="270">
        <v>34</v>
      </c>
      <c r="F31" s="256" t="s">
        <v>1113</v>
      </c>
      <c r="G31" s="503">
        <v>331</v>
      </c>
      <c r="H31" s="269">
        <v>157</v>
      </c>
      <c r="I31" s="269">
        <v>174</v>
      </c>
      <c r="J31" s="270">
        <v>189</v>
      </c>
      <c r="K31" s="257" t="s">
        <v>1114</v>
      </c>
      <c r="L31" s="505">
        <v>670</v>
      </c>
      <c r="M31" s="265">
        <v>333</v>
      </c>
      <c r="N31" s="265">
        <v>337</v>
      </c>
      <c r="O31" s="266">
        <v>276</v>
      </c>
      <c r="P31" s="257" t="s">
        <v>1115</v>
      </c>
      <c r="Q31" s="265">
        <v>86</v>
      </c>
      <c r="R31" s="265">
        <v>48</v>
      </c>
      <c r="S31" s="265">
        <v>38</v>
      </c>
      <c r="T31" s="266">
        <v>51</v>
      </c>
      <c r="U31" s="340" t="s">
        <v>1116</v>
      </c>
      <c r="V31" s="265">
        <v>83</v>
      </c>
      <c r="W31" s="265">
        <v>42</v>
      </c>
      <c r="X31" s="265">
        <v>41</v>
      </c>
      <c r="Y31" s="521">
        <v>37</v>
      </c>
      <c r="Z31" s="257" t="s">
        <v>1117</v>
      </c>
      <c r="AA31" s="265">
        <v>102</v>
      </c>
      <c r="AB31" s="265">
        <v>51</v>
      </c>
      <c r="AC31" s="265">
        <v>51</v>
      </c>
      <c r="AD31" s="265">
        <v>52</v>
      </c>
      <c r="AE31" s="257" t="s">
        <v>1118</v>
      </c>
      <c r="AF31" s="322">
        <v>173</v>
      </c>
      <c r="AG31" s="322">
        <v>93</v>
      </c>
      <c r="AH31" s="322">
        <v>80</v>
      </c>
      <c r="AI31" s="323">
        <v>106</v>
      </c>
      <c r="AJ31" s="415" t="s">
        <v>1119</v>
      </c>
      <c r="AK31" s="265">
        <v>200</v>
      </c>
      <c r="AL31" s="322">
        <v>97</v>
      </c>
      <c r="AM31" s="322">
        <v>103</v>
      </c>
      <c r="AN31" s="323">
        <v>103</v>
      </c>
      <c r="AO31" s="257" t="s">
        <v>1120</v>
      </c>
      <c r="AP31" s="265">
        <v>156</v>
      </c>
      <c r="AQ31" s="265">
        <v>75</v>
      </c>
      <c r="AR31" s="265">
        <v>81</v>
      </c>
      <c r="AS31" s="266">
        <v>72</v>
      </c>
      <c r="AT31" s="257" t="s">
        <v>613</v>
      </c>
      <c r="AU31" s="442">
        <v>354</v>
      </c>
      <c r="AV31" s="443">
        <v>196</v>
      </c>
      <c r="AW31" s="443">
        <v>158</v>
      </c>
      <c r="AX31" s="444">
        <v>246</v>
      </c>
    </row>
    <row r="32" spans="1:50" s="254" customFormat="1" ht="14.25" customHeight="1" x14ac:dyDescent="0.3">
      <c r="A32" s="255" t="s">
        <v>1121</v>
      </c>
      <c r="B32" s="489">
        <v>314</v>
      </c>
      <c r="C32" s="489">
        <v>169</v>
      </c>
      <c r="D32" s="489">
        <v>145</v>
      </c>
      <c r="E32" s="490">
        <v>179</v>
      </c>
      <c r="F32" s="256" t="s">
        <v>1122</v>
      </c>
      <c r="G32" s="503">
        <v>539</v>
      </c>
      <c r="H32" s="269">
        <v>284</v>
      </c>
      <c r="I32" s="269">
        <v>255</v>
      </c>
      <c r="J32" s="270">
        <v>335</v>
      </c>
      <c r="K32" s="257" t="s">
        <v>1123</v>
      </c>
      <c r="L32" s="505">
        <v>162</v>
      </c>
      <c r="M32" s="265">
        <v>88</v>
      </c>
      <c r="N32" s="265">
        <v>74</v>
      </c>
      <c r="O32" s="266">
        <v>86</v>
      </c>
      <c r="P32" s="257" t="s">
        <v>1124</v>
      </c>
      <c r="Q32" s="265">
        <v>58</v>
      </c>
      <c r="R32" s="265">
        <v>29</v>
      </c>
      <c r="S32" s="265">
        <v>29</v>
      </c>
      <c r="T32" s="266">
        <v>30</v>
      </c>
      <c r="U32" s="340" t="s">
        <v>1125</v>
      </c>
      <c r="V32" s="265">
        <v>125</v>
      </c>
      <c r="W32" s="265">
        <v>61</v>
      </c>
      <c r="X32" s="265">
        <v>64</v>
      </c>
      <c r="Y32" s="521">
        <v>59</v>
      </c>
      <c r="Z32" s="257" t="s">
        <v>1126</v>
      </c>
      <c r="AA32" s="265">
        <v>184</v>
      </c>
      <c r="AB32" s="265">
        <v>93</v>
      </c>
      <c r="AC32" s="265">
        <v>91</v>
      </c>
      <c r="AD32" s="265">
        <v>91</v>
      </c>
      <c r="AE32" s="257" t="s">
        <v>1127</v>
      </c>
      <c r="AF32" s="322">
        <v>201</v>
      </c>
      <c r="AG32" s="322">
        <v>106</v>
      </c>
      <c r="AH32" s="322">
        <v>95</v>
      </c>
      <c r="AI32" s="323">
        <v>110</v>
      </c>
      <c r="AJ32" s="415" t="s">
        <v>1128</v>
      </c>
      <c r="AK32" s="265">
        <v>84</v>
      </c>
      <c r="AL32" s="322">
        <v>45</v>
      </c>
      <c r="AM32" s="322">
        <v>39</v>
      </c>
      <c r="AN32" s="323">
        <v>49</v>
      </c>
      <c r="AO32" s="257" t="s">
        <v>1129</v>
      </c>
      <c r="AP32" s="265">
        <v>102</v>
      </c>
      <c r="AQ32" s="265">
        <v>48</v>
      </c>
      <c r="AR32" s="265">
        <v>54</v>
      </c>
      <c r="AS32" s="266">
        <v>42</v>
      </c>
      <c r="AT32" s="257" t="s">
        <v>614</v>
      </c>
      <c r="AU32" s="442">
        <v>156</v>
      </c>
      <c r="AV32" s="443">
        <v>97</v>
      </c>
      <c r="AW32" s="443">
        <v>59</v>
      </c>
      <c r="AX32" s="444">
        <v>108</v>
      </c>
    </row>
    <row r="33" spans="1:50" s="254" customFormat="1" ht="14.25" customHeight="1" x14ac:dyDescent="0.3">
      <c r="A33" s="274" t="s">
        <v>264</v>
      </c>
      <c r="B33" s="482">
        <v>30633</v>
      </c>
      <c r="C33" s="482">
        <v>15613</v>
      </c>
      <c r="D33" s="482">
        <v>15020</v>
      </c>
      <c r="E33" s="482">
        <v>12093</v>
      </c>
      <c r="F33" s="256" t="s">
        <v>1130</v>
      </c>
      <c r="G33" s="503">
        <v>63</v>
      </c>
      <c r="H33" s="324">
        <v>30</v>
      </c>
      <c r="I33" s="324">
        <v>33</v>
      </c>
      <c r="J33" s="325">
        <v>39</v>
      </c>
      <c r="K33" s="257" t="s">
        <v>1131</v>
      </c>
      <c r="L33" s="505">
        <v>228</v>
      </c>
      <c r="M33" s="265">
        <v>116</v>
      </c>
      <c r="N33" s="265">
        <v>112</v>
      </c>
      <c r="O33" s="266">
        <v>115</v>
      </c>
      <c r="P33" s="257" t="s">
        <v>1132</v>
      </c>
      <c r="Q33" s="265">
        <v>119</v>
      </c>
      <c r="R33" s="265">
        <v>63</v>
      </c>
      <c r="S33" s="265">
        <v>56</v>
      </c>
      <c r="T33" s="266">
        <v>64</v>
      </c>
      <c r="U33" s="340" t="s">
        <v>1133</v>
      </c>
      <c r="V33" s="265">
        <v>167</v>
      </c>
      <c r="W33" s="265">
        <v>85</v>
      </c>
      <c r="X33" s="265">
        <v>82</v>
      </c>
      <c r="Y33" s="521">
        <v>90</v>
      </c>
      <c r="Z33" s="257" t="s">
        <v>1134</v>
      </c>
      <c r="AA33" s="265">
        <v>87</v>
      </c>
      <c r="AB33" s="265">
        <v>42</v>
      </c>
      <c r="AC33" s="265">
        <v>45</v>
      </c>
      <c r="AD33" s="265">
        <v>50</v>
      </c>
      <c r="AE33" s="257" t="s">
        <v>1135</v>
      </c>
      <c r="AF33" s="322">
        <v>208</v>
      </c>
      <c r="AG33" s="322">
        <v>121</v>
      </c>
      <c r="AH33" s="322">
        <v>87</v>
      </c>
      <c r="AI33" s="323">
        <v>124</v>
      </c>
      <c r="AJ33" s="415" t="s">
        <v>1136</v>
      </c>
      <c r="AK33" s="265">
        <v>85</v>
      </c>
      <c r="AL33" s="322">
        <v>42</v>
      </c>
      <c r="AM33" s="322">
        <v>43</v>
      </c>
      <c r="AN33" s="323">
        <v>53</v>
      </c>
      <c r="AO33" s="257" t="s">
        <v>1137</v>
      </c>
      <c r="AP33" s="265">
        <v>200</v>
      </c>
      <c r="AQ33" s="265">
        <v>100</v>
      </c>
      <c r="AR33" s="265">
        <v>100</v>
      </c>
      <c r="AS33" s="266">
        <v>105</v>
      </c>
      <c r="AT33" s="257" t="s">
        <v>615</v>
      </c>
      <c r="AU33" s="442">
        <v>223</v>
      </c>
      <c r="AV33" s="443">
        <v>112</v>
      </c>
      <c r="AW33" s="443">
        <v>111</v>
      </c>
      <c r="AX33" s="444">
        <v>109</v>
      </c>
    </row>
    <row r="34" spans="1:50" s="254" customFormat="1" ht="14.25" customHeight="1" x14ac:dyDescent="0.3">
      <c r="A34" s="255" t="s">
        <v>1138</v>
      </c>
      <c r="B34" s="484">
        <v>752</v>
      </c>
      <c r="C34" s="269">
        <v>388</v>
      </c>
      <c r="D34" s="267">
        <v>364</v>
      </c>
      <c r="E34" s="268">
        <v>329</v>
      </c>
      <c r="F34" s="256" t="s">
        <v>1139</v>
      </c>
      <c r="G34" s="503">
        <v>363</v>
      </c>
      <c r="H34" s="269">
        <v>184</v>
      </c>
      <c r="I34" s="267">
        <v>179</v>
      </c>
      <c r="J34" s="268">
        <v>187</v>
      </c>
      <c r="K34" s="257" t="s">
        <v>1140</v>
      </c>
      <c r="L34" s="505">
        <v>232</v>
      </c>
      <c r="M34" s="265">
        <v>119</v>
      </c>
      <c r="N34" s="265">
        <v>113</v>
      </c>
      <c r="O34" s="266">
        <v>107</v>
      </c>
      <c r="P34" s="257" t="s">
        <v>1141</v>
      </c>
      <c r="Q34" s="265">
        <v>140</v>
      </c>
      <c r="R34" s="265">
        <v>81</v>
      </c>
      <c r="S34" s="265">
        <v>59</v>
      </c>
      <c r="T34" s="266">
        <v>74</v>
      </c>
      <c r="U34" s="340" t="s">
        <v>1142</v>
      </c>
      <c r="V34" s="265">
        <v>346</v>
      </c>
      <c r="W34" s="265">
        <v>172</v>
      </c>
      <c r="X34" s="265">
        <v>174</v>
      </c>
      <c r="Y34" s="521">
        <v>187</v>
      </c>
      <c r="Z34" s="257" t="s">
        <v>1143</v>
      </c>
      <c r="AA34" s="265">
        <v>172</v>
      </c>
      <c r="AB34" s="265">
        <v>84</v>
      </c>
      <c r="AC34" s="265">
        <v>88</v>
      </c>
      <c r="AD34" s="265">
        <v>111</v>
      </c>
      <c r="AE34" s="257" t="s">
        <v>1144</v>
      </c>
      <c r="AF34" s="322">
        <v>140</v>
      </c>
      <c r="AG34" s="322">
        <v>71</v>
      </c>
      <c r="AH34" s="322">
        <v>69</v>
      </c>
      <c r="AI34" s="323">
        <v>80</v>
      </c>
      <c r="AJ34" s="415" t="s">
        <v>1145</v>
      </c>
      <c r="AK34" s="265">
        <v>120</v>
      </c>
      <c r="AL34" s="322">
        <v>56</v>
      </c>
      <c r="AM34" s="322">
        <v>64</v>
      </c>
      <c r="AN34" s="323">
        <v>72</v>
      </c>
      <c r="AO34" s="257" t="s">
        <v>1146</v>
      </c>
      <c r="AP34" s="265">
        <v>119</v>
      </c>
      <c r="AQ34" s="265">
        <v>62</v>
      </c>
      <c r="AR34" s="265">
        <v>57</v>
      </c>
      <c r="AS34" s="266">
        <v>60</v>
      </c>
      <c r="AT34" s="257" t="s">
        <v>616</v>
      </c>
      <c r="AU34" s="442">
        <v>97</v>
      </c>
      <c r="AV34" s="443">
        <v>50</v>
      </c>
      <c r="AW34" s="443">
        <v>47</v>
      </c>
      <c r="AX34" s="444">
        <v>44</v>
      </c>
    </row>
    <row r="35" spans="1:50" s="254" customFormat="1" ht="14.25" customHeight="1" x14ac:dyDescent="0.3">
      <c r="A35" s="255" t="s">
        <v>1147</v>
      </c>
      <c r="B35" s="269">
        <v>833</v>
      </c>
      <c r="C35" s="269">
        <v>419</v>
      </c>
      <c r="D35" s="267">
        <v>414</v>
      </c>
      <c r="E35" s="268">
        <v>370</v>
      </c>
      <c r="F35" s="256" t="s">
        <v>1148</v>
      </c>
      <c r="G35" s="503">
        <v>305</v>
      </c>
      <c r="H35" s="269">
        <v>144</v>
      </c>
      <c r="I35" s="267">
        <v>161</v>
      </c>
      <c r="J35" s="268">
        <v>161</v>
      </c>
      <c r="K35" s="257" t="s">
        <v>1149</v>
      </c>
      <c r="L35" s="505">
        <v>290</v>
      </c>
      <c r="M35" s="265">
        <v>158</v>
      </c>
      <c r="N35" s="265">
        <v>132</v>
      </c>
      <c r="O35" s="266">
        <v>157</v>
      </c>
      <c r="P35" s="257" t="s">
        <v>1150</v>
      </c>
      <c r="Q35" s="265">
        <v>144</v>
      </c>
      <c r="R35" s="265">
        <v>75</v>
      </c>
      <c r="S35" s="265">
        <v>69</v>
      </c>
      <c r="T35" s="266">
        <v>89</v>
      </c>
      <c r="U35" s="340" t="s">
        <v>1151</v>
      </c>
      <c r="V35" s="265">
        <v>181</v>
      </c>
      <c r="W35" s="265">
        <v>104</v>
      </c>
      <c r="X35" s="265">
        <v>77</v>
      </c>
      <c r="Y35" s="521">
        <v>94</v>
      </c>
      <c r="Z35" s="257" t="s">
        <v>1152</v>
      </c>
      <c r="AA35" s="265">
        <v>180</v>
      </c>
      <c r="AB35" s="265">
        <v>91</v>
      </c>
      <c r="AC35" s="265">
        <v>89</v>
      </c>
      <c r="AD35" s="265">
        <v>89</v>
      </c>
      <c r="AE35" s="257" t="s">
        <v>1153</v>
      </c>
      <c r="AF35" s="322">
        <v>216</v>
      </c>
      <c r="AG35" s="322">
        <v>107</v>
      </c>
      <c r="AH35" s="322">
        <v>109</v>
      </c>
      <c r="AI35" s="323">
        <v>125</v>
      </c>
      <c r="AJ35" s="415" t="s">
        <v>1154</v>
      </c>
      <c r="AK35" s="265">
        <v>66</v>
      </c>
      <c r="AL35" s="322">
        <v>28</v>
      </c>
      <c r="AM35" s="322">
        <v>38</v>
      </c>
      <c r="AN35" s="323">
        <v>49</v>
      </c>
      <c r="AO35" s="257" t="s">
        <v>1155</v>
      </c>
      <c r="AP35" s="265">
        <v>134</v>
      </c>
      <c r="AQ35" s="265">
        <v>64</v>
      </c>
      <c r="AR35" s="265">
        <v>70</v>
      </c>
      <c r="AS35" s="266">
        <v>74</v>
      </c>
      <c r="AT35" s="257" t="s">
        <v>617</v>
      </c>
      <c r="AU35" s="442">
        <v>427</v>
      </c>
      <c r="AV35" s="443">
        <v>226</v>
      </c>
      <c r="AW35" s="443">
        <v>201</v>
      </c>
      <c r="AX35" s="444">
        <v>213</v>
      </c>
    </row>
    <row r="36" spans="1:50" s="254" customFormat="1" ht="14.25" customHeight="1" x14ac:dyDescent="0.3">
      <c r="A36" s="255" t="s">
        <v>1156</v>
      </c>
      <c r="B36" s="269">
        <v>1994</v>
      </c>
      <c r="C36" s="269">
        <v>991</v>
      </c>
      <c r="D36" s="267">
        <v>1003</v>
      </c>
      <c r="E36" s="268">
        <v>725</v>
      </c>
      <c r="F36" s="256" t="s">
        <v>1157</v>
      </c>
      <c r="G36" s="503">
        <v>545</v>
      </c>
      <c r="H36" s="269">
        <v>276</v>
      </c>
      <c r="I36" s="267">
        <v>269</v>
      </c>
      <c r="J36" s="268">
        <v>309</v>
      </c>
      <c r="K36" s="257" t="s">
        <v>1158</v>
      </c>
      <c r="L36" s="505">
        <v>71</v>
      </c>
      <c r="M36" s="265">
        <v>40</v>
      </c>
      <c r="N36" s="265">
        <v>31</v>
      </c>
      <c r="O36" s="266">
        <v>45</v>
      </c>
      <c r="P36" s="257" t="s">
        <v>1159</v>
      </c>
      <c r="Q36" s="265">
        <v>318</v>
      </c>
      <c r="R36" s="265">
        <v>159</v>
      </c>
      <c r="S36" s="265">
        <v>159</v>
      </c>
      <c r="T36" s="266">
        <v>171</v>
      </c>
      <c r="U36" s="417" t="s">
        <v>472</v>
      </c>
      <c r="V36" s="519">
        <v>36487</v>
      </c>
      <c r="W36" s="519">
        <v>18516</v>
      </c>
      <c r="X36" s="519">
        <v>17971</v>
      </c>
      <c r="Y36" s="520">
        <v>13924</v>
      </c>
      <c r="Z36" s="257" t="s">
        <v>1160</v>
      </c>
      <c r="AA36" s="265">
        <v>87</v>
      </c>
      <c r="AB36" s="265">
        <v>48</v>
      </c>
      <c r="AC36" s="265">
        <v>39</v>
      </c>
      <c r="AD36" s="265">
        <v>43</v>
      </c>
      <c r="AE36" s="257" t="s">
        <v>1161</v>
      </c>
      <c r="AF36" s="322">
        <v>535</v>
      </c>
      <c r="AG36" s="322">
        <v>281</v>
      </c>
      <c r="AH36" s="322">
        <v>254</v>
      </c>
      <c r="AI36" s="323">
        <v>267</v>
      </c>
      <c r="AJ36" s="415" t="s">
        <v>1162</v>
      </c>
      <c r="AK36" s="265">
        <v>80</v>
      </c>
      <c r="AL36" s="322">
        <v>36</v>
      </c>
      <c r="AM36" s="322">
        <v>44</v>
      </c>
      <c r="AN36" s="323">
        <v>44</v>
      </c>
      <c r="AO36" s="257" t="s">
        <v>1163</v>
      </c>
      <c r="AP36" s="265">
        <v>184</v>
      </c>
      <c r="AQ36" s="265">
        <v>109</v>
      </c>
      <c r="AR36" s="265">
        <v>75</v>
      </c>
      <c r="AS36" s="266">
        <v>104</v>
      </c>
      <c r="AT36" s="257" t="s">
        <v>618</v>
      </c>
      <c r="AU36" s="442">
        <v>159</v>
      </c>
      <c r="AV36" s="443">
        <v>77</v>
      </c>
      <c r="AW36" s="443">
        <v>82</v>
      </c>
      <c r="AX36" s="444">
        <v>79</v>
      </c>
    </row>
    <row r="37" spans="1:50" s="254" customFormat="1" ht="14.25" customHeight="1" x14ac:dyDescent="0.3">
      <c r="A37" s="255" t="s">
        <v>1164</v>
      </c>
      <c r="B37" s="269">
        <v>2248</v>
      </c>
      <c r="C37" s="269">
        <v>1144</v>
      </c>
      <c r="D37" s="267">
        <v>1104</v>
      </c>
      <c r="E37" s="268">
        <v>863</v>
      </c>
      <c r="F37" s="256" t="s">
        <v>1165</v>
      </c>
      <c r="G37" s="503">
        <v>768</v>
      </c>
      <c r="H37" s="269">
        <v>381</v>
      </c>
      <c r="I37" s="267">
        <v>387</v>
      </c>
      <c r="J37" s="268">
        <v>412</v>
      </c>
      <c r="K37" s="257" t="s">
        <v>1166</v>
      </c>
      <c r="L37" s="505">
        <v>144</v>
      </c>
      <c r="M37" s="511">
        <v>61</v>
      </c>
      <c r="N37" s="511">
        <v>83</v>
      </c>
      <c r="O37" s="512">
        <v>74</v>
      </c>
      <c r="P37" s="257" t="s">
        <v>1167</v>
      </c>
      <c r="Q37" s="265">
        <v>195</v>
      </c>
      <c r="R37" s="265">
        <v>98</v>
      </c>
      <c r="S37" s="265">
        <v>97</v>
      </c>
      <c r="T37" s="266">
        <v>103</v>
      </c>
      <c r="U37" s="340" t="s">
        <v>1168</v>
      </c>
      <c r="V37" s="265">
        <v>281</v>
      </c>
      <c r="W37" s="265">
        <v>142</v>
      </c>
      <c r="X37" s="265">
        <v>139</v>
      </c>
      <c r="Y37" s="521">
        <v>134</v>
      </c>
      <c r="Z37" s="274" t="s">
        <v>359</v>
      </c>
      <c r="AA37" s="519">
        <v>3572</v>
      </c>
      <c r="AB37" s="519">
        <v>1217</v>
      </c>
      <c r="AC37" s="519">
        <v>1152</v>
      </c>
      <c r="AD37" s="519">
        <v>1204</v>
      </c>
      <c r="AE37" s="257" t="s">
        <v>1169</v>
      </c>
      <c r="AF37" s="322">
        <v>136</v>
      </c>
      <c r="AG37" s="322">
        <v>71</v>
      </c>
      <c r="AH37" s="322">
        <v>65</v>
      </c>
      <c r="AI37" s="323">
        <v>77</v>
      </c>
      <c r="AJ37" s="415" t="s">
        <v>1170</v>
      </c>
      <c r="AK37" s="265">
        <v>138</v>
      </c>
      <c r="AL37" s="322">
        <v>65</v>
      </c>
      <c r="AM37" s="322">
        <v>73</v>
      </c>
      <c r="AN37" s="323">
        <v>69</v>
      </c>
      <c r="AO37" s="257" t="s">
        <v>1171</v>
      </c>
      <c r="AP37" s="265">
        <v>96</v>
      </c>
      <c r="AQ37" s="265">
        <v>47</v>
      </c>
      <c r="AR37" s="265">
        <v>49</v>
      </c>
      <c r="AS37" s="266">
        <v>50</v>
      </c>
      <c r="AT37" s="257" t="s">
        <v>619</v>
      </c>
      <c r="AU37" s="442">
        <v>275</v>
      </c>
      <c r="AV37" s="443">
        <v>151</v>
      </c>
      <c r="AW37" s="443">
        <v>124</v>
      </c>
      <c r="AX37" s="444">
        <v>149</v>
      </c>
    </row>
    <row r="38" spans="1:50" s="254" customFormat="1" ht="14.25" customHeight="1" x14ac:dyDescent="0.3">
      <c r="A38" s="255" t="s">
        <v>1172</v>
      </c>
      <c r="B38" s="269">
        <v>2062</v>
      </c>
      <c r="C38" s="269">
        <v>1025</v>
      </c>
      <c r="D38" s="267">
        <v>1037</v>
      </c>
      <c r="E38" s="268">
        <v>786</v>
      </c>
      <c r="F38" s="256" t="s">
        <v>1173</v>
      </c>
      <c r="G38" s="503">
        <v>551</v>
      </c>
      <c r="H38" s="269">
        <v>259</v>
      </c>
      <c r="I38" s="267">
        <v>292</v>
      </c>
      <c r="J38" s="268">
        <v>300</v>
      </c>
      <c r="K38" s="418" t="s">
        <v>339</v>
      </c>
      <c r="L38" s="506">
        <v>3043</v>
      </c>
      <c r="M38" s="506">
        <v>1588</v>
      </c>
      <c r="N38" s="506">
        <v>1455</v>
      </c>
      <c r="O38" s="510">
        <v>1537</v>
      </c>
      <c r="P38" s="257" t="s">
        <v>1174</v>
      </c>
      <c r="Q38" s="265">
        <v>260</v>
      </c>
      <c r="R38" s="265">
        <v>143</v>
      </c>
      <c r="S38" s="265">
        <v>117</v>
      </c>
      <c r="T38" s="266">
        <v>162</v>
      </c>
      <c r="U38" s="340" t="s">
        <v>1175</v>
      </c>
      <c r="V38" s="265">
        <v>651</v>
      </c>
      <c r="W38" s="265">
        <v>330</v>
      </c>
      <c r="X38" s="265">
        <v>321</v>
      </c>
      <c r="Y38" s="521">
        <v>347</v>
      </c>
      <c r="Z38" s="257" t="s">
        <v>820</v>
      </c>
      <c r="AA38" s="524">
        <v>684</v>
      </c>
      <c r="AB38" s="524">
        <v>240</v>
      </c>
      <c r="AC38" s="524">
        <v>224</v>
      </c>
      <c r="AD38" s="524">
        <v>220</v>
      </c>
      <c r="AE38" s="257" t="s">
        <v>1176</v>
      </c>
      <c r="AF38" s="322">
        <v>220</v>
      </c>
      <c r="AG38" s="322">
        <v>115</v>
      </c>
      <c r="AH38" s="322">
        <v>105</v>
      </c>
      <c r="AI38" s="323">
        <v>130</v>
      </c>
      <c r="AJ38" s="415" t="s">
        <v>1177</v>
      </c>
      <c r="AK38" s="265">
        <v>102</v>
      </c>
      <c r="AL38" s="322">
        <v>49</v>
      </c>
      <c r="AM38" s="322">
        <v>53</v>
      </c>
      <c r="AN38" s="323">
        <v>55</v>
      </c>
      <c r="AO38" s="274" t="s">
        <v>522</v>
      </c>
      <c r="AP38" s="309">
        <v>4054</v>
      </c>
      <c r="AQ38" s="309">
        <v>1999</v>
      </c>
      <c r="AR38" s="309">
        <v>2055</v>
      </c>
      <c r="AS38" s="310">
        <v>2308</v>
      </c>
      <c r="AT38" s="257" t="s">
        <v>620</v>
      </c>
      <c r="AU38" s="442">
        <v>182</v>
      </c>
      <c r="AV38" s="443">
        <v>98</v>
      </c>
      <c r="AW38" s="443">
        <v>84</v>
      </c>
      <c r="AX38" s="444">
        <v>89</v>
      </c>
    </row>
    <row r="39" spans="1:50" s="254" customFormat="1" ht="14.25" customHeight="1" x14ac:dyDescent="0.3">
      <c r="A39" s="255" t="s">
        <v>1178</v>
      </c>
      <c r="B39" s="269">
        <v>1811</v>
      </c>
      <c r="C39" s="269">
        <v>938</v>
      </c>
      <c r="D39" s="267">
        <v>873</v>
      </c>
      <c r="E39" s="268">
        <v>865</v>
      </c>
      <c r="F39" s="256" t="s">
        <v>1179</v>
      </c>
      <c r="G39" s="503">
        <v>270</v>
      </c>
      <c r="H39" s="269">
        <v>128</v>
      </c>
      <c r="I39" s="267">
        <v>142</v>
      </c>
      <c r="J39" s="268">
        <v>148</v>
      </c>
      <c r="K39" s="257" t="s">
        <v>1180</v>
      </c>
      <c r="L39" s="513">
        <v>405</v>
      </c>
      <c r="M39" s="366">
        <v>214</v>
      </c>
      <c r="N39" s="366">
        <v>191</v>
      </c>
      <c r="O39" s="501">
        <v>195</v>
      </c>
      <c r="P39" s="257" t="s">
        <v>1181</v>
      </c>
      <c r="Q39" s="265">
        <v>244</v>
      </c>
      <c r="R39" s="265">
        <v>124</v>
      </c>
      <c r="S39" s="265">
        <v>120</v>
      </c>
      <c r="T39" s="266">
        <v>131</v>
      </c>
      <c r="U39" s="340" t="s">
        <v>1182</v>
      </c>
      <c r="V39" s="265">
        <v>300</v>
      </c>
      <c r="W39" s="265">
        <v>149</v>
      </c>
      <c r="X39" s="265">
        <v>151</v>
      </c>
      <c r="Y39" s="521">
        <v>134</v>
      </c>
      <c r="Z39" s="257" t="s">
        <v>1183</v>
      </c>
      <c r="AA39" s="265">
        <v>78</v>
      </c>
      <c r="AB39" s="265">
        <v>26</v>
      </c>
      <c r="AC39" s="265">
        <v>26</v>
      </c>
      <c r="AD39" s="265">
        <v>26</v>
      </c>
      <c r="AE39" s="257" t="s">
        <v>1184</v>
      </c>
      <c r="AF39" s="359">
        <v>307</v>
      </c>
      <c r="AG39" s="322">
        <v>149</v>
      </c>
      <c r="AH39" s="322">
        <v>158</v>
      </c>
      <c r="AI39" s="323">
        <v>143</v>
      </c>
      <c r="AJ39" s="415" t="s">
        <v>1185</v>
      </c>
      <c r="AK39" s="265">
        <v>47</v>
      </c>
      <c r="AL39" s="322">
        <v>23</v>
      </c>
      <c r="AM39" s="322">
        <v>24</v>
      </c>
      <c r="AN39" s="323">
        <v>27</v>
      </c>
      <c r="AO39" s="257" t="s">
        <v>1186</v>
      </c>
      <c r="AP39" s="265">
        <v>760</v>
      </c>
      <c r="AQ39" s="265">
        <v>348</v>
      </c>
      <c r="AR39" s="265">
        <v>412</v>
      </c>
      <c r="AS39" s="266">
        <v>437</v>
      </c>
      <c r="AT39" s="257" t="s">
        <v>621</v>
      </c>
      <c r="AU39" s="442">
        <v>140</v>
      </c>
      <c r="AV39" s="443">
        <v>71</v>
      </c>
      <c r="AW39" s="443">
        <v>69</v>
      </c>
      <c r="AX39" s="444">
        <v>72</v>
      </c>
    </row>
    <row r="40" spans="1:50" s="254" customFormat="1" ht="14.25" customHeight="1" x14ac:dyDescent="0.3">
      <c r="A40" s="255" t="s">
        <v>1187</v>
      </c>
      <c r="B40" s="269">
        <v>663</v>
      </c>
      <c r="C40" s="269">
        <v>327</v>
      </c>
      <c r="D40" s="267">
        <v>336</v>
      </c>
      <c r="E40" s="268">
        <v>313</v>
      </c>
      <c r="F40" s="256" t="s">
        <v>1188</v>
      </c>
      <c r="G40" s="503">
        <v>308</v>
      </c>
      <c r="H40" s="269">
        <v>152</v>
      </c>
      <c r="I40" s="267">
        <v>156</v>
      </c>
      <c r="J40" s="268">
        <v>160</v>
      </c>
      <c r="K40" s="257" t="s">
        <v>798</v>
      </c>
      <c r="L40" s="505">
        <v>431</v>
      </c>
      <c r="M40" s="265">
        <v>214</v>
      </c>
      <c r="N40" s="265">
        <v>217</v>
      </c>
      <c r="O40" s="266">
        <v>205</v>
      </c>
      <c r="P40" s="257" t="s">
        <v>1189</v>
      </c>
      <c r="Q40" s="265">
        <v>162</v>
      </c>
      <c r="R40" s="265">
        <v>80</v>
      </c>
      <c r="S40" s="265">
        <v>82</v>
      </c>
      <c r="T40" s="266">
        <v>82</v>
      </c>
      <c r="U40" s="340" t="s">
        <v>1190</v>
      </c>
      <c r="V40" s="265">
        <v>610</v>
      </c>
      <c r="W40" s="265">
        <v>309</v>
      </c>
      <c r="X40" s="265">
        <v>301</v>
      </c>
      <c r="Y40" s="521">
        <v>242</v>
      </c>
      <c r="Z40" s="257" t="s">
        <v>1191</v>
      </c>
      <c r="AA40" s="265">
        <v>118</v>
      </c>
      <c r="AB40" s="265">
        <v>42</v>
      </c>
      <c r="AC40" s="265">
        <v>34</v>
      </c>
      <c r="AD40" s="265">
        <v>42</v>
      </c>
      <c r="AE40" s="274" t="s">
        <v>378</v>
      </c>
      <c r="AF40" s="309">
        <v>4161</v>
      </c>
      <c r="AG40" s="309">
        <v>2165</v>
      </c>
      <c r="AH40" s="309">
        <v>1996</v>
      </c>
      <c r="AI40" s="310">
        <v>2330</v>
      </c>
      <c r="AJ40" s="419" t="s">
        <v>869</v>
      </c>
      <c r="AK40" s="309">
        <v>3853</v>
      </c>
      <c r="AL40" s="309">
        <v>1880</v>
      </c>
      <c r="AM40" s="309">
        <v>1973</v>
      </c>
      <c r="AN40" s="310">
        <v>2079</v>
      </c>
      <c r="AO40" s="257" t="s">
        <v>1192</v>
      </c>
      <c r="AP40" s="265">
        <v>219</v>
      </c>
      <c r="AQ40" s="265">
        <v>112</v>
      </c>
      <c r="AR40" s="265">
        <v>107</v>
      </c>
      <c r="AS40" s="266">
        <v>135</v>
      </c>
      <c r="AT40" s="257" t="s">
        <v>622</v>
      </c>
      <c r="AU40" s="442">
        <v>190</v>
      </c>
      <c r="AV40" s="443">
        <v>92</v>
      </c>
      <c r="AW40" s="443">
        <v>98</v>
      </c>
      <c r="AX40" s="444">
        <v>108</v>
      </c>
    </row>
    <row r="41" spans="1:50" s="254" customFormat="1" ht="14.25" customHeight="1" x14ac:dyDescent="0.3">
      <c r="A41" s="255" t="s">
        <v>1193</v>
      </c>
      <c r="B41" s="269">
        <v>1410</v>
      </c>
      <c r="C41" s="269">
        <v>722</v>
      </c>
      <c r="D41" s="267">
        <v>688</v>
      </c>
      <c r="E41" s="268">
        <v>679</v>
      </c>
      <c r="F41" s="256" t="s">
        <v>1194</v>
      </c>
      <c r="G41" s="503">
        <v>125</v>
      </c>
      <c r="H41" s="269">
        <v>65</v>
      </c>
      <c r="I41" s="267">
        <v>60</v>
      </c>
      <c r="J41" s="268">
        <v>72</v>
      </c>
      <c r="K41" s="257" t="s">
        <v>1195</v>
      </c>
      <c r="L41" s="265">
        <v>384</v>
      </c>
      <c r="M41" s="265">
        <v>192</v>
      </c>
      <c r="N41" s="265">
        <v>192</v>
      </c>
      <c r="O41" s="266">
        <v>204</v>
      </c>
      <c r="P41" s="274" t="s">
        <v>446</v>
      </c>
      <c r="Q41" s="482">
        <v>4114</v>
      </c>
      <c r="R41" s="482">
        <v>2121</v>
      </c>
      <c r="S41" s="482">
        <v>1993</v>
      </c>
      <c r="T41" s="482">
        <v>2130</v>
      </c>
      <c r="U41" s="340" t="s">
        <v>1196</v>
      </c>
      <c r="V41" s="265">
        <v>484</v>
      </c>
      <c r="W41" s="265">
        <v>270</v>
      </c>
      <c r="X41" s="265">
        <v>214</v>
      </c>
      <c r="Y41" s="521">
        <v>228</v>
      </c>
      <c r="Z41" s="257" t="s">
        <v>1197</v>
      </c>
      <c r="AA41" s="265">
        <v>268</v>
      </c>
      <c r="AB41" s="265">
        <v>96</v>
      </c>
      <c r="AC41" s="265">
        <v>79</v>
      </c>
      <c r="AD41" s="265">
        <v>93</v>
      </c>
      <c r="AE41" s="257" t="s">
        <v>1198</v>
      </c>
      <c r="AF41" s="265">
        <v>126</v>
      </c>
      <c r="AG41" s="322">
        <v>64</v>
      </c>
      <c r="AH41" s="322">
        <v>62</v>
      </c>
      <c r="AI41" s="323">
        <v>73</v>
      </c>
      <c r="AJ41" s="415" t="s">
        <v>1199</v>
      </c>
      <c r="AK41" s="265">
        <v>168</v>
      </c>
      <c r="AL41" s="265">
        <v>84</v>
      </c>
      <c r="AM41" s="265">
        <v>84</v>
      </c>
      <c r="AN41" s="266">
        <v>96</v>
      </c>
      <c r="AO41" s="257" t="s">
        <v>1200</v>
      </c>
      <c r="AP41" s="265">
        <v>320</v>
      </c>
      <c r="AQ41" s="265">
        <v>152</v>
      </c>
      <c r="AR41" s="265">
        <v>168</v>
      </c>
      <c r="AS41" s="266">
        <v>190</v>
      </c>
      <c r="AT41" s="257" t="s">
        <v>623</v>
      </c>
      <c r="AU41" s="442">
        <v>173</v>
      </c>
      <c r="AV41" s="443">
        <v>90</v>
      </c>
      <c r="AW41" s="443">
        <v>83</v>
      </c>
      <c r="AX41" s="444">
        <v>99</v>
      </c>
    </row>
    <row r="42" spans="1:50" s="254" customFormat="1" ht="14.25" customHeight="1" x14ac:dyDescent="0.3">
      <c r="A42" s="255" t="s">
        <v>1201</v>
      </c>
      <c r="B42" s="269">
        <v>1821</v>
      </c>
      <c r="C42" s="269">
        <v>934</v>
      </c>
      <c r="D42" s="267">
        <v>887</v>
      </c>
      <c r="E42" s="268">
        <v>786</v>
      </c>
      <c r="F42" s="256" t="s">
        <v>1202</v>
      </c>
      <c r="G42" s="503">
        <v>211</v>
      </c>
      <c r="H42" s="269">
        <v>104</v>
      </c>
      <c r="I42" s="267">
        <v>107</v>
      </c>
      <c r="J42" s="268">
        <v>121</v>
      </c>
      <c r="K42" s="257" t="s">
        <v>1203</v>
      </c>
      <c r="L42" s="265">
        <v>142</v>
      </c>
      <c r="M42" s="265">
        <v>76</v>
      </c>
      <c r="N42" s="265">
        <v>66</v>
      </c>
      <c r="O42" s="266">
        <v>69</v>
      </c>
      <c r="P42" s="257" t="s">
        <v>1204</v>
      </c>
      <c r="Q42" s="326">
        <v>183</v>
      </c>
      <c r="R42" s="265">
        <v>106</v>
      </c>
      <c r="S42" s="265">
        <v>77</v>
      </c>
      <c r="T42" s="266">
        <v>86</v>
      </c>
      <c r="U42" s="340" t="s">
        <v>1205</v>
      </c>
      <c r="V42" s="265">
        <v>2165</v>
      </c>
      <c r="W42" s="265">
        <v>1114</v>
      </c>
      <c r="X42" s="265">
        <v>1051</v>
      </c>
      <c r="Y42" s="521">
        <v>860</v>
      </c>
      <c r="Z42" s="257" t="s">
        <v>1206</v>
      </c>
      <c r="AA42" s="265">
        <v>115</v>
      </c>
      <c r="AB42" s="265">
        <v>42</v>
      </c>
      <c r="AC42" s="265">
        <v>34</v>
      </c>
      <c r="AD42" s="265">
        <v>39</v>
      </c>
      <c r="AE42" s="257" t="s">
        <v>1207</v>
      </c>
      <c r="AF42" s="265">
        <v>201</v>
      </c>
      <c r="AG42" s="322">
        <v>101</v>
      </c>
      <c r="AH42" s="322">
        <v>100</v>
      </c>
      <c r="AI42" s="323">
        <v>115</v>
      </c>
      <c r="AJ42" s="415" t="s">
        <v>1208</v>
      </c>
      <c r="AK42" s="265">
        <v>185</v>
      </c>
      <c r="AL42" s="265">
        <v>89</v>
      </c>
      <c r="AM42" s="265">
        <v>96</v>
      </c>
      <c r="AN42" s="266">
        <v>96</v>
      </c>
      <c r="AO42" s="257" t="s">
        <v>1209</v>
      </c>
      <c r="AP42" s="265">
        <v>194</v>
      </c>
      <c r="AQ42" s="265">
        <v>87</v>
      </c>
      <c r="AR42" s="265">
        <v>107</v>
      </c>
      <c r="AS42" s="266">
        <v>95</v>
      </c>
      <c r="AT42" s="341" t="s">
        <v>624</v>
      </c>
      <c r="AU42" s="445">
        <v>228</v>
      </c>
      <c r="AV42" s="446">
        <v>114</v>
      </c>
      <c r="AW42" s="446">
        <v>114</v>
      </c>
      <c r="AX42" s="447">
        <v>121</v>
      </c>
    </row>
    <row r="43" spans="1:50" s="254" customFormat="1" ht="14.25" customHeight="1" x14ac:dyDescent="0.3">
      <c r="A43" s="255" t="s">
        <v>1210</v>
      </c>
      <c r="B43" s="269">
        <v>1005</v>
      </c>
      <c r="C43" s="269">
        <v>517</v>
      </c>
      <c r="D43" s="267">
        <v>488</v>
      </c>
      <c r="E43" s="268">
        <v>343</v>
      </c>
      <c r="F43" s="256" t="s">
        <v>1211</v>
      </c>
      <c r="G43" s="503">
        <v>186</v>
      </c>
      <c r="H43" s="269">
        <v>90</v>
      </c>
      <c r="I43" s="267">
        <v>96</v>
      </c>
      <c r="J43" s="268">
        <v>113</v>
      </c>
      <c r="K43" s="257" t="s">
        <v>1212</v>
      </c>
      <c r="L43" s="265">
        <v>234</v>
      </c>
      <c r="M43" s="265">
        <v>150</v>
      </c>
      <c r="N43" s="265">
        <v>84</v>
      </c>
      <c r="O43" s="266">
        <v>156</v>
      </c>
      <c r="P43" s="257" t="s">
        <v>1213</v>
      </c>
      <c r="Q43" s="326">
        <v>129</v>
      </c>
      <c r="R43" s="265">
        <v>67</v>
      </c>
      <c r="S43" s="265">
        <v>62</v>
      </c>
      <c r="T43" s="266">
        <v>68</v>
      </c>
      <c r="U43" s="340" t="s">
        <v>1214</v>
      </c>
      <c r="V43" s="265">
        <v>200</v>
      </c>
      <c r="W43" s="265">
        <v>99</v>
      </c>
      <c r="X43" s="265">
        <v>101</v>
      </c>
      <c r="Y43" s="521">
        <v>93</v>
      </c>
      <c r="Z43" s="257" t="s">
        <v>1215</v>
      </c>
      <c r="AA43" s="265">
        <v>158</v>
      </c>
      <c r="AB43" s="265">
        <v>46</v>
      </c>
      <c r="AC43" s="265">
        <v>57</v>
      </c>
      <c r="AD43" s="265">
        <v>55</v>
      </c>
      <c r="AE43" s="257" t="s">
        <v>1216</v>
      </c>
      <c r="AF43" s="265">
        <v>213</v>
      </c>
      <c r="AG43" s="322">
        <v>112</v>
      </c>
      <c r="AH43" s="322">
        <v>101</v>
      </c>
      <c r="AI43" s="323">
        <v>125</v>
      </c>
      <c r="AJ43" s="415" t="s">
        <v>1217</v>
      </c>
      <c r="AK43" s="265">
        <v>253</v>
      </c>
      <c r="AL43" s="265">
        <v>118</v>
      </c>
      <c r="AM43" s="265">
        <v>135</v>
      </c>
      <c r="AN43" s="266">
        <v>162</v>
      </c>
      <c r="AO43" s="257" t="s">
        <v>1218</v>
      </c>
      <c r="AP43" s="265">
        <v>97</v>
      </c>
      <c r="AQ43" s="265">
        <v>50</v>
      </c>
      <c r="AR43" s="265">
        <v>47</v>
      </c>
      <c r="AS43" s="266">
        <v>49</v>
      </c>
      <c r="AT43" s="420" t="s">
        <v>433</v>
      </c>
      <c r="AU43" s="262">
        <v>36335</v>
      </c>
      <c r="AV43" s="262">
        <v>18930</v>
      </c>
      <c r="AW43" s="262">
        <v>17405</v>
      </c>
      <c r="AX43" s="263">
        <v>16713</v>
      </c>
    </row>
    <row r="44" spans="1:50" s="254" customFormat="1" ht="14.25" customHeight="1" x14ac:dyDescent="0.3">
      <c r="A44" s="255" t="s">
        <v>1219</v>
      </c>
      <c r="B44" s="269">
        <v>1660</v>
      </c>
      <c r="C44" s="269">
        <v>869</v>
      </c>
      <c r="D44" s="267">
        <v>791</v>
      </c>
      <c r="E44" s="268">
        <v>689</v>
      </c>
      <c r="F44" s="256" t="s">
        <v>1220</v>
      </c>
      <c r="G44" s="503">
        <v>557</v>
      </c>
      <c r="H44" s="269">
        <v>276</v>
      </c>
      <c r="I44" s="267">
        <v>281</v>
      </c>
      <c r="J44" s="268">
        <v>262</v>
      </c>
      <c r="K44" s="257" t="s">
        <v>1221</v>
      </c>
      <c r="L44" s="265">
        <v>125</v>
      </c>
      <c r="M44" s="265">
        <v>63</v>
      </c>
      <c r="N44" s="265">
        <v>62</v>
      </c>
      <c r="O44" s="266">
        <v>64</v>
      </c>
      <c r="P44" s="257" t="s">
        <v>1222</v>
      </c>
      <c r="Q44" s="326">
        <v>405</v>
      </c>
      <c r="R44" s="265">
        <v>197</v>
      </c>
      <c r="S44" s="265">
        <v>208</v>
      </c>
      <c r="T44" s="266">
        <v>175</v>
      </c>
      <c r="U44" s="340" t="s">
        <v>1223</v>
      </c>
      <c r="V44" s="265">
        <v>140</v>
      </c>
      <c r="W44" s="265">
        <v>84</v>
      </c>
      <c r="X44" s="265">
        <v>56</v>
      </c>
      <c r="Y44" s="521">
        <v>71</v>
      </c>
      <c r="Z44" s="257" t="s">
        <v>1224</v>
      </c>
      <c r="AA44" s="265">
        <v>75</v>
      </c>
      <c r="AB44" s="265">
        <v>28</v>
      </c>
      <c r="AC44" s="265">
        <v>20</v>
      </c>
      <c r="AD44" s="265">
        <v>27</v>
      </c>
      <c r="AE44" s="257" t="s">
        <v>1225</v>
      </c>
      <c r="AF44" s="265">
        <v>121</v>
      </c>
      <c r="AG44" s="322">
        <v>60</v>
      </c>
      <c r="AH44" s="322">
        <v>61</v>
      </c>
      <c r="AI44" s="323">
        <v>66</v>
      </c>
      <c r="AJ44" s="415" t="s">
        <v>1226</v>
      </c>
      <c r="AK44" s="265">
        <v>109</v>
      </c>
      <c r="AL44" s="265">
        <v>52</v>
      </c>
      <c r="AM44" s="265">
        <v>57</v>
      </c>
      <c r="AN44" s="266">
        <v>56</v>
      </c>
      <c r="AO44" s="257" t="s">
        <v>1227</v>
      </c>
      <c r="AP44" s="265">
        <v>42</v>
      </c>
      <c r="AQ44" s="265">
        <v>22</v>
      </c>
      <c r="AR44" s="265">
        <v>20</v>
      </c>
      <c r="AS44" s="266">
        <v>32</v>
      </c>
      <c r="AT44" s="257" t="s">
        <v>625</v>
      </c>
      <c r="AU44" s="448">
        <v>594</v>
      </c>
      <c r="AV44" s="449">
        <v>321</v>
      </c>
      <c r="AW44" s="449">
        <v>273</v>
      </c>
      <c r="AX44" s="450">
        <v>292</v>
      </c>
    </row>
    <row r="45" spans="1:50" s="254" customFormat="1" ht="14.25" customHeight="1" x14ac:dyDescent="0.3">
      <c r="A45" s="255" t="s">
        <v>1228</v>
      </c>
      <c r="B45" s="269">
        <v>1526</v>
      </c>
      <c r="C45" s="269">
        <v>802</v>
      </c>
      <c r="D45" s="267">
        <v>724</v>
      </c>
      <c r="E45" s="268">
        <v>464</v>
      </c>
      <c r="F45" s="256" t="s">
        <v>1229</v>
      </c>
      <c r="G45" s="503">
        <v>363</v>
      </c>
      <c r="H45" s="269">
        <v>176</v>
      </c>
      <c r="I45" s="267">
        <v>187</v>
      </c>
      <c r="J45" s="268">
        <v>162</v>
      </c>
      <c r="K45" s="257" t="s">
        <v>1230</v>
      </c>
      <c r="L45" s="265">
        <v>248</v>
      </c>
      <c r="M45" s="265">
        <v>124</v>
      </c>
      <c r="N45" s="265">
        <v>84</v>
      </c>
      <c r="O45" s="266">
        <v>124</v>
      </c>
      <c r="P45" s="257" t="s">
        <v>1231</v>
      </c>
      <c r="Q45" s="326">
        <v>177</v>
      </c>
      <c r="R45" s="265">
        <v>89</v>
      </c>
      <c r="S45" s="265">
        <v>88</v>
      </c>
      <c r="T45" s="266">
        <v>94</v>
      </c>
      <c r="U45" s="340" t="s">
        <v>1232</v>
      </c>
      <c r="V45" s="265">
        <v>93</v>
      </c>
      <c r="W45" s="265">
        <v>53</v>
      </c>
      <c r="X45" s="265">
        <v>40</v>
      </c>
      <c r="Y45" s="521">
        <v>54</v>
      </c>
      <c r="Z45" s="257" t="s">
        <v>1233</v>
      </c>
      <c r="AA45" s="265">
        <v>165</v>
      </c>
      <c r="AB45" s="265">
        <v>60</v>
      </c>
      <c r="AC45" s="265">
        <v>47</v>
      </c>
      <c r="AD45" s="265">
        <v>58</v>
      </c>
      <c r="AE45" s="257" t="s">
        <v>1234</v>
      </c>
      <c r="AF45" s="265">
        <v>244</v>
      </c>
      <c r="AG45" s="322">
        <v>139</v>
      </c>
      <c r="AH45" s="322">
        <v>105</v>
      </c>
      <c r="AI45" s="323">
        <v>140</v>
      </c>
      <c r="AJ45" s="415" t="s">
        <v>1235</v>
      </c>
      <c r="AK45" s="265">
        <v>203</v>
      </c>
      <c r="AL45" s="265">
        <v>95</v>
      </c>
      <c r="AM45" s="265">
        <v>108</v>
      </c>
      <c r="AN45" s="266">
        <v>100</v>
      </c>
      <c r="AO45" s="257" t="s">
        <v>1236</v>
      </c>
      <c r="AP45" s="265">
        <v>79</v>
      </c>
      <c r="AQ45" s="265">
        <v>44</v>
      </c>
      <c r="AR45" s="265">
        <v>35</v>
      </c>
      <c r="AS45" s="266">
        <v>53</v>
      </c>
      <c r="AT45" s="257" t="s">
        <v>626</v>
      </c>
      <c r="AU45" s="448">
        <v>586</v>
      </c>
      <c r="AV45" s="449">
        <v>338</v>
      </c>
      <c r="AW45" s="449">
        <v>248</v>
      </c>
      <c r="AX45" s="450">
        <v>328</v>
      </c>
    </row>
    <row r="46" spans="1:50" s="254" customFormat="1" ht="14.25" customHeight="1" x14ac:dyDescent="0.3">
      <c r="A46" s="255" t="s">
        <v>1237</v>
      </c>
      <c r="B46" s="269">
        <v>167</v>
      </c>
      <c r="C46" s="269">
        <v>88</v>
      </c>
      <c r="D46" s="267">
        <v>79</v>
      </c>
      <c r="E46" s="268">
        <v>85</v>
      </c>
      <c r="F46" s="256" t="s">
        <v>1238</v>
      </c>
      <c r="G46" s="503">
        <v>1212</v>
      </c>
      <c r="H46" s="269">
        <v>649</v>
      </c>
      <c r="I46" s="267">
        <v>563</v>
      </c>
      <c r="J46" s="268">
        <v>564</v>
      </c>
      <c r="K46" s="257" t="s">
        <v>1239</v>
      </c>
      <c r="L46" s="265">
        <v>153</v>
      </c>
      <c r="M46" s="265">
        <v>78</v>
      </c>
      <c r="N46" s="265">
        <v>124</v>
      </c>
      <c r="O46" s="266">
        <v>76</v>
      </c>
      <c r="P46" s="257" t="s">
        <v>1240</v>
      </c>
      <c r="Q46" s="326">
        <v>69</v>
      </c>
      <c r="R46" s="265">
        <v>38</v>
      </c>
      <c r="S46" s="265">
        <v>31</v>
      </c>
      <c r="T46" s="266">
        <v>42</v>
      </c>
      <c r="U46" s="340" t="s">
        <v>798</v>
      </c>
      <c r="V46" s="265">
        <v>263</v>
      </c>
      <c r="W46" s="265">
        <v>142</v>
      </c>
      <c r="X46" s="265">
        <v>121</v>
      </c>
      <c r="Y46" s="521">
        <v>135</v>
      </c>
      <c r="Z46" s="257" t="s">
        <v>1241</v>
      </c>
      <c r="AA46" s="265">
        <v>190</v>
      </c>
      <c r="AB46" s="265">
        <v>63</v>
      </c>
      <c r="AC46" s="265">
        <v>59</v>
      </c>
      <c r="AD46" s="265">
        <v>68</v>
      </c>
      <c r="AE46" s="257" t="s">
        <v>1154</v>
      </c>
      <c r="AF46" s="265">
        <v>101</v>
      </c>
      <c r="AG46" s="322">
        <v>49</v>
      </c>
      <c r="AH46" s="322">
        <v>52</v>
      </c>
      <c r="AI46" s="323">
        <v>53</v>
      </c>
      <c r="AJ46" s="415" t="s">
        <v>1242</v>
      </c>
      <c r="AK46" s="265">
        <v>102</v>
      </c>
      <c r="AL46" s="265">
        <v>50</v>
      </c>
      <c r="AM46" s="265">
        <v>52</v>
      </c>
      <c r="AN46" s="266">
        <v>58</v>
      </c>
      <c r="AO46" s="257" t="s">
        <v>1243</v>
      </c>
      <c r="AP46" s="265">
        <v>173</v>
      </c>
      <c r="AQ46" s="265">
        <v>86</v>
      </c>
      <c r="AR46" s="265">
        <v>87</v>
      </c>
      <c r="AS46" s="266">
        <v>108</v>
      </c>
      <c r="AT46" s="257" t="s">
        <v>627</v>
      </c>
      <c r="AU46" s="448">
        <v>799</v>
      </c>
      <c r="AV46" s="449">
        <v>519</v>
      </c>
      <c r="AW46" s="449">
        <v>280</v>
      </c>
      <c r="AX46" s="450">
        <v>528</v>
      </c>
    </row>
    <row r="47" spans="1:50" s="254" customFormat="1" ht="14.25" customHeight="1" x14ac:dyDescent="0.3">
      <c r="A47" s="255" t="s">
        <v>1244</v>
      </c>
      <c r="B47" s="269">
        <v>1325</v>
      </c>
      <c r="C47" s="269">
        <v>659</v>
      </c>
      <c r="D47" s="267">
        <v>666</v>
      </c>
      <c r="E47" s="268">
        <v>433</v>
      </c>
      <c r="F47" s="256" t="s">
        <v>1245</v>
      </c>
      <c r="G47" s="503">
        <v>2528</v>
      </c>
      <c r="H47" s="269">
        <v>1231</v>
      </c>
      <c r="I47" s="267">
        <v>1297</v>
      </c>
      <c r="J47" s="268">
        <v>1053</v>
      </c>
      <c r="K47" s="257" t="s">
        <v>964</v>
      </c>
      <c r="L47" s="265">
        <v>343</v>
      </c>
      <c r="M47" s="265">
        <v>183</v>
      </c>
      <c r="N47" s="265">
        <v>75</v>
      </c>
      <c r="O47" s="266">
        <v>170</v>
      </c>
      <c r="P47" s="257" t="s">
        <v>1246</v>
      </c>
      <c r="Q47" s="326">
        <v>76</v>
      </c>
      <c r="R47" s="265">
        <v>34</v>
      </c>
      <c r="S47" s="265">
        <v>42</v>
      </c>
      <c r="T47" s="266">
        <v>42</v>
      </c>
      <c r="U47" s="340" t="s">
        <v>1247</v>
      </c>
      <c r="V47" s="265">
        <v>236</v>
      </c>
      <c r="W47" s="265">
        <v>110</v>
      </c>
      <c r="X47" s="265">
        <v>126</v>
      </c>
      <c r="Y47" s="521">
        <v>126</v>
      </c>
      <c r="Z47" s="257" t="s">
        <v>1248</v>
      </c>
      <c r="AA47" s="265">
        <v>195</v>
      </c>
      <c r="AB47" s="265">
        <v>68</v>
      </c>
      <c r="AC47" s="265">
        <v>64</v>
      </c>
      <c r="AD47" s="265">
        <v>63</v>
      </c>
      <c r="AE47" s="257" t="s">
        <v>1162</v>
      </c>
      <c r="AF47" s="265">
        <v>115</v>
      </c>
      <c r="AG47" s="322">
        <v>54</v>
      </c>
      <c r="AH47" s="322">
        <v>61</v>
      </c>
      <c r="AI47" s="323">
        <v>57</v>
      </c>
      <c r="AJ47" s="415" t="s">
        <v>1249</v>
      </c>
      <c r="AK47" s="265">
        <v>228</v>
      </c>
      <c r="AL47" s="265">
        <v>105</v>
      </c>
      <c r="AM47" s="265">
        <v>123</v>
      </c>
      <c r="AN47" s="266">
        <v>109</v>
      </c>
      <c r="AO47" s="257" t="s">
        <v>1250</v>
      </c>
      <c r="AP47" s="265">
        <v>125</v>
      </c>
      <c r="AQ47" s="265">
        <v>65</v>
      </c>
      <c r="AR47" s="265">
        <v>60</v>
      </c>
      <c r="AS47" s="266">
        <v>61</v>
      </c>
      <c r="AT47" s="257" t="s">
        <v>628</v>
      </c>
      <c r="AU47" s="448">
        <v>1263</v>
      </c>
      <c r="AV47" s="449">
        <v>613</v>
      </c>
      <c r="AW47" s="449">
        <v>650</v>
      </c>
      <c r="AX47" s="450">
        <v>474</v>
      </c>
    </row>
    <row r="48" spans="1:50" s="254" customFormat="1" ht="14.25" customHeight="1" x14ac:dyDescent="0.3">
      <c r="A48" s="255" t="s">
        <v>1251</v>
      </c>
      <c r="B48" s="269">
        <v>1092</v>
      </c>
      <c r="C48" s="269">
        <v>539</v>
      </c>
      <c r="D48" s="267">
        <v>553</v>
      </c>
      <c r="E48" s="268">
        <v>387</v>
      </c>
      <c r="F48" s="256" t="s">
        <v>1252</v>
      </c>
      <c r="G48" s="503">
        <v>2886</v>
      </c>
      <c r="H48" s="269">
        <v>1377</v>
      </c>
      <c r="I48" s="267">
        <v>1509</v>
      </c>
      <c r="J48" s="268">
        <v>1437</v>
      </c>
      <c r="K48" s="257" t="s">
        <v>973</v>
      </c>
      <c r="L48" s="265">
        <v>127</v>
      </c>
      <c r="M48" s="265">
        <v>65</v>
      </c>
      <c r="N48" s="265">
        <v>160</v>
      </c>
      <c r="O48" s="266">
        <v>66</v>
      </c>
      <c r="P48" s="257" t="s">
        <v>1253</v>
      </c>
      <c r="Q48" s="326">
        <v>69</v>
      </c>
      <c r="R48" s="265">
        <v>35</v>
      </c>
      <c r="S48" s="265">
        <v>34</v>
      </c>
      <c r="T48" s="266">
        <v>41</v>
      </c>
      <c r="U48" s="340" t="s">
        <v>1254</v>
      </c>
      <c r="V48" s="265">
        <v>141</v>
      </c>
      <c r="W48" s="265">
        <v>68</v>
      </c>
      <c r="X48" s="265">
        <v>73</v>
      </c>
      <c r="Y48" s="521">
        <v>76</v>
      </c>
      <c r="Z48" s="257" t="s">
        <v>1255</v>
      </c>
      <c r="AA48" s="265">
        <v>233</v>
      </c>
      <c r="AB48" s="265">
        <v>71</v>
      </c>
      <c r="AC48" s="265">
        <v>82</v>
      </c>
      <c r="AD48" s="265">
        <v>80</v>
      </c>
      <c r="AE48" s="257" t="s">
        <v>1256</v>
      </c>
      <c r="AF48" s="265">
        <v>220</v>
      </c>
      <c r="AG48" s="322">
        <v>120</v>
      </c>
      <c r="AH48" s="322">
        <v>100</v>
      </c>
      <c r="AI48" s="323">
        <v>136</v>
      </c>
      <c r="AJ48" s="415" t="s">
        <v>1257</v>
      </c>
      <c r="AK48" s="265">
        <v>209</v>
      </c>
      <c r="AL48" s="265">
        <v>116</v>
      </c>
      <c r="AM48" s="265">
        <v>93</v>
      </c>
      <c r="AN48" s="266">
        <v>112</v>
      </c>
      <c r="AO48" s="257" t="s">
        <v>1258</v>
      </c>
      <c r="AP48" s="265">
        <v>163</v>
      </c>
      <c r="AQ48" s="265">
        <v>79</v>
      </c>
      <c r="AR48" s="265">
        <v>84</v>
      </c>
      <c r="AS48" s="266">
        <v>91</v>
      </c>
      <c r="AT48" s="257" t="s">
        <v>629</v>
      </c>
      <c r="AU48" s="448">
        <v>1421</v>
      </c>
      <c r="AV48" s="449">
        <v>702</v>
      </c>
      <c r="AW48" s="449">
        <v>719</v>
      </c>
      <c r="AX48" s="450">
        <v>496</v>
      </c>
    </row>
    <row r="49" spans="1:50" s="254" customFormat="1" ht="14.25" customHeight="1" x14ac:dyDescent="0.3">
      <c r="A49" s="255" t="s">
        <v>1259</v>
      </c>
      <c r="B49" s="269">
        <v>1536</v>
      </c>
      <c r="C49" s="269">
        <v>787</v>
      </c>
      <c r="D49" s="267">
        <v>749</v>
      </c>
      <c r="E49" s="268">
        <v>496</v>
      </c>
      <c r="F49" s="256" t="s">
        <v>1260</v>
      </c>
      <c r="G49" s="503">
        <v>1137</v>
      </c>
      <c r="H49" s="269">
        <v>555</v>
      </c>
      <c r="I49" s="267">
        <v>582</v>
      </c>
      <c r="J49" s="268">
        <v>558</v>
      </c>
      <c r="K49" s="257" t="s">
        <v>1261</v>
      </c>
      <c r="L49" s="265">
        <v>262</v>
      </c>
      <c r="M49" s="265">
        <v>131</v>
      </c>
      <c r="N49" s="265">
        <v>62</v>
      </c>
      <c r="O49" s="266">
        <v>115</v>
      </c>
      <c r="P49" s="257" t="s">
        <v>1262</v>
      </c>
      <c r="Q49" s="326">
        <v>212</v>
      </c>
      <c r="R49" s="265">
        <v>110</v>
      </c>
      <c r="S49" s="265">
        <v>102</v>
      </c>
      <c r="T49" s="266">
        <v>111</v>
      </c>
      <c r="U49" s="340" t="s">
        <v>1263</v>
      </c>
      <c r="V49" s="265">
        <v>205</v>
      </c>
      <c r="W49" s="265">
        <v>104</v>
      </c>
      <c r="X49" s="265">
        <v>101</v>
      </c>
      <c r="Y49" s="521">
        <v>109</v>
      </c>
      <c r="Z49" s="257" t="s">
        <v>1264</v>
      </c>
      <c r="AA49" s="265">
        <v>82</v>
      </c>
      <c r="AB49" s="265">
        <v>32</v>
      </c>
      <c r="AC49" s="265">
        <v>25</v>
      </c>
      <c r="AD49" s="265">
        <v>25</v>
      </c>
      <c r="AE49" s="257" t="s">
        <v>1265</v>
      </c>
      <c r="AF49" s="265">
        <v>139</v>
      </c>
      <c r="AG49" s="322">
        <v>72</v>
      </c>
      <c r="AH49" s="322">
        <v>67</v>
      </c>
      <c r="AI49" s="323">
        <v>73</v>
      </c>
      <c r="AJ49" s="415" t="s">
        <v>1266</v>
      </c>
      <c r="AK49" s="265">
        <v>200</v>
      </c>
      <c r="AL49" s="265">
        <v>94</v>
      </c>
      <c r="AM49" s="265">
        <v>106</v>
      </c>
      <c r="AN49" s="266">
        <v>103</v>
      </c>
      <c r="AO49" s="257" t="s">
        <v>1267</v>
      </c>
      <c r="AP49" s="265">
        <v>77</v>
      </c>
      <c r="AQ49" s="265">
        <v>42</v>
      </c>
      <c r="AR49" s="265">
        <v>35</v>
      </c>
      <c r="AS49" s="266">
        <v>34</v>
      </c>
      <c r="AT49" s="257" t="s">
        <v>630</v>
      </c>
      <c r="AU49" s="448">
        <v>796</v>
      </c>
      <c r="AV49" s="449">
        <v>503</v>
      </c>
      <c r="AW49" s="449">
        <v>293</v>
      </c>
      <c r="AX49" s="450">
        <v>561</v>
      </c>
    </row>
    <row r="50" spans="1:50" s="254" customFormat="1" ht="14.25" customHeight="1" x14ac:dyDescent="0.3">
      <c r="A50" s="255" t="s">
        <v>1268</v>
      </c>
      <c r="B50" s="269">
        <v>2148</v>
      </c>
      <c r="C50" s="269">
        <v>1092</v>
      </c>
      <c r="D50" s="267">
        <v>1056</v>
      </c>
      <c r="E50" s="268">
        <v>839</v>
      </c>
      <c r="F50" s="256" t="s">
        <v>1269</v>
      </c>
      <c r="G50" s="503">
        <v>2228</v>
      </c>
      <c r="H50" s="269">
        <v>1138</v>
      </c>
      <c r="I50" s="267">
        <v>1090</v>
      </c>
      <c r="J50" s="268">
        <v>805</v>
      </c>
      <c r="K50" s="257" t="s">
        <v>1270</v>
      </c>
      <c r="L50" s="265">
        <v>189</v>
      </c>
      <c r="M50" s="265">
        <v>98</v>
      </c>
      <c r="N50" s="265">
        <v>131</v>
      </c>
      <c r="O50" s="266">
        <v>93</v>
      </c>
      <c r="P50" s="257" t="s">
        <v>678</v>
      </c>
      <c r="Q50" s="326">
        <v>173</v>
      </c>
      <c r="R50" s="265">
        <v>89</v>
      </c>
      <c r="S50" s="265">
        <v>84</v>
      </c>
      <c r="T50" s="266">
        <v>94</v>
      </c>
      <c r="U50" s="340" t="s">
        <v>1271</v>
      </c>
      <c r="V50" s="265">
        <v>91</v>
      </c>
      <c r="W50" s="265">
        <v>44</v>
      </c>
      <c r="X50" s="265">
        <v>47</v>
      </c>
      <c r="Y50" s="521">
        <v>51</v>
      </c>
      <c r="Z50" s="257" t="s">
        <v>1272</v>
      </c>
      <c r="AA50" s="265">
        <v>161</v>
      </c>
      <c r="AB50" s="265">
        <v>50</v>
      </c>
      <c r="AC50" s="265">
        <v>55</v>
      </c>
      <c r="AD50" s="265">
        <v>56</v>
      </c>
      <c r="AE50" s="257" t="s">
        <v>1273</v>
      </c>
      <c r="AF50" s="265">
        <v>319</v>
      </c>
      <c r="AG50" s="322">
        <v>164</v>
      </c>
      <c r="AH50" s="322">
        <v>155</v>
      </c>
      <c r="AI50" s="323">
        <v>170</v>
      </c>
      <c r="AJ50" s="415" t="s">
        <v>1274</v>
      </c>
      <c r="AK50" s="265">
        <v>139</v>
      </c>
      <c r="AL50" s="265">
        <v>64</v>
      </c>
      <c r="AM50" s="265">
        <v>75</v>
      </c>
      <c r="AN50" s="266">
        <v>67</v>
      </c>
      <c r="AO50" s="257" t="s">
        <v>1275</v>
      </c>
      <c r="AP50" s="265">
        <v>59</v>
      </c>
      <c r="AQ50" s="265">
        <v>33</v>
      </c>
      <c r="AR50" s="265">
        <v>26</v>
      </c>
      <c r="AS50" s="266">
        <v>34</v>
      </c>
      <c r="AT50" s="257" t="s">
        <v>631</v>
      </c>
      <c r="AU50" s="448">
        <v>333</v>
      </c>
      <c r="AV50" s="449">
        <v>203</v>
      </c>
      <c r="AW50" s="449">
        <v>130</v>
      </c>
      <c r="AX50" s="450">
        <v>270</v>
      </c>
    </row>
    <row r="51" spans="1:50" s="254" customFormat="1" ht="14.25" customHeight="1" x14ac:dyDescent="0.3">
      <c r="A51" s="255" t="s">
        <v>1276</v>
      </c>
      <c r="B51" s="269">
        <v>1783</v>
      </c>
      <c r="C51" s="269">
        <v>923</v>
      </c>
      <c r="D51" s="267">
        <v>860</v>
      </c>
      <c r="E51" s="268">
        <v>637</v>
      </c>
      <c r="F51" s="256" t="s">
        <v>1277</v>
      </c>
      <c r="G51" s="503">
        <v>1298</v>
      </c>
      <c r="H51" s="269">
        <v>621</v>
      </c>
      <c r="I51" s="267">
        <v>677</v>
      </c>
      <c r="J51" s="268">
        <v>731</v>
      </c>
      <c r="K51" s="418" t="s">
        <v>340</v>
      </c>
      <c r="L51" s="506">
        <v>3128</v>
      </c>
      <c r="M51" s="506">
        <v>1608</v>
      </c>
      <c r="N51" s="506">
        <v>1520</v>
      </c>
      <c r="O51" s="510">
        <v>1683</v>
      </c>
      <c r="P51" s="257" t="s">
        <v>1278</v>
      </c>
      <c r="Q51" s="326">
        <v>168</v>
      </c>
      <c r="R51" s="265">
        <v>88</v>
      </c>
      <c r="S51" s="265">
        <v>80</v>
      </c>
      <c r="T51" s="266">
        <v>94</v>
      </c>
      <c r="U51" s="340" t="s">
        <v>1279</v>
      </c>
      <c r="V51" s="265">
        <v>75</v>
      </c>
      <c r="W51" s="265">
        <v>34</v>
      </c>
      <c r="X51" s="265">
        <v>41</v>
      </c>
      <c r="Y51" s="521">
        <v>39</v>
      </c>
      <c r="Z51" s="257" t="s">
        <v>1280</v>
      </c>
      <c r="AA51" s="265">
        <v>242</v>
      </c>
      <c r="AB51" s="265">
        <v>77</v>
      </c>
      <c r="AC51" s="265">
        <v>85</v>
      </c>
      <c r="AD51" s="265">
        <v>81</v>
      </c>
      <c r="AE51" s="257" t="s">
        <v>1281</v>
      </c>
      <c r="AF51" s="265">
        <v>259</v>
      </c>
      <c r="AG51" s="322">
        <v>132</v>
      </c>
      <c r="AH51" s="322">
        <v>127</v>
      </c>
      <c r="AI51" s="323">
        <v>143</v>
      </c>
      <c r="AJ51" s="415" t="s">
        <v>1282</v>
      </c>
      <c r="AK51" s="265">
        <v>111</v>
      </c>
      <c r="AL51" s="265">
        <v>57</v>
      </c>
      <c r="AM51" s="265">
        <v>54</v>
      </c>
      <c r="AN51" s="266">
        <v>53</v>
      </c>
      <c r="AO51" s="257" t="s">
        <v>1283</v>
      </c>
      <c r="AP51" s="265">
        <v>74</v>
      </c>
      <c r="AQ51" s="265">
        <v>36</v>
      </c>
      <c r="AR51" s="265">
        <v>38</v>
      </c>
      <c r="AS51" s="266">
        <v>42</v>
      </c>
      <c r="AT51" s="257" t="s">
        <v>632</v>
      </c>
      <c r="AU51" s="448">
        <v>151</v>
      </c>
      <c r="AV51" s="449">
        <v>87</v>
      </c>
      <c r="AW51" s="449">
        <v>64</v>
      </c>
      <c r="AX51" s="450">
        <v>74</v>
      </c>
    </row>
    <row r="52" spans="1:50" s="254" customFormat="1" ht="14.25" customHeight="1" x14ac:dyDescent="0.3">
      <c r="A52" s="255" t="s">
        <v>1284</v>
      </c>
      <c r="B52" s="269">
        <v>2370</v>
      </c>
      <c r="C52" s="269">
        <v>1195</v>
      </c>
      <c r="D52" s="267">
        <v>1175</v>
      </c>
      <c r="E52" s="268">
        <v>761</v>
      </c>
      <c r="F52" s="256" t="s">
        <v>1285</v>
      </c>
      <c r="G52" s="503">
        <v>1633</v>
      </c>
      <c r="H52" s="269">
        <v>806</v>
      </c>
      <c r="I52" s="267">
        <v>827</v>
      </c>
      <c r="J52" s="268">
        <v>764</v>
      </c>
      <c r="K52" s="257" t="s">
        <v>1286</v>
      </c>
      <c r="L52" s="265">
        <v>428</v>
      </c>
      <c r="M52" s="265">
        <v>130</v>
      </c>
      <c r="N52" s="265">
        <v>117</v>
      </c>
      <c r="O52" s="266">
        <v>133</v>
      </c>
      <c r="P52" s="257" t="s">
        <v>1287</v>
      </c>
      <c r="Q52" s="326">
        <v>158</v>
      </c>
      <c r="R52" s="265">
        <v>84</v>
      </c>
      <c r="S52" s="265">
        <v>74</v>
      </c>
      <c r="T52" s="266">
        <v>77</v>
      </c>
      <c r="U52" s="340" t="s">
        <v>1288</v>
      </c>
      <c r="V52" s="265">
        <v>307</v>
      </c>
      <c r="W52" s="265">
        <v>166</v>
      </c>
      <c r="X52" s="265">
        <v>141</v>
      </c>
      <c r="Y52" s="521">
        <v>139</v>
      </c>
      <c r="Z52" s="257" t="s">
        <v>1289</v>
      </c>
      <c r="AA52" s="265">
        <v>307</v>
      </c>
      <c r="AB52" s="265">
        <v>100</v>
      </c>
      <c r="AC52" s="265">
        <v>101</v>
      </c>
      <c r="AD52" s="265">
        <v>106</v>
      </c>
      <c r="AE52" s="257" t="s">
        <v>1290</v>
      </c>
      <c r="AF52" s="265">
        <v>124</v>
      </c>
      <c r="AG52" s="322">
        <v>64</v>
      </c>
      <c r="AH52" s="322">
        <v>60</v>
      </c>
      <c r="AI52" s="323">
        <v>72</v>
      </c>
      <c r="AJ52" s="415" t="s">
        <v>1291</v>
      </c>
      <c r="AK52" s="265">
        <v>81</v>
      </c>
      <c r="AL52" s="265">
        <v>43</v>
      </c>
      <c r="AM52" s="265">
        <v>38</v>
      </c>
      <c r="AN52" s="266">
        <v>46</v>
      </c>
      <c r="AO52" s="257" t="s">
        <v>1292</v>
      </c>
      <c r="AP52" s="265">
        <v>51</v>
      </c>
      <c r="AQ52" s="265">
        <v>25</v>
      </c>
      <c r="AR52" s="265">
        <v>26</v>
      </c>
      <c r="AS52" s="266">
        <v>24</v>
      </c>
      <c r="AT52" s="257" t="s">
        <v>633</v>
      </c>
      <c r="AU52" s="448">
        <v>280</v>
      </c>
      <c r="AV52" s="449">
        <v>144</v>
      </c>
      <c r="AW52" s="449">
        <v>136</v>
      </c>
      <c r="AX52" s="450">
        <v>142</v>
      </c>
    </row>
    <row r="53" spans="1:50" s="254" customFormat="1" ht="14.25" customHeight="1" x14ac:dyDescent="0.3">
      <c r="A53" s="255" t="s">
        <v>1293</v>
      </c>
      <c r="B53" s="269">
        <v>150</v>
      </c>
      <c r="C53" s="269">
        <v>76</v>
      </c>
      <c r="D53" s="267">
        <v>74</v>
      </c>
      <c r="E53" s="268">
        <v>74</v>
      </c>
      <c r="F53" s="256" t="s">
        <v>1294</v>
      </c>
      <c r="G53" s="503">
        <v>1058</v>
      </c>
      <c r="H53" s="269">
        <v>538</v>
      </c>
      <c r="I53" s="267">
        <v>520</v>
      </c>
      <c r="J53" s="268">
        <v>373</v>
      </c>
      <c r="K53" s="257" t="s">
        <v>1295</v>
      </c>
      <c r="L53" s="265">
        <v>454</v>
      </c>
      <c r="M53" s="265">
        <v>99</v>
      </c>
      <c r="N53" s="265">
        <v>82</v>
      </c>
      <c r="O53" s="266">
        <v>100</v>
      </c>
      <c r="P53" s="257" t="s">
        <v>1296</v>
      </c>
      <c r="Q53" s="326">
        <v>276</v>
      </c>
      <c r="R53" s="265">
        <v>147</v>
      </c>
      <c r="S53" s="265">
        <v>129</v>
      </c>
      <c r="T53" s="266">
        <v>159</v>
      </c>
      <c r="U53" s="340" t="s">
        <v>1297</v>
      </c>
      <c r="V53" s="265">
        <v>705</v>
      </c>
      <c r="W53" s="265">
        <v>357</v>
      </c>
      <c r="X53" s="265">
        <v>348</v>
      </c>
      <c r="Y53" s="521">
        <v>335</v>
      </c>
      <c r="Z53" s="257" t="s">
        <v>1298</v>
      </c>
      <c r="AA53" s="265">
        <v>184</v>
      </c>
      <c r="AB53" s="265">
        <v>64</v>
      </c>
      <c r="AC53" s="265">
        <v>63</v>
      </c>
      <c r="AD53" s="265">
        <v>57</v>
      </c>
      <c r="AE53" s="257" t="s">
        <v>1299</v>
      </c>
      <c r="AF53" s="265">
        <v>239</v>
      </c>
      <c r="AG53" s="322">
        <v>122</v>
      </c>
      <c r="AH53" s="322">
        <v>117</v>
      </c>
      <c r="AI53" s="323">
        <v>131</v>
      </c>
      <c r="AJ53" s="415" t="s">
        <v>1300</v>
      </c>
      <c r="AK53" s="265">
        <v>222</v>
      </c>
      <c r="AL53" s="265">
        <v>104</v>
      </c>
      <c r="AM53" s="265">
        <v>118</v>
      </c>
      <c r="AN53" s="266">
        <v>133</v>
      </c>
      <c r="AO53" s="257" t="s">
        <v>1301</v>
      </c>
      <c r="AP53" s="265">
        <v>113</v>
      </c>
      <c r="AQ53" s="265">
        <v>53</v>
      </c>
      <c r="AR53" s="265">
        <v>60</v>
      </c>
      <c r="AS53" s="266">
        <v>56</v>
      </c>
      <c r="AT53" s="257" t="s">
        <v>634</v>
      </c>
      <c r="AU53" s="448">
        <v>161</v>
      </c>
      <c r="AV53" s="449">
        <v>93</v>
      </c>
      <c r="AW53" s="449">
        <v>68</v>
      </c>
      <c r="AX53" s="450">
        <v>100</v>
      </c>
    </row>
    <row r="54" spans="1:50" s="254" customFormat="1" ht="14.25" customHeight="1" x14ac:dyDescent="0.3">
      <c r="A54" s="255" t="s">
        <v>1302</v>
      </c>
      <c r="B54" s="269">
        <v>198</v>
      </c>
      <c r="C54" s="269">
        <v>100</v>
      </c>
      <c r="D54" s="267">
        <v>98</v>
      </c>
      <c r="E54" s="268">
        <v>88</v>
      </c>
      <c r="F54" s="256" t="s">
        <v>1286</v>
      </c>
      <c r="G54" s="503">
        <v>158</v>
      </c>
      <c r="H54" s="269">
        <v>78</v>
      </c>
      <c r="I54" s="267">
        <v>80</v>
      </c>
      <c r="J54" s="268">
        <v>91</v>
      </c>
      <c r="K54" s="257" t="s">
        <v>1303</v>
      </c>
      <c r="L54" s="265">
        <v>394</v>
      </c>
      <c r="M54" s="265">
        <v>137</v>
      </c>
      <c r="N54" s="265">
        <v>136</v>
      </c>
      <c r="O54" s="266">
        <v>145</v>
      </c>
      <c r="P54" s="257" t="s">
        <v>1304</v>
      </c>
      <c r="Q54" s="326">
        <v>163</v>
      </c>
      <c r="R54" s="265">
        <v>85</v>
      </c>
      <c r="S54" s="265">
        <v>78</v>
      </c>
      <c r="T54" s="266">
        <v>76</v>
      </c>
      <c r="U54" s="340" t="s">
        <v>1305</v>
      </c>
      <c r="V54" s="265">
        <v>2008</v>
      </c>
      <c r="W54" s="265">
        <v>993</v>
      </c>
      <c r="X54" s="265">
        <v>1015</v>
      </c>
      <c r="Y54" s="521">
        <v>779</v>
      </c>
      <c r="Z54" s="257" t="s">
        <v>1306</v>
      </c>
      <c r="AA54" s="265">
        <v>161</v>
      </c>
      <c r="AB54" s="265">
        <v>58</v>
      </c>
      <c r="AC54" s="265">
        <v>45</v>
      </c>
      <c r="AD54" s="265">
        <v>58</v>
      </c>
      <c r="AE54" s="257" t="s">
        <v>1307</v>
      </c>
      <c r="AF54" s="265">
        <v>82</v>
      </c>
      <c r="AG54" s="322">
        <v>40</v>
      </c>
      <c r="AH54" s="322">
        <v>42</v>
      </c>
      <c r="AI54" s="323">
        <v>42</v>
      </c>
      <c r="AJ54" s="415" t="s">
        <v>1308</v>
      </c>
      <c r="AK54" s="265">
        <v>218</v>
      </c>
      <c r="AL54" s="265">
        <v>115</v>
      </c>
      <c r="AM54" s="265">
        <v>103</v>
      </c>
      <c r="AN54" s="266">
        <v>108</v>
      </c>
      <c r="AO54" s="257" t="s">
        <v>1309</v>
      </c>
      <c r="AP54" s="265">
        <v>51</v>
      </c>
      <c r="AQ54" s="265">
        <v>24</v>
      </c>
      <c r="AR54" s="265">
        <v>27</v>
      </c>
      <c r="AS54" s="266">
        <v>30</v>
      </c>
      <c r="AT54" s="257" t="s">
        <v>635</v>
      </c>
      <c r="AU54" s="448">
        <v>185</v>
      </c>
      <c r="AV54" s="449">
        <v>91</v>
      </c>
      <c r="AW54" s="449">
        <v>94</v>
      </c>
      <c r="AX54" s="450">
        <v>84</v>
      </c>
    </row>
    <row r="55" spans="1:50" s="254" customFormat="1" ht="14.25" customHeight="1" x14ac:dyDescent="0.3">
      <c r="A55" s="255" t="s">
        <v>1310</v>
      </c>
      <c r="B55" s="269">
        <v>179</v>
      </c>
      <c r="C55" s="269">
        <v>97</v>
      </c>
      <c r="D55" s="267">
        <v>82</v>
      </c>
      <c r="E55" s="268">
        <v>96</v>
      </c>
      <c r="F55" s="256" t="s">
        <v>1295</v>
      </c>
      <c r="G55" s="503">
        <v>140</v>
      </c>
      <c r="H55" s="269">
        <v>68</v>
      </c>
      <c r="I55" s="267">
        <v>72</v>
      </c>
      <c r="J55" s="268">
        <v>79</v>
      </c>
      <c r="K55" s="257" t="s">
        <v>1311</v>
      </c>
      <c r="L55" s="265">
        <v>286</v>
      </c>
      <c r="M55" s="265">
        <v>56</v>
      </c>
      <c r="N55" s="265">
        <v>65</v>
      </c>
      <c r="O55" s="266">
        <v>46</v>
      </c>
      <c r="P55" s="257" t="s">
        <v>1312</v>
      </c>
      <c r="Q55" s="326">
        <v>195</v>
      </c>
      <c r="R55" s="265">
        <v>94</v>
      </c>
      <c r="S55" s="265">
        <v>101</v>
      </c>
      <c r="T55" s="266">
        <v>92</v>
      </c>
      <c r="U55" s="340" t="s">
        <v>1313</v>
      </c>
      <c r="V55" s="265">
        <v>1695</v>
      </c>
      <c r="W55" s="265">
        <v>820</v>
      </c>
      <c r="X55" s="265">
        <v>875</v>
      </c>
      <c r="Y55" s="521">
        <v>650</v>
      </c>
      <c r="Z55" s="257" t="s">
        <v>1314</v>
      </c>
      <c r="AA55" s="265">
        <v>90</v>
      </c>
      <c r="AB55" s="265">
        <v>31</v>
      </c>
      <c r="AC55" s="265">
        <v>29</v>
      </c>
      <c r="AD55" s="265">
        <v>30</v>
      </c>
      <c r="AE55" s="257" t="s">
        <v>1315</v>
      </c>
      <c r="AF55" s="265">
        <v>267</v>
      </c>
      <c r="AG55" s="322">
        <v>132</v>
      </c>
      <c r="AH55" s="322">
        <v>135</v>
      </c>
      <c r="AI55" s="323">
        <v>161</v>
      </c>
      <c r="AJ55" s="415" t="s">
        <v>1316</v>
      </c>
      <c r="AK55" s="265">
        <v>138</v>
      </c>
      <c r="AL55" s="265">
        <v>71</v>
      </c>
      <c r="AM55" s="265">
        <v>67</v>
      </c>
      <c r="AN55" s="266">
        <v>81</v>
      </c>
      <c r="AO55" s="257" t="s">
        <v>1317</v>
      </c>
      <c r="AP55" s="265">
        <v>70</v>
      </c>
      <c r="AQ55" s="265">
        <v>35</v>
      </c>
      <c r="AR55" s="265">
        <v>35</v>
      </c>
      <c r="AS55" s="266">
        <v>35</v>
      </c>
      <c r="AT55" s="257" t="s">
        <v>636</v>
      </c>
      <c r="AU55" s="448">
        <v>2353</v>
      </c>
      <c r="AV55" s="449">
        <v>1199</v>
      </c>
      <c r="AW55" s="449">
        <v>1154</v>
      </c>
      <c r="AX55" s="450">
        <v>1163</v>
      </c>
    </row>
    <row r="56" spans="1:50" s="254" customFormat="1" ht="14.25" customHeight="1" x14ac:dyDescent="0.3">
      <c r="A56" s="255" t="s">
        <v>1318</v>
      </c>
      <c r="B56" s="269">
        <v>148</v>
      </c>
      <c r="C56" s="269">
        <v>82</v>
      </c>
      <c r="D56" s="267">
        <v>66</v>
      </c>
      <c r="E56" s="268">
        <v>91</v>
      </c>
      <c r="F56" s="256" t="s">
        <v>1319</v>
      </c>
      <c r="G56" s="503">
        <v>550</v>
      </c>
      <c r="H56" s="269">
        <v>293</v>
      </c>
      <c r="I56" s="267">
        <v>257</v>
      </c>
      <c r="J56" s="268">
        <v>239</v>
      </c>
      <c r="K56" s="257" t="s">
        <v>1320</v>
      </c>
      <c r="L56" s="265">
        <v>254</v>
      </c>
      <c r="M56" s="265">
        <v>85</v>
      </c>
      <c r="N56" s="265">
        <v>80</v>
      </c>
      <c r="O56" s="266">
        <v>81</v>
      </c>
      <c r="P56" s="257" t="s">
        <v>1321</v>
      </c>
      <c r="Q56" s="326">
        <v>165</v>
      </c>
      <c r="R56" s="265">
        <v>80</v>
      </c>
      <c r="S56" s="265">
        <v>85</v>
      </c>
      <c r="T56" s="266">
        <v>87</v>
      </c>
      <c r="U56" s="340" t="s">
        <v>1322</v>
      </c>
      <c r="V56" s="265">
        <v>1475</v>
      </c>
      <c r="W56" s="265">
        <v>738</v>
      </c>
      <c r="X56" s="265">
        <v>737</v>
      </c>
      <c r="Y56" s="521">
        <v>519</v>
      </c>
      <c r="Z56" s="257" t="s">
        <v>1323</v>
      </c>
      <c r="AA56" s="511">
        <v>66</v>
      </c>
      <c r="AB56" s="511">
        <v>23</v>
      </c>
      <c r="AC56" s="511">
        <v>23</v>
      </c>
      <c r="AD56" s="511">
        <v>20</v>
      </c>
      <c r="AE56" s="257" t="s">
        <v>1324</v>
      </c>
      <c r="AF56" s="265">
        <v>193</v>
      </c>
      <c r="AG56" s="322">
        <v>97</v>
      </c>
      <c r="AH56" s="322">
        <v>96</v>
      </c>
      <c r="AI56" s="323">
        <v>123</v>
      </c>
      <c r="AJ56" s="415" t="s">
        <v>1325</v>
      </c>
      <c r="AK56" s="265">
        <v>121</v>
      </c>
      <c r="AL56" s="265">
        <v>60</v>
      </c>
      <c r="AM56" s="265">
        <v>61</v>
      </c>
      <c r="AN56" s="266">
        <v>55</v>
      </c>
      <c r="AO56" s="257" t="s">
        <v>1326</v>
      </c>
      <c r="AP56" s="265">
        <v>92</v>
      </c>
      <c r="AQ56" s="265">
        <v>41</v>
      </c>
      <c r="AR56" s="265">
        <v>51</v>
      </c>
      <c r="AS56" s="266">
        <v>56</v>
      </c>
      <c r="AT56" s="257" t="s">
        <v>637</v>
      </c>
      <c r="AU56" s="448">
        <v>1732</v>
      </c>
      <c r="AV56" s="449">
        <v>876</v>
      </c>
      <c r="AW56" s="449">
        <v>856</v>
      </c>
      <c r="AX56" s="450">
        <v>654</v>
      </c>
    </row>
    <row r="57" spans="1:50" s="254" customFormat="1" ht="14.25" customHeight="1" x14ac:dyDescent="0.3">
      <c r="A57" s="255" t="s">
        <v>1327</v>
      </c>
      <c r="B57" s="269">
        <v>137</v>
      </c>
      <c r="C57" s="269">
        <v>68</v>
      </c>
      <c r="D57" s="267">
        <v>69</v>
      </c>
      <c r="E57" s="268">
        <v>71</v>
      </c>
      <c r="F57" s="256" t="s">
        <v>1328</v>
      </c>
      <c r="G57" s="503">
        <v>189</v>
      </c>
      <c r="H57" s="269">
        <v>94</v>
      </c>
      <c r="I57" s="267">
        <v>95</v>
      </c>
      <c r="J57" s="268">
        <v>111</v>
      </c>
      <c r="K57" s="257" t="s">
        <v>1329</v>
      </c>
      <c r="L57" s="265">
        <v>324</v>
      </c>
      <c r="M57" s="265">
        <v>42</v>
      </c>
      <c r="N57" s="265">
        <v>47</v>
      </c>
      <c r="O57" s="266">
        <v>41</v>
      </c>
      <c r="P57" s="257" t="s">
        <v>1330</v>
      </c>
      <c r="Q57" s="326">
        <v>97</v>
      </c>
      <c r="R57" s="265">
        <v>48</v>
      </c>
      <c r="S57" s="265">
        <v>49</v>
      </c>
      <c r="T57" s="266">
        <v>52</v>
      </c>
      <c r="U57" s="340" t="s">
        <v>1331</v>
      </c>
      <c r="V57" s="265">
        <v>2272</v>
      </c>
      <c r="W57" s="265">
        <v>1157</v>
      </c>
      <c r="X57" s="265">
        <v>1115</v>
      </c>
      <c r="Y57" s="521">
        <v>729</v>
      </c>
      <c r="Z57" s="274" t="s">
        <v>360</v>
      </c>
      <c r="AA57" s="519">
        <v>1457</v>
      </c>
      <c r="AB57" s="519">
        <v>736</v>
      </c>
      <c r="AC57" s="519">
        <v>721</v>
      </c>
      <c r="AD57" s="519">
        <v>791</v>
      </c>
      <c r="AE57" s="257" t="s">
        <v>1332</v>
      </c>
      <c r="AF57" s="265">
        <v>243</v>
      </c>
      <c r="AG57" s="322">
        <v>134</v>
      </c>
      <c r="AH57" s="322">
        <v>109</v>
      </c>
      <c r="AI57" s="323">
        <v>127</v>
      </c>
      <c r="AJ57" s="415" t="s">
        <v>1333</v>
      </c>
      <c r="AK57" s="265">
        <v>41</v>
      </c>
      <c r="AL57" s="265">
        <v>20</v>
      </c>
      <c r="AM57" s="265">
        <v>21</v>
      </c>
      <c r="AN57" s="266">
        <v>24</v>
      </c>
      <c r="AO57" s="257" t="s">
        <v>1334</v>
      </c>
      <c r="AP57" s="265">
        <v>46</v>
      </c>
      <c r="AQ57" s="265">
        <v>21</v>
      </c>
      <c r="AR57" s="265">
        <v>25</v>
      </c>
      <c r="AS57" s="266">
        <v>28</v>
      </c>
      <c r="AT57" s="257" t="s">
        <v>1335</v>
      </c>
      <c r="AU57" s="448">
        <v>1398</v>
      </c>
      <c r="AV57" s="449">
        <v>697</v>
      </c>
      <c r="AW57" s="449">
        <v>701</v>
      </c>
      <c r="AX57" s="450">
        <v>506</v>
      </c>
    </row>
    <row r="58" spans="1:50" s="254" customFormat="1" ht="14.25" customHeight="1" x14ac:dyDescent="0.3">
      <c r="A58" s="255" t="s">
        <v>1336</v>
      </c>
      <c r="B58" s="269">
        <v>276</v>
      </c>
      <c r="C58" s="269">
        <v>134</v>
      </c>
      <c r="D58" s="267">
        <v>142</v>
      </c>
      <c r="E58" s="268">
        <v>125</v>
      </c>
      <c r="F58" s="256" t="s">
        <v>1337</v>
      </c>
      <c r="G58" s="503">
        <v>210</v>
      </c>
      <c r="H58" s="269">
        <v>106</v>
      </c>
      <c r="I58" s="267">
        <v>104</v>
      </c>
      <c r="J58" s="268">
        <v>103</v>
      </c>
      <c r="K58" s="257" t="s">
        <v>1338</v>
      </c>
      <c r="L58" s="265">
        <v>360</v>
      </c>
      <c r="M58" s="265">
        <v>91</v>
      </c>
      <c r="N58" s="265">
        <v>144</v>
      </c>
      <c r="O58" s="266">
        <v>133</v>
      </c>
      <c r="P58" s="257" t="s">
        <v>1339</v>
      </c>
      <c r="Q58" s="326">
        <v>171</v>
      </c>
      <c r="R58" s="265">
        <v>89</v>
      </c>
      <c r="S58" s="265">
        <v>82</v>
      </c>
      <c r="T58" s="266">
        <v>83</v>
      </c>
      <c r="U58" s="340" t="s">
        <v>1340</v>
      </c>
      <c r="V58" s="265">
        <v>2036</v>
      </c>
      <c r="W58" s="265">
        <v>1033</v>
      </c>
      <c r="X58" s="265">
        <v>1003</v>
      </c>
      <c r="Y58" s="521">
        <v>633</v>
      </c>
      <c r="Z58" s="421" t="s">
        <v>1341</v>
      </c>
      <c r="AA58" s="265">
        <v>256</v>
      </c>
      <c r="AB58" s="265">
        <v>121</v>
      </c>
      <c r="AC58" s="265">
        <v>135</v>
      </c>
      <c r="AD58" s="265">
        <v>131</v>
      </c>
      <c r="AE58" s="257" t="s">
        <v>1342</v>
      </c>
      <c r="AF58" s="265">
        <v>239</v>
      </c>
      <c r="AG58" s="322">
        <v>131</v>
      </c>
      <c r="AH58" s="322">
        <v>108</v>
      </c>
      <c r="AI58" s="323">
        <v>131</v>
      </c>
      <c r="AJ58" s="415" t="s">
        <v>1343</v>
      </c>
      <c r="AK58" s="265">
        <v>149</v>
      </c>
      <c r="AL58" s="265">
        <v>69</v>
      </c>
      <c r="AM58" s="265">
        <v>80</v>
      </c>
      <c r="AN58" s="266">
        <v>88</v>
      </c>
      <c r="AO58" s="257" t="s">
        <v>1344</v>
      </c>
      <c r="AP58" s="265">
        <v>91</v>
      </c>
      <c r="AQ58" s="265">
        <v>40</v>
      </c>
      <c r="AR58" s="265">
        <v>51</v>
      </c>
      <c r="AS58" s="266">
        <v>60</v>
      </c>
      <c r="AT58" s="576" t="s">
        <v>5120</v>
      </c>
      <c r="AU58" s="448">
        <v>1174</v>
      </c>
      <c r="AV58" s="449">
        <v>601</v>
      </c>
      <c r="AW58" s="449">
        <v>573</v>
      </c>
      <c r="AX58" s="450">
        <v>447</v>
      </c>
    </row>
    <row r="59" spans="1:50" s="254" customFormat="1" ht="14.25" customHeight="1" x14ac:dyDescent="0.3">
      <c r="A59" s="255" t="s">
        <v>1345</v>
      </c>
      <c r="B59" s="269">
        <v>208</v>
      </c>
      <c r="C59" s="269">
        <v>114</v>
      </c>
      <c r="D59" s="267">
        <v>94</v>
      </c>
      <c r="E59" s="268">
        <v>100</v>
      </c>
      <c r="F59" s="256" t="s">
        <v>1346</v>
      </c>
      <c r="G59" s="503">
        <v>131</v>
      </c>
      <c r="H59" s="269">
        <v>58</v>
      </c>
      <c r="I59" s="267">
        <v>73</v>
      </c>
      <c r="J59" s="268">
        <v>79</v>
      </c>
      <c r="K59" s="257" t="s">
        <v>1347</v>
      </c>
      <c r="L59" s="265">
        <v>396</v>
      </c>
      <c r="M59" s="265">
        <v>63</v>
      </c>
      <c r="N59" s="265">
        <v>62</v>
      </c>
      <c r="O59" s="266">
        <v>71</v>
      </c>
      <c r="P59" s="257" t="s">
        <v>1348</v>
      </c>
      <c r="Q59" s="326">
        <v>89</v>
      </c>
      <c r="R59" s="265">
        <v>41</v>
      </c>
      <c r="S59" s="265">
        <v>48</v>
      </c>
      <c r="T59" s="266">
        <v>44</v>
      </c>
      <c r="U59" s="340" t="s">
        <v>1349</v>
      </c>
      <c r="V59" s="265">
        <v>2522</v>
      </c>
      <c r="W59" s="265">
        <v>1271</v>
      </c>
      <c r="X59" s="265">
        <v>1251</v>
      </c>
      <c r="Y59" s="521">
        <v>785</v>
      </c>
      <c r="Z59" s="421" t="s">
        <v>1350</v>
      </c>
      <c r="AA59" s="265">
        <v>155</v>
      </c>
      <c r="AB59" s="265">
        <v>80</v>
      </c>
      <c r="AC59" s="265">
        <v>75</v>
      </c>
      <c r="AD59" s="265">
        <v>77</v>
      </c>
      <c r="AE59" s="257" t="s">
        <v>1351</v>
      </c>
      <c r="AF59" s="265">
        <v>206</v>
      </c>
      <c r="AG59" s="322">
        <v>107</v>
      </c>
      <c r="AH59" s="322">
        <v>99</v>
      </c>
      <c r="AI59" s="323">
        <v>105</v>
      </c>
      <c r="AJ59" s="415" t="s">
        <v>1352</v>
      </c>
      <c r="AK59" s="265">
        <v>118</v>
      </c>
      <c r="AL59" s="265">
        <v>56</v>
      </c>
      <c r="AM59" s="265">
        <v>62</v>
      </c>
      <c r="AN59" s="266">
        <v>66</v>
      </c>
      <c r="AO59" s="257" t="s">
        <v>1353</v>
      </c>
      <c r="AP59" s="265">
        <v>72</v>
      </c>
      <c r="AQ59" s="265">
        <v>43</v>
      </c>
      <c r="AR59" s="265">
        <v>29</v>
      </c>
      <c r="AS59" s="266">
        <v>46</v>
      </c>
      <c r="AT59" s="257" t="s">
        <v>638</v>
      </c>
      <c r="AU59" s="448">
        <v>186</v>
      </c>
      <c r="AV59" s="449">
        <v>104</v>
      </c>
      <c r="AW59" s="449">
        <v>82</v>
      </c>
      <c r="AX59" s="450">
        <v>100</v>
      </c>
    </row>
    <row r="60" spans="1:50" s="254" customFormat="1" ht="14.25" customHeight="1" x14ac:dyDescent="0.3">
      <c r="A60" s="255" t="s">
        <v>1354</v>
      </c>
      <c r="B60" s="269">
        <v>96</v>
      </c>
      <c r="C60" s="269">
        <v>50</v>
      </c>
      <c r="D60" s="267">
        <v>46</v>
      </c>
      <c r="E60" s="268">
        <v>49</v>
      </c>
      <c r="F60" s="256" t="s">
        <v>1355</v>
      </c>
      <c r="G60" s="503">
        <v>78</v>
      </c>
      <c r="H60" s="269">
        <v>43</v>
      </c>
      <c r="I60" s="267">
        <v>35</v>
      </c>
      <c r="J60" s="268">
        <v>46</v>
      </c>
      <c r="K60" s="257" t="s">
        <v>1356</v>
      </c>
      <c r="L60" s="265">
        <v>345</v>
      </c>
      <c r="M60" s="265">
        <v>155</v>
      </c>
      <c r="N60" s="265">
        <v>116</v>
      </c>
      <c r="O60" s="266">
        <v>159</v>
      </c>
      <c r="P60" s="257" t="s">
        <v>1357</v>
      </c>
      <c r="Q60" s="326">
        <v>115</v>
      </c>
      <c r="R60" s="265">
        <v>60</v>
      </c>
      <c r="S60" s="265">
        <v>55</v>
      </c>
      <c r="T60" s="266">
        <v>60</v>
      </c>
      <c r="U60" s="340" t="s">
        <v>1358</v>
      </c>
      <c r="V60" s="265">
        <v>1679</v>
      </c>
      <c r="W60" s="265">
        <v>853</v>
      </c>
      <c r="X60" s="265">
        <v>826</v>
      </c>
      <c r="Y60" s="521">
        <v>559</v>
      </c>
      <c r="Z60" s="257" t="s">
        <v>1359</v>
      </c>
      <c r="AA60" s="265">
        <v>98</v>
      </c>
      <c r="AB60" s="265">
        <v>49</v>
      </c>
      <c r="AC60" s="265">
        <v>49</v>
      </c>
      <c r="AD60" s="265">
        <v>54</v>
      </c>
      <c r="AE60" s="257" t="s">
        <v>1360</v>
      </c>
      <c r="AF60" s="265">
        <v>164</v>
      </c>
      <c r="AG60" s="322">
        <v>86</v>
      </c>
      <c r="AH60" s="322">
        <v>78</v>
      </c>
      <c r="AI60" s="323">
        <v>86</v>
      </c>
      <c r="AJ60" s="415" t="s">
        <v>1361</v>
      </c>
      <c r="AK60" s="265">
        <v>224</v>
      </c>
      <c r="AL60" s="265">
        <v>109</v>
      </c>
      <c r="AM60" s="265">
        <v>115</v>
      </c>
      <c r="AN60" s="266">
        <v>132</v>
      </c>
      <c r="AO60" s="257" t="s">
        <v>1362</v>
      </c>
      <c r="AP60" s="265">
        <v>145</v>
      </c>
      <c r="AQ60" s="265">
        <v>73</v>
      </c>
      <c r="AR60" s="265">
        <v>72</v>
      </c>
      <c r="AS60" s="266">
        <v>86</v>
      </c>
      <c r="AT60" s="257" t="s">
        <v>639</v>
      </c>
      <c r="AU60" s="448">
        <v>224</v>
      </c>
      <c r="AV60" s="449">
        <v>113</v>
      </c>
      <c r="AW60" s="449">
        <v>111</v>
      </c>
      <c r="AX60" s="450">
        <v>121</v>
      </c>
    </row>
    <row r="61" spans="1:50" s="254" customFormat="1" ht="14.25" customHeight="1" x14ac:dyDescent="0.3">
      <c r="A61" s="255" t="s">
        <v>1363</v>
      </c>
      <c r="B61" s="269">
        <v>637</v>
      </c>
      <c r="C61" s="269">
        <v>334</v>
      </c>
      <c r="D61" s="267">
        <v>303</v>
      </c>
      <c r="E61" s="268">
        <v>327</v>
      </c>
      <c r="F61" s="256" t="s">
        <v>1364</v>
      </c>
      <c r="G61" s="503">
        <v>184</v>
      </c>
      <c r="H61" s="269">
        <v>96</v>
      </c>
      <c r="I61" s="267">
        <v>88</v>
      </c>
      <c r="J61" s="268">
        <v>110</v>
      </c>
      <c r="K61" s="257" t="s">
        <v>1365</v>
      </c>
      <c r="L61" s="265">
        <v>214</v>
      </c>
      <c r="M61" s="265">
        <v>35</v>
      </c>
      <c r="N61" s="265">
        <v>39</v>
      </c>
      <c r="O61" s="266">
        <v>46</v>
      </c>
      <c r="P61" s="257" t="s">
        <v>1366</v>
      </c>
      <c r="Q61" s="326">
        <v>272</v>
      </c>
      <c r="R61" s="265">
        <v>145</v>
      </c>
      <c r="S61" s="265">
        <v>127</v>
      </c>
      <c r="T61" s="266">
        <v>134</v>
      </c>
      <c r="U61" s="340" t="s">
        <v>1367</v>
      </c>
      <c r="V61" s="265">
        <v>969</v>
      </c>
      <c r="W61" s="265">
        <v>487</v>
      </c>
      <c r="X61" s="265">
        <v>482</v>
      </c>
      <c r="Y61" s="521">
        <v>392</v>
      </c>
      <c r="Z61" s="257" t="s">
        <v>1368</v>
      </c>
      <c r="AA61" s="265">
        <v>30</v>
      </c>
      <c r="AB61" s="265">
        <v>15</v>
      </c>
      <c r="AC61" s="265">
        <v>15</v>
      </c>
      <c r="AD61" s="265">
        <v>21</v>
      </c>
      <c r="AE61" s="257" t="s">
        <v>1369</v>
      </c>
      <c r="AF61" s="265">
        <v>123</v>
      </c>
      <c r="AG61" s="322">
        <v>69</v>
      </c>
      <c r="AH61" s="322">
        <v>54</v>
      </c>
      <c r="AI61" s="323">
        <v>67</v>
      </c>
      <c r="AJ61" s="415" t="s">
        <v>1370</v>
      </c>
      <c r="AK61" s="265">
        <v>144</v>
      </c>
      <c r="AL61" s="265">
        <v>65</v>
      </c>
      <c r="AM61" s="265">
        <v>79</v>
      </c>
      <c r="AN61" s="266">
        <v>74</v>
      </c>
      <c r="AO61" s="257" t="s">
        <v>1371</v>
      </c>
      <c r="AP61" s="265">
        <v>122</v>
      </c>
      <c r="AQ61" s="265">
        <v>64</v>
      </c>
      <c r="AR61" s="265">
        <v>58</v>
      </c>
      <c r="AS61" s="266">
        <v>75</v>
      </c>
      <c r="AT61" s="257" t="s">
        <v>640</v>
      </c>
      <c r="AU61" s="448">
        <v>582</v>
      </c>
      <c r="AV61" s="449">
        <v>315</v>
      </c>
      <c r="AW61" s="449">
        <v>267</v>
      </c>
      <c r="AX61" s="450">
        <v>261</v>
      </c>
    </row>
    <row r="62" spans="1:50" s="254" customFormat="1" ht="14.25" customHeight="1" x14ac:dyDescent="0.3">
      <c r="A62" s="255" t="s">
        <v>1372</v>
      </c>
      <c r="B62" s="269">
        <v>138</v>
      </c>
      <c r="C62" s="269">
        <v>73</v>
      </c>
      <c r="D62" s="267">
        <v>65</v>
      </c>
      <c r="E62" s="268">
        <v>80</v>
      </c>
      <c r="F62" s="256" t="s">
        <v>1373</v>
      </c>
      <c r="G62" s="503">
        <v>93</v>
      </c>
      <c r="H62" s="269">
        <v>46</v>
      </c>
      <c r="I62" s="267">
        <v>47</v>
      </c>
      <c r="J62" s="268">
        <v>58</v>
      </c>
      <c r="K62" s="257" t="s">
        <v>1374</v>
      </c>
      <c r="L62" s="265">
        <v>284</v>
      </c>
      <c r="M62" s="265">
        <v>78</v>
      </c>
      <c r="N62" s="265">
        <v>62</v>
      </c>
      <c r="O62" s="266">
        <v>81</v>
      </c>
      <c r="P62" s="257" t="s">
        <v>1375</v>
      </c>
      <c r="Q62" s="326">
        <v>74</v>
      </c>
      <c r="R62" s="265">
        <v>36</v>
      </c>
      <c r="S62" s="265">
        <v>38</v>
      </c>
      <c r="T62" s="266">
        <v>47</v>
      </c>
      <c r="U62" s="340" t="s">
        <v>1376</v>
      </c>
      <c r="V62" s="265">
        <v>412</v>
      </c>
      <c r="W62" s="265">
        <v>206</v>
      </c>
      <c r="X62" s="265">
        <v>206</v>
      </c>
      <c r="Y62" s="521">
        <v>188</v>
      </c>
      <c r="Z62" s="257" t="s">
        <v>968</v>
      </c>
      <c r="AA62" s="265">
        <v>102</v>
      </c>
      <c r="AB62" s="265">
        <v>51</v>
      </c>
      <c r="AC62" s="265">
        <v>51</v>
      </c>
      <c r="AD62" s="265">
        <v>52</v>
      </c>
      <c r="AE62" s="257" t="s">
        <v>1377</v>
      </c>
      <c r="AF62" s="265">
        <v>223</v>
      </c>
      <c r="AG62" s="322">
        <v>116</v>
      </c>
      <c r="AH62" s="322">
        <v>107</v>
      </c>
      <c r="AI62" s="323">
        <v>134</v>
      </c>
      <c r="AJ62" s="415" t="s">
        <v>1378</v>
      </c>
      <c r="AK62" s="265">
        <v>48</v>
      </c>
      <c r="AL62" s="265">
        <v>25</v>
      </c>
      <c r="AM62" s="265">
        <v>23</v>
      </c>
      <c r="AN62" s="266">
        <v>28</v>
      </c>
      <c r="AO62" s="257" t="s">
        <v>1379</v>
      </c>
      <c r="AP62" s="265">
        <v>114</v>
      </c>
      <c r="AQ62" s="265">
        <v>48</v>
      </c>
      <c r="AR62" s="265">
        <v>66</v>
      </c>
      <c r="AS62" s="266">
        <v>67</v>
      </c>
      <c r="AT62" s="257" t="s">
        <v>641</v>
      </c>
      <c r="AU62" s="448">
        <v>2964</v>
      </c>
      <c r="AV62" s="449">
        <v>1462</v>
      </c>
      <c r="AW62" s="449">
        <v>1502</v>
      </c>
      <c r="AX62" s="450">
        <v>1313</v>
      </c>
    </row>
    <row r="63" spans="1:50" s="254" customFormat="1" ht="14.25" customHeight="1" x14ac:dyDescent="0.3">
      <c r="A63" s="255" t="s">
        <v>1380</v>
      </c>
      <c r="B63" s="269">
        <v>153</v>
      </c>
      <c r="C63" s="269">
        <v>77</v>
      </c>
      <c r="D63" s="267">
        <v>76</v>
      </c>
      <c r="E63" s="268">
        <v>75</v>
      </c>
      <c r="F63" s="256" t="s">
        <v>1381</v>
      </c>
      <c r="G63" s="503">
        <v>96</v>
      </c>
      <c r="H63" s="269">
        <v>59</v>
      </c>
      <c r="I63" s="267">
        <v>37</v>
      </c>
      <c r="J63" s="268">
        <v>51</v>
      </c>
      <c r="K63" s="257" t="s">
        <v>1382</v>
      </c>
      <c r="L63" s="265">
        <v>489</v>
      </c>
      <c r="M63" s="265">
        <v>76</v>
      </c>
      <c r="N63" s="265">
        <v>68</v>
      </c>
      <c r="O63" s="266">
        <v>89</v>
      </c>
      <c r="P63" s="257" t="s">
        <v>1383</v>
      </c>
      <c r="Q63" s="326">
        <v>119</v>
      </c>
      <c r="R63" s="265">
        <v>61</v>
      </c>
      <c r="S63" s="265">
        <v>58</v>
      </c>
      <c r="T63" s="266">
        <v>64</v>
      </c>
      <c r="U63" s="340" t="s">
        <v>1384</v>
      </c>
      <c r="V63" s="265">
        <v>456</v>
      </c>
      <c r="W63" s="265">
        <v>239</v>
      </c>
      <c r="X63" s="265">
        <v>217</v>
      </c>
      <c r="Y63" s="521">
        <v>197</v>
      </c>
      <c r="Z63" s="257" t="s">
        <v>977</v>
      </c>
      <c r="AA63" s="265">
        <v>94</v>
      </c>
      <c r="AB63" s="265">
        <v>50</v>
      </c>
      <c r="AC63" s="265">
        <v>44</v>
      </c>
      <c r="AD63" s="265">
        <v>60</v>
      </c>
      <c r="AE63" s="274" t="s">
        <v>379</v>
      </c>
      <c r="AF63" s="309">
        <v>3919</v>
      </c>
      <c r="AG63" s="309">
        <v>1921</v>
      </c>
      <c r="AH63" s="309">
        <v>1998</v>
      </c>
      <c r="AI63" s="310">
        <v>2313</v>
      </c>
      <c r="AJ63" s="415" t="s">
        <v>1385</v>
      </c>
      <c r="AK63" s="265">
        <v>174</v>
      </c>
      <c r="AL63" s="265">
        <v>85</v>
      </c>
      <c r="AM63" s="265">
        <v>89</v>
      </c>
      <c r="AN63" s="266">
        <v>84</v>
      </c>
      <c r="AO63" s="257" t="s">
        <v>1386</v>
      </c>
      <c r="AP63" s="265">
        <v>96</v>
      </c>
      <c r="AQ63" s="265">
        <v>78</v>
      </c>
      <c r="AR63" s="265">
        <v>18</v>
      </c>
      <c r="AS63" s="266">
        <v>34</v>
      </c>
      <c r="AT63" s="257" t="s">
        <v>642</v>
      </c>
      <c r="AU63" s="448">
        <v>1168</v>
      </c>
      <c r="AV63" s="449">
        <v>593</v>
      </c>
      <c r="AW63" s="449">
        <v>575</v>
      </c>
      <c r="AX63" s="450">
        <v>467</v>
      </c>
    </row>
    <row r="64" spans="1:50" s="254" customFormat="1" ht="14.25" customHeight="1" x14ac:dyDescent="0.3">
      <c r="A64" s="255" t="s">
        <v>1387</v>
      </c>
      <c r="B64" s="269">
        <v>64</v>
      </c>
      <c r="C64" s="269">
        <v>30</v>
      </c>
      <c r="D64" s="267">
        <v>34</v>
      </c>
      <c r="E64" s="268">
        <v>44</v>
      </c>
      <c r="F64" s="256" t="s">
        <v>1388</v>
      </c>
      <c r="G64" s="503">
        <v>353</v>
      </c>
      <c r="H64" s="269">
        <v>181</v>
      </c>
      <c r="I64" s="267">
        <v>172</v>
      </c>
      <c r="J64" s="268">
        <v>195</v>
      </c>
      <c r="K64" s="257" t="s">
        <v>1389</v>
      </c>
      <c r="L64" s="265">
        <v>485</v>
      </c>
      <c r="M64" s="265">
        <v>171</v>
      </c>
      <c r="N64" s="265">
        <v>174</v>
      </c>
      <c r="O64" s="266">
        <v>161</v>
      </c>
      <c r="P64" s="257" t="s">
        <v>1390</v>
      </c>
      <c r="Q64" s="326">
        <v>68</v>
      </c>
      <c r="R64" s="265">
        <v>39</v>
      </c>
      <c r="S64" s="265">
        <v>29</v>
      </c>
      <c r="T64" s="266">
        <v>41</v>
      </c>
      <c r="U64" s="340" t="s">
        <v>1391</v>
      </c>
      <c r="V64" s="265">
        <v>703</v>
      </c>
      <c r="W64" s="265">
        <v>356</v>
      </c>
      <c r="X64" s="265">
        <v>347</v>
      </c>
      <c r="Y64" s="521">
        <v>276</v>
      </c>
      <c r="Z64" s="257" t="s">
        <v>1392</v>
      </c>
      <c r="AA64" s="265">
        <v>178</v>
      </c>
      <c r="AB64" s="265">
        <v>95</v>
      </c>
      <c r="AC64" s="265">
        <v>83</v>
      </c>
      <c r="AD64" s="265">
        <v>98</v>
      </c>
      <c r="AE64" s="257" t="s">
        <v>1393</v>
      </c>
      <c r="AF64" s="265">
        <v>46</v>
      </c>
      <c r="AG64" s="322">
        <v>21</v>
      </c>
      <c r="AH64" s="322">
        <v>25</v>
      </c>
      <c r="AI64" s="323">
        <v>33</v>
      </c>
      <c r="AJ64" s="415" t="s">
        <v>1394</v>
      </c>
      <c r="AK64" s="265">
        <v>87</v>
      </c>
      <c r="AL64" s="265">
        <v>46</v>
      </c>
      <c r="AM64" s="265">
        <v>41</v>
      </c>
      <c r="AN64" s="266">
        <v>44</v>
      </c>
      <c r="AO64" s="257" t="s">
        <v>1395</v>
      </c>
      <c r="AP64" s="265">
        <v>126</v>
      </c>
      <c r="AQ64" s="265">
        <v>56</v>
      </c>
      <c r="AR64" s="265">
        <v>70</v>
      </c>
      <c r="AS64" s="266">
        <v>74</v>
      </c>
      <c r="AT64" s="257" t="s">
        <v>643</v>
      </c>
      <c r="AU64" s="448">
        <v>259</v>
      </c>
      <c r="AV64" s="449">
        <v>133</v>
      </c>
      <c r="AW64" s="449">
        <v>126</v>
      </c>
      <c r="AX64" s="450">
        <v>120</v>
      </c>
    </row>
    <row r="65" spans="1:50" s="254" customFormat="1" ht="14.25" customHeight="1" x14ac:dyDescent="0.3">
      <c r="A65" s="255" t="s">
        <v>1396</v>
      </c>
      <c r="B65" s="489">
        <v>43</v>
      </c>
      <c r="C65" s="269">
        <v>19</v>
      </c>
      <c r="D65" s="267">
        <v>24</v>
      </c>
      <c r="E65" s="268">
        <v>23</v>
      </c>
      <c r="F65" s="256" t="s">
        <v>1397</v>
      </c>
      <c r="G65" s="503">
        <v>502</v>
      </c>
      <c r="H65" s="269">
        <v>256</v>
      </c>
      <c r="I65" s="267">
        <v>246</v>
      </c>
      <c r="J65" s="268">
        <v>251</v>
      </c>
      <c r="K65" s="257" t="s">
        <v>1398</v>
      </c>
      <c r="L65" s="265">
        <v>353</v>
      </c>
      <c r="M65" s="265">
        <v>95</v>
      </c>
      <c r="N65" s="265">
        <v>45</v>
      </c>
      <c r="O65" s="266">
        <v>96</v>
      </c>
      <c r="P65" s="257" t="s">
        <v>1406</v>
      </c>
      <c r="Q65" s="326">
        <v>35</v>
      </c>
      <c r="R65" s="265">
        <v>21</v>
      </c>
      <c r="S65" s="265">
        <v>14</v>
      </c>
      <c r="T65" s="266">
        <v>20</v>
      </c>
      <c r="U65" s="340" t="s">
        <v>1399</v>
      </c>
      <c r="V65" s="265">
        <v>1842</v>
      </c>
      <c r="W65" s="265">
        <v>907</v>
      </c>
      <c r="X65" s="265">
        <v>935</v>
      </c>
      <c r="Y65" s="521">
        <v>574</v>
      </c>
      <c r="Z65" s="257" t="s">
        <v>1400</v>
      </c>
      <c r="AA65" s="265">
        <v>194</v>
      </c>
      <c r="AB65" s="265">
        <v>93</v>
      </c>
      <c r="AC65" s="265">
        <v>101</v>
      </c>
      <c r="AD65" s="265">
        <v>110</v>
      </c>
      <c r="AE65" s="257" t="s">
        <v>1401</v>
      </c>
      <c r="AF65" s="265">
        <v>205</v>
      </c>
      <c r="AG65" s="322">
        <v>101</v>
      </c>
      <c r="AH65" s="322">
        <v>104</v>
      </c>
      <c r="AI65" s="323">
        <v>113</v>
      </c>
      <c r="AJ65" s="415" t="s">
        <v>1402</v>
      </c>
      <c r="AK65" s="265">
        <v>181</v>
      </c>
      <c r="AL65" s="265">
        <v>88</v>
      </c>
      <c r="AM65" s="265">
        <v>93</v>
      </c>
      <c r="AN65" s="266">
        <v>104</v>
      </c>
      <c r="AO65" s="257" t="s">
        <v>1403</v>
      </c>
      <c r="AP65" s="265">
        <v>67</v>
      </c>
      <c r="AQ65" s="265">
        <v>31</v>
      </c>
      <c r="AR65" s="265">
        <v>36</v>
      </c>
      <c r="AS65" s="266">
        <v>45</v>
      </c>
      <c r="AT65" s="257" t="s">
        <v>644</v>
      </c>
      <c r="AU65" s="448">
        <v>99</v>
      </c>
      <c r="AV65" s="449">
        <v>55</v>
      </c>
      <c r="AW65" s="449">
        <v>44</v>
      </c>
      <c r="AX65" s="450">
        <v>46</v>
      </c>
    </row>
    <row r="66" spans="1:50" s="254" customFormat="1" ht="14.25" customHeight="1" x14ac:dyDescent="0.3">
      <c r="A66" s="274" t="s">
        <v>265</v>
      </c>
      <c r="B66" s="482">
        <v>54838</v>
      </c>
      <c r="C66" s="482">
        <v>29093</v>
      </c>
      <c r="D66" s="482">
        <v>25745</v>
      </c>
      <c r="E66" s="483">
        <v>24782</v>
      </c>
      <c r="F66" s="256" t="s">
        <v>1404</v>
      </c>
      <c r="G66" s="503">
        <v>159</v>
      </c>
      <c r="H66" s="342">
        <v>78</v>
      </c>
      <c r="I66" s="342">
        <v>81</v>
      </c>
      <c r="J66" s="342">
        <v>96</v>
      </c>
      <c r="K66" s="257" t="s">
        <v>1405</v>
      </c>
      <c r="L66" s="265">
        <v>245</v>
      </c>
      <c r="M66" s="265">
        <v>106</v>
      </c>
      <c r="N66" s="265">
        <v>107</v>
      </c>
      <c r="O66" s="266">
        <v>122</v>
      </c>
      <c r="P66" s="257" t="s">
        <v>1413</v>
      </c>
      <c r="Q66" s="326">
        <v>51</v>
      </c>
      <c r="R66" s="265">
        <v>24</v>
      </c>
      <c r="S66" s="265">
        <v>27</v>
      </c>
      <c r="T66" s="266">
        <v>31</v>
      </c>
      <c r="U66" s="340" t="s">
        <v>1407</v>
      </c>
      <c r="V66" s="265">
        <v>556</v>
      </c>
      <c r="W66" s="265">
        <v>291</v>
      </c>
      <c r="X66" s="265">
        <v>265</v>
      </c>
      <c r="Y66" s="521">
        <v>257</v>
      </c>
      <c r="Z66" s="257" t="s">
        <v>1408</v>
      </c>
      <c r="AA66" s="265">
        <v>89</v>
      </c>
      <c r="AB66" s="265">
        <v>45</v>
      </c>
      <c r="AC66" s="265">
        <v>44</v>
      </c>
      <c r="AD66" s="265">
        <v>41</v>
      </c>
      <c r="AE66" s="257" t="s">
        <v>1409</v>
      </c>
      <c r="AF66" s="265">
        <v>56</v>
      </c>
      <c r="AG66" s="322">
        <v>28</v>
      </c>
      <c r="AH66" s="322">
        <v>28</v>
      </c>
      <c r="AI66" s="323">
        <v>33</v>
      </c>
      <c r="AJ66" s="419" t="s">
        <v>501</v>
      </c>
      <c r="AK66" s="309">
        <v>1414</v>
      </c>
      <c r="AL66" s="309">
        <v>688</v>
      </c>
      <c r="AM66" s="309">
        <v>726</v>
      </c>
      <c r="AN66" s="310">
        <v>795</v>
      </c>
      <c r="AO66" s="257" t="s">
        <v>1410</v>
      </c>
      <c r="AP66" s="265">
        <v>155</v>
      </c>
      <c r="AQ66" s="265">
        <v>80</v>
      </c>
      <c r="AR66" s="265">
        <v>75</v>
      </c>
      <c r="AS66" s="266">
        <v>87</v>
      </c>
      <c r="AT66" s="257" t="s">
        <v>645</v>
      </c>
      <c r="AU66" s="448">
        <v>2681</v>
      </c>
      <c r="AV66" s="449">
        <v>1330</v>
      </c>
      <c r="AW66" s="449">
        <v>1351</v>
      </c>
      <c r="AX66" s="450">
        <v>1070</v>
      </c>
    </row>
    <row r="67" spans="1:50" s="254" customFormat="1" ht="14.25" customHeight="1" x14ac:dyDescent="0.3">
      <c r="A67" s="257" t="s">
        <v>1108</v>
      </c>
      <c r="B67" s="265">
        <v>159</v>
      </c>
      <c r="C67" s="265">
        <v>81</v>
      </c>
      <c r="D67" s="265">
        <v>78</v>
      </c>
      <c r="E67" s="266">
        <v>75</v>
      </c>
      <c r="F67" s="256" t="s">
        <v>1411</v>
      </c>
      <c r="G67" s="503">
        <v>125</v>
      </c>
      <c r="H67" s="265">
        <v>57</v>
      </c>
      <c r="I67" s="265">
        <v>68</v>
      </c>
      <c r="J67" s="266">
        <v>77</v>
      </c>
      <c r="K67" s="257" t="s">
        <v>1412</v>
      </c>
      <c r="L67" s="265">
        <v>231</v>
      </c>
      <c r="M67" s="265">
        <v>16</v>
      </c>
      <c r="N67" s="265">
        <v>16</v>
      </c>
      <c r="O67" s="266">
        <v>17</v>
      </c>
      <c r="P67" s="257" t="s">
        <v>1421</v>
      </c>
      <c r="Q67" s="326">
        <v>164</v>
      </c>
      <c r="R67" s="265">
        <v>90</v>
      </c>
      <c r="S67" s="265">
        <v>74</v>
      </c>
      <c r="T67" s="266">
        <v>92</v>
      </c>
      <c r="U67" s="340" t="s">
        <v>1414</v>
      </c>
      <c r="V67" s="265">
        <v>3275</v>
      </c>
      <c r="W67" s="265">
        <v>1705</v>
      </c>
      <c r="X67" s="265">
        <v>1570</v>
      </c>
      <c r="Y67" s="521">
        <v>1106</v>
      </c>
      <c r="Z67" s="257" t="s">
        <v>1415</v>
      </c>
      <c r="AA67" s="265">
        <v>72</v>
      </c>
      <c r="AB67" s="265">
        <v>37</v>
      </c>
      <c r="AC67" s="265">
        <v>35</v>
      </c>
      <c r="AD67" s="265">
        <v>40</v>
      </c>
      <c r="AE67" s="257" t="s">
        <v>1416</v>
      </c>
      <c r="AF67" s="265">
        <v>103</v>
      </c>
      <c r="AG67" s="556">
        <v>54</v>
      </c>
      <c r="AH67" s="556">
        <v>49</v>
      </c>
      <c r="AI67" s="323">
        <v>59</v>
      </c>
      <c r="AJ67" s="415" t="s">
        <v>1417</v>
      </c>
      <c r="AK67" s="265">
        <v>119</v>
      </c>
      <c r="AL67" s="265">
        <v>61</v>
      </c>
      <c r="AM67" s="265">
        <v>58</v>
      </c>
      <c r="AN67" s="266">
        <v>74</v>
      </c>
      <c r="AO67" s="257" t="s">
        <v>1418</v>
      </c>
      <c r="AP67" s="265">
        <v>136</v>
      </c>
      <c r="AQ67" s="265">
        <v>70</v>
      </c>
      <c r="AR67" s="265">
        <v>66</v>
      </c>
      <c r="AS67" s="266">
        <v>76</v>
      </c>
      <c r="AT67" s="257" t="s">
        <v>646</v>
      </c>
      <c r="AU67" s="448">
        <v>1352</v>
      </c>
      <c r="AV67" s="449">
        <v>676</v>
      </c>
      <c r="AW67" s="449">
        <v>676</v>
      </c>
      <c r="AX67" s="450">
        <v>390</v>
      </c>
    </row>
    <row r="68" spans="1:50" s="254" customFormat="1" ht="14.25" customHeight="1" x14ac:dyDescent="0.3">
      <c r="A68" s="257" t="s">
        <v>1116</v>
      </c>
      <c r="B68" s="265">
        <v>3466</v>
      </c>
      <c r="C68" s="265">
        <v>1783</v>
      </c>
      <c r="D68" s="265">
        <v>1683</v>
      </c>
      <c r="E68" s="266">
        <v>1252</v>
      </c>
      <c r="F68" s="256" t="s">
        <v>1419</v>
      </c>
      <c r="G68" s="503">
        <v>201</v>
      </c>
      <c r="H68" s="265">
        <v>99</v>
      </c>
      <c r="I68" s="265">
        <v>102</v>
      </c>
      <c r="J68" s="266">
        <v>101</v>
      </c>
      <c r="K68" s="257" t="s">
        <v>1420</v>
      </c>
      <c r="L68" s="265">
        <v>333</v>
      </c>
      <c r="M68" s="265">
        <v>99</v>
      </c>
      <c r="N68" s="265">
        <v>100</v>
      </c>
      <c r="O68" s="266">
        <v>95</v>
      </c>
      <c r="P68" s="257" t="s">
        <v>1219</v>
      </c>
      <c r="Q68" s="326">
        <v>49</v>
      </c>
      <c r="R68" s="265">
        <v>23</v>
      </c>
      <c r="S68" s="265">
        <v>26</v>
      </c>
      <c r="T68" s="266">
        <v>30</v>
      </c>
      <c r="U68" s="340" t="s">
        <v>1422</v>
      </c>
      <c r="V68" s="265">
        <v>2667</v>
      </c>
      <c r="W68" s="265">
        <v>1310</v>
      </c>
      <c r="X68" s="265">
        <v>1357</v>
      </c>
      <c r="Y68" s="521">
        <v>946</v>
      </c>
      <c r="Z68" s="257" t="s">
        <v>1423</v>
      </c>
      <c r="AA68" s="265">
        <v>11</v>
      </c>
      <c r="AB68" s="265">
        <v>7</v>
      </c>
      <c r="AC68" s="265">
        <v>4</v>
      </c>
      <c r="AD68" s="265">
        <v>6</v>
      </c>
      <c r="AE68" s="257" t="s">
        <v>1424</v>
      </c>
      <c r="AF68" s="265">
        <v>144</v>
      </c>
      <c r="AG68" s="556">
        <v>73</v>
      </c>
      <c r="AH68" s="556">
        <v>71</v>
      </c>
      <c r="AI68" s="323">
        <v>94</v>
      </c>
      <c r="AJ68" s="415" t="s">
        <v>1425</v>
      </c>
      <c r="AK68" s="265">
        <v>108</v>
      </c>
      <c r="AL68" s="265">
        <v>55</v>
      </c>
      <c r="AM68" s="265">
        <v>53</v>
      </c>
      <c r="AN68" s="266">
        <v>65</v>
      </c>
      <c r="AO68" s="257" t="s">
        <v>1426</v>
      </c>
      <c r="AP68" s="265">
        <v>125</v>
      </c>
      <c r="AQ68" s="265">
        <v>61</v>
      </c>
      <c r="AR68" s="265">
        <v>64</v>
      </c>
      <c r="AS68" s="266">
        <v>68</v>
      </c>
      <c r="AT68" s="257" t="s">
        <v>647</v>
      </c>
      <c r="AU68" s="448">
        <v>789</v>
      </c>
      <c r="AV68" s="449">
        <v>403</v>
      </c>
      <c r="AW68" s="449">
        <v>386</v>
      </c>
      <c r="AX68" s="450">
        <v>346</v>
      </c>
    </row>
    <row r="69" spans="1:50" s="254" customFormat="1" ht="14.25" customHeight="1" x14ac:dyDescent="0.3">
      <c r="A69" s="257" t="s">
        <v>1125</v>
      </c>
      <c r="B69" s="265">
        <v>1344</v>
      </c>
      <c r="C69" s="265">
        <v>703</v>
      </c>
      <c r="D69" s="265">
        <v>641</v>
      </c>
      <c r="E69" s="266">
        <v>427</v>
      </c>
      <c r="F69" s="256" t="s">
        <v>1427</v>
      </c>
      <c r="G69" s="503">
        <v>149</v>
      </c>
      <c r="H69" s="265">
        <v>75</v>
      </c>
      <c r="I69" s="265">
        <v>74</v>
      </c>
      <c r="J69" s="266">
        <v>83</v>
      </c>
      <c r="K69" s="257" t="s">
        <v>1428</v>
      </c>
      <c r="L69" s="265">
        <v>134</v>
      </c>
      <c r="M69" s="265">
        <v>74</v>
      </c>
      <c r="N69" s="265">
        <v>60</v>
      </c>
      <c r="O69" s="266">
        <v>67</v>
      </c>
      <c r="P69" s="257" t="s">
        <v>1228</v>
      </c>
      <c r="Q69" s="326">
        <v>126</v>
      </c>
      <c r="R69" s="265">
        <v>70</v>
      </c>
      <c r="S69" s="265">
        <v>56</v>
      </c>
      <c r="T69" s="266">
        <v>60</v>
      </c>
      <c r="U69" s="340" t="s">
        <v>1429</v>
      </c>
      <c r="V69" s="265">
        <v>264</v>
      </c>
      <c r="W69" s="265">
        <v>130</v>
      </c>
      <c r="X69" s="265">
        <v>134</v>
      </c>
      <c r="Y69" s="521">
        <v>109</v>
      </c>
      <c r="Z69" s="257" t="s">
        <v>1430</v>
      </c>
      <c r="AA69" s="265">
        <v>27</v>
      </c>
      <c r="AB69" s="265">
        <v>14</v>
      </c>
      <c r="AC69" s="265">
        <v>13</v>
      </c>
      <c r="AD69" s="265">
        <v>15</v>
      </c>
      <c r="AE69" s="257" t="s">
        <v>1431</v>
      </c>
      <c r="AF69" s="265">
        <v>105</v>
      </c>
      <c r="AG69" s="556">
        <v>48</v>
      </c>
      <c r="AH69" s="556">
        <v>57</v>
      </c>
      <c r="AI69" s="323">
        <v>67</v>
      </c>
      <c r="AJ69" s="415" t="s">
        <v>1432</v>
      </c>
      <c r="AK69" s="265">
        <v>225</v>
      </c>
      <c r="AL69" s="265">
        <v>108</v>
      </c>
      <c r="AM69" s="265">
        <v>117</v>
      </c>
      <c r="AN69" s="266">
        <v>133</v>
      </c>
      <c r="AO69" s="274" t="s">
        <v>523</v>
      </c>
      <c r="AP69" s="309">
        <v>2451</v>
      </c>
      <c r="AQ69" s="309">
        <v>1270</v>
      </c>
      <c r="AR69" s="309">
        <v>1181</v>
      </c>
      <c r="AS69" s="310">
        <v>1474</v>
      </c>
      <c r="AT69" s="257" t="s">
        <v>648</v>
      </c>
      <c r="AU69" s="448">
        <v>370</v>
      </c>
      <c r="AV69" s="449">
        <v>203</v>
      </c>
      <c r="AW69" s="449">
        <v>167</v>
      </c>
      <c r="AX69" s="450">
        <v>209</v>
      </c>
    </row>
    <row r="70" spans="1:50" s="254" customFormat="1" ht="14.25" customHeight="1" x14ac:dyDescent="0.3">
      <c r="A70" s="257" t="s">
        <v>1433</v>
      </c>
      <c r="B70" s="265">
        <v>2089</v>
      </c>
      <c r="C70" s="265">
        <v>1071</v>
      </c>
      <c r="D70" s="265">
        <v>1018</v>
      </c>
      <c r="E70" s="266">
        <v>678</v>
      </c>
      <c r="F70" s="256" t="s">
        <v>1434</v>
      </c>
      <c r="G70" s="503">
        <v>201</v>
      </c>
      <c r="H70" s="265">
        <v>106</v>
      </c>
      <c r="I70" s="265">
        <v>95</v>
      </c>
      <c r="J70" s="266">
        <v>109</v>
      </c>
      <c r="K70" s="418" t="s">
        <v>652</v>
      </c>
      <c r="L70" s="265">
        <v>2478</v>
      </c>
      <c r="M70" s="265">
        <v>1254</v>
      </c>
      <c r="N70" s="265">
        <v>1224</v>
      </c>
      <c r="O70" s="266">
        <v>1261</v>
      </c>
      <c r="P70" s="257" t="s">
        <v>1443</v>
      </c>
      <c r="Q70" s="326">
        <v>66</v>
      </c>
      <c r="R70" s="265">
        <v>31</v>
      </c>
      <c r="S70" s="265">
        <v>35</v>
      </c>
      <c r="T70" s="266">
        <v>34</v>
      </c>
      <c r="U70" s="340" t="s">
        <v>1435</v>
      </c>
      <c r="V70" s="265">
        <v>280</v>
      </c>
      <c r="W70" s="265">
        <v>144</v>
      </c>
      <c r="X70" s="265">
        <v>136</v>
      </c>
      <c r="Y70" s="521">
        <v>125</v>
      </c>
      <c r="Z70" s="257" t="s">
        <v>1436</v>
      </c>
      <c r="AA70" s="265">
        <v>18</v>
      </c>
      <c r="AB70" s="265">
        <v>9</v>
      </c>
      <c r="AC70" s="265">
        <v>9</v>
      </c>
      <c r="AD70" s="265">
        <v>11</v>
      </c>
      <c r="AE70" s="257" t="s">
        <v>1437</v>
      </c>
      <c r="AF70" s="265">
        <v>62</v>
      </c>
      <c r="AG70" s="556">
        <v>31</v>
      </c>
      <c r="AH70" s="556">
        <v>31</v>
      </c>
      <c r="AI70" s="323">
        <v>40</v>
      </c>
      <c r="AJ70" s="415" t="s">
        <v>1438</v>
      </c>
      <c r="AK70" s="265">
        <v>112</v>
      </c>
      <c r="AL70" s="265">
        <v>53</v>
      </c>
      <c r="AM70" s="265">
        <v>59</v>
      </c>
      <c r="AN70" s="266">
        <v>65</v>
      </c>
      <c r="AO70" s="257" t="s">
        <v>1439</v>
      </c>
      <c r="AP70" s="265">
        <v>200</v>
      </c>
      <c r="AQ70" s="265">
        <v>98</v>
      </c>
      <c r="AR70" s="265">
        <v>102</v>
      </c>
      <c r="AS70" s="266">
        <v>119</v>
      </c>
      <c r="AT70" s="257" t="s">
        <v>649</v>
      </c>
      <c r="AU70" s="448">
        <v>2206</v>
      </c>
      <c r="AV70" s="449">
        <v>1093</v>
      </c>
      <c r="AW70" s="449">
        <v>1113</v>
      </c>
      <c r="AX70" s="450">
        <v>917</v>
      </c>
    </row>
    <row r="71" spans="1:50" s="254" customFormat="1" ht="14.25" customHeight="1" x14ac:dyDescent="0.3">
      <c r="A71" s="257" t="s">
        <v>1440</v>
      </c>
      <c r="B71" s="265">
        <v>1023</v>
      </c>
      <c r="C71" s="265">
        <v>622</v>
      </c>
      <c r="D71" s="265">
        <v>401</v>
      </c>
      <c r="E71" s="266">
        <v>687</v>
      </c>
      <c r="F71" s="256" t="s">
        <v>1441</v>
      </c>
      <c r="G71" s="503">
        <v>454</v>
      </c>
      <c r="H71" s="265">
        <v>228</v>
      </c>
      <c r="I71" s="265">
        <v>226</v>
      </c>
      <c r="J71" s="266">
        <v>234</v>
      </c>
      <c r="K71" s="257" t="s">
        <v>1442</v>
      </c>
      <c r="L71" s="265">
        <v>364</v>
      </c>
      <c r="M71" s="265">
        <v>190</v>
      </c>
      <c r="N71" s="265">
        <v>174</v>
      </c>
      <c r="O71" s="266">
        <v>186</v>
      </c>
      <c r="P71" s="274" t="s">
        <v>447</v>
      </c>
      <c r="Q71" s="482">
        <v>3022</v>
      </c>
      <c r="R71" s="482">
        <v>1589</v>
      </c>
      <c r="S71" s="482">
        <v>1433</v>
      </c>
      <c r="T71" s="483">
        <v>1737</v>
      </c>
      <c r="U71" s="340" t="s">
        <v>1444</v>
      </c>
      <c r="V71" s="265">
        <v>95</v>
      </c>
      <c r="W71" s="265">
        <v>51</v>
      </c>
      <c r="X71" s="265">
        <v>44</v>
      </c>
      <c r="Y71" s="521">
        <v>49</v>
      </c>
      <c r="Z71" s="257" t="s">
        <v>1445</v>
      </c>
      <c r="AA71" s="265">
        <v>50</v>
      </c>
      <c r="AB71" s="265">
        <v>27</v>
      </c>
      <c r="AC71" s="265">
        <v>23</v>
      </c>
      <c r="AD71" s="265">
        <v>29</v>
      </c>
      <c r="AE71" s="257" t="s">
        <v>1446</v>
      </c>
      <c r="AF71" s="265">
        <v>57</v>
      </c>
      <c r="AG71" s="556">
        <v>32</v>
      </c>
      <c r="AH71" s="556">
        <v>25</v>
      </c>
      <c r="AI71" s="323">
        <v>34</v>
      </c>
      <c r="AJ71" s="415" t="s">
        <v>1447</v>
      </c>
      <c r="AK71" s="265">
        <v>155</v>
      </c>
      <c r="AL71" s="265">
        <v>85</v>
      </c>
      <c r="AM71" s="265">
        <v>70</v>
      </c>
      <c r="AN71" s="266">
        <v>83</v>
      </c>
      <c r="AO71" s="257" t="s">
        <v>1448</v>
      </c>
      <c r="AP71" s="265">
        <v>135</v>
      </c>
      <c r="AQ71" s="265">
        <v>66</v>
      </c>
      <c r="AR71" s="265">
        <v>69</v>
      </c>
      <c r="AS71" s="266">
        <v>71</v>
      </c>
      <c r="AT71" s="257" t="s">
        <v>650</v>
      </c>
      <c r="AU71" s="448">
        <v>942</v>
      </c>
      <c r="AV71" s="449">
        <v>451</v>
      </c>
      <c r="AW71" s="449">
        <v>491</v>
      </c>
      <c r="AX71" s="450">
        <v>447</v>
      </c>
    </row>
    <row r="72" spans="1:50" s="254" customFormat="1" ht="14.25" customHeight="1" x14ac:dyDescent="0.3">
      <c r="A72" s="257" t="s">
        <v>1449</v>
      </c>
      <c r="B72" s="265">
        <v>1535</v>
      </c>
      <c r="C72" s="265">
        <v>942</v>
      </c>
      <c r="D72" s="265">
        <v>593</v>
      </c>
      <c r="E72" s="266">
        <v>1022</v>
      </c>
      <c r="F72" s="256" t="s">
        <v>1450</v>
      </c>
      <c r="G72" s="626">
        <v>312</v>
      </c>
      <c r="H72" s="265">
        <v>155</v>
      </c>
      <c r="I72" s="265">
        <v>157</v>
      </c>
      <c r="J72" s="266">
        <v>152</v>
      </c>
      <c r="K72" s="257" t="s">
        <v>1451</v>
      </c>
      <c r="L72" s="265">
        <v>71</v>
      </c>
      <c r="M72" s="265">
        <v>38</v>
      </c>
      <c r="N72" s="265">
        <v>33</v>
      </c>
      <c r="O72" s="266">
        <v>40</v>
      </c>
      <c r="P72" s="257" t="s">
        <v>1459</v>
      </c>
      <c r="Q72" s="265">
        <v>227</v>
      </c>
      <c r="R72" s="265">
        <v>115</v>
      </c>
      <c r="S72" s="265">
        <v>112</v>
      </c>
      <c r="T72" s="266">
        <v>122</v>
      </c>
      <c r="U72" s="340" t="s">
        <v>1452</v>
      </c>
      <c r="V72" s="265">
        <v>228</v>
      </c>
      <c r="W72" s="265">
        <v>116</v>
      </c>
      <c r="X72" s="265">
        <v>112</v>
      </c>
      <c r="Y72" s="521">
        <v>111</v>
      </c>
      <c r="Z72" s="257" t="s">
        <v>1453</v>
      </c>
      <c r="AA72" s="265">
        <v>83</v>
      </c>
      <c r="AB72" s="265">
        <v>43</v>
      </c>
      <c r="AC72" s="265">
        <v>40</v>
      </c>
      <c r="AD72" s="265">
        <v>46</v>
      </c>
      <c r="AE72" s="257" t="s">
        <v>1454</v>
      </c>
      <c r="AF72" s="265">
        <v>168</v>
      </c>
      <c r="AG72" s="556">
        <v>81</v>
      </c>
      <c r="AH72" s="556">
        <v>87</v>
      </c>
      <c r="AI72" s="323">
        <v>105</v>
      </c>
      <c r="AJ72" s="415" t="s">
        <v>1455</v>
      </c>
      <c r="AK72" s="265">
        <v>116</v>
      </c>
      <c r="AL72" s="265">
        <v>56</v>
      </c>
      <c r="AM72" s="265">
        <v>60</v>
      </c>
      <c r="AN72" s="266">
        <v>60</v>
      </c>
      <c r="AO72" s="257" t="s">
        <v>1456</v>
      </c>
      <c r="AP72" s="265">
        <v>68</v>
      </c>
      <c r="AQ72" s="265">
        <v>31</v>
      </c>
      <c r="AR72" s="265">
        <v>37</v>
      </c>
      <c r="AS72" s="266">
        <v>43</v>
      </c>
      <c r="AT72" s="257" t="s">
        <v>651</v>
      </c>
      <c r="AU72" s="448">
        <v>374</v>
      </c>
      <c r="AV72" s="449">
        <v>213</v>
      </c>
      <c r="AW72" s="449">
        <v>161</v>
      </c>
      <c r="AX72" s="450">
        <v>71</v>
      </c>
    </row>
    <row r="73" spans="1:50" s="254" customFormat="1" ht="14.25" customHeight="1" x14ac:dyDescent="0.3">
      <c r="A73" s="260" t="s">
        <v>1457</v>
      </c>
      <c r="B73" s="267">
        <v>758</v>
      </c>
      <c r="C73" s="267">
        <v>499</v>
      </c>
      <c r="D73" s="267">
        <v>259</v>
      </c>
      <c r="E73" s="268">
        <v>550</v>
      </c>
      <c r="F73" s="416" t="s">
        <v>317</v>
      </c>
      <c r="G73" s="482">
        <v>9502</v>
      </c>
      <c r="H73" s="482">
        <v>4823</v>
      </c>
      <c r="I73" s="482">
        <v>4679</v>
      </c>
      <c r="J73" s="482">
        <v>5167</v>
      </c>
      <c r="K73" s="257" t="s">
        <v>1458</v>
      </c>
      <c r="L73" s="265">
        <v>172</v>
      </c>
      <c r="M73" s="265">
        <v>83</v>
      </c>
      <c r="N73" s="265">
        <v>89</v>
      </c>
      <c r="O73" s="266">
        <v>87</v>
      </c>
      <c r="P73" s="257" t="s">
        <v>1467</v>
      </c>
      <c r="Q73" s="265">
        <v>157</v>
      </c>
      <c r="R73" s="265">
        <v>68</v>
      </c>
      <c r="S73" s="265">
        <v>89</v>
      </c>
      <c r="T73" s="266">
        <v>86</v>
      </c>
      <c r="U73" s="340" t="s">
        <v>1460</v>
      </c>
      <c r="V73" s="265">
        <v>310</v>
      </c>
      <c r="W73" s="265">
        <v>163</v>
      </c>
      <c r="X73" s="265">
        <v>147</v>
      </c>
      <c r="Y73" s="521">
        <v>152</v>
      </c>
      <c r="Z73" s="274" t="s">
        <v>361</v>
      </c>
      <c r="AA73" s="519">
        <v>1968</v>
      </c>
      <c r="AB73" s="519">
        <v>1000</v>
      </c>
      <c r="AC73" s="519">
        <v>968</v>
      </c>
      <c r="AD73" s="519">
        <v>1115</v>
      </c>
      <c r="AE73" s="257" t="s">
        <v>1461</v>
      </c>
      <c r="AF73" s="265">
        <v>241</v>
      </c>
      <c r="AG73" s="556">
        <v>123</v>
      </c>
      <c r="AH73" s="556">
        <v>118</v>
      </c>
      <c r="AI73" s="323">
        <v>140</v>
      </c>
      <c r="AJ73" s="415" t="s">
        <v>1462</v>
      </c>
      <c r="AK73" s="265">
        <v>142</v>
      </c>
      <c r="AL73" s="265">
        <v>61</v>
      </c>
      <c r="AM73" s="265">
        <v>81</v>
      </c>
      <c r="AN73" s="266">
        <v>73</v>
      </c>
      <c r="AO73" s="257" t="s">
        <v>1463</v>
      </c>
      <c r="AP73" s="265">
        <v>156</v>
      </c>
      <c r="AQ73" s="265">
        <v>85</v>
      </c>
      <c r="AR73" s="265">
        <v>71</v>
      </c>
      <c r="AS73" s="266">
        <v>84</v>
      </c>
      <c r="AT73" s="257" t="s">
        <v>653</v>
      </c>
      <c r="AU73" s="448">
        <v>2670</v>
      </c>
      <c r="AV73" s="449">
        <v>1321</v>
      </c>
      <c r="AW73" s="449">
        <v>1349</v>
      </c>
      <c r="AX73" s="450">
        <v>1100</v>
      </c>
    </row>
    <row r="74" spans="1:50" s="254" customFormat="1" ht="14.25" customHeight="1" x14ac:dyDescent="0.3">
      <c r="A74" s="260" t="s">
        <v>1464</v>
      </c>
      <c r="B74" s="267">
        <v>1313</v>
      </c>
      <c r="C74" s="267">
        <v>873</v>
      </c>
      <c r="D74" s="267">
        <v>440</v>
      </c>
      <c r="E74" s="268">
        <v>963</v>
      </c>
      <c r="F74" s="256" t="s">
        <v>1465</v>
      </c>
      <c r="G74" s="624">
        <v>591</v>
      </c>
      <c r="H74" s="267">
        <v>289</v>
      </c>
      <c r="I74" s="267">
        <v>302</v>
      </c>
      <c r="J74" s="268">
        <v>370</v>
      </c>
      <c r="K74" s="257" t="s">
        <v>1466</v>
      </c>
      <c r="L74" s="265">
        <v>85</v>
      </c>
      <c r="M74" s="265">
        <v>42</v>
      </c>
      <c r="N74" s="265">
        <v>43</v>
      </c>
      <c r="O74" s="266">
        <v>38</v>
      </c>
      <c r="P74" s="257" t="s">
        <v>1476</v>
      </c>
      <c r="Q74" s="265">
        <v>404</v>
      </c>
      <c r="R74" s="265">
        <v>200</v>
      </c>
      <c r="S74" s="265">
        <v>204</v>
      </c>
      <c r="T74" s="266">
        <v>229</v>
      </c>
      <c r="U74" s="340" t="s">
        <v>1468</v>
      </c>
      <c r="V74" s="265">
        <v>257</v>
      </c>
      <c r="W74" s="265">
        <v>126</v>
      </c>
      <c r="X74" s="265">
        <v>131</v>
      </c>
      <c r="Y74" s="521">
        <v>95</v>
      </c>
      <c r="Z74" s="257" t="s">
        <v>1469</v>
      </c>
      <c r="AA74" s="265">
        <v>161</v>
      </c>
      <c r="AB74" s="265">
        <v>81</v>
      </c>
      <c r="AC74" s="265">
        <v>80</v>
      </c>
      <c r="AD74" s="265">
        <v>77</v>
      </c>
      <c r="AE74" s="257" t="s">
        <v>1470</v>
      </c>
      <c r="AF74" s="265">
        <v>184</v>
      </c>
      <c r="AG74" s="556">
        <v>87</v>
      </c>
      <c r="AH74" s="556">
        <v>97</v>
      </c>
      <c r="AI74" s="323">
        <v>105</v>
      </c>
      <c r="AJ74" s="415" t="s">
        <v>1471</v>
      </c>
      <c r="AK74" s="265">
        <v>102</v>
      </c>
      <c r="AL74" s="265">
        <v>49</v>
      </c>
      <c r="AM74" s="265">
        <v>53</v>
      </c>
      <c r="AN74" s="266">
        <v>51</v>
      </c>
      <c r="AO74" s="257" t="s">
        <v>1472</v>
      </c>
      <c r="AP74" s="265">
        <v>146</v>
      </c>
      <c r="AQ74" s="265">
        <v>76</v>
      </c>
      <c r="AR74" s="265">
        <v>70</v>
      </c>
      <c r="AS74" s="266">
        <v>79</v>
      </c>
      <c r="AT74" s="257" t="s">
        <v>654</v>
      </c>
      <c r="AU74" s="448">
        <v>772</v>
      </c>
      <c r="AV74" s="449">
        <v>467</v>
      </c>
      <c r="AW74" s="449">
        <v>305</v>
      </c>
      <c r="AX74" s="450">
        <v>528</v>
      </c>
    </row>
    <row r="75" spans="1:50" s="254" customFormat="1" ht="14.25" customHeight="1" x14ac:dyDescent="0.3">
      <c r="A75" s="260" t="s">
        <v>1473</v>
      </c>
      <c r="B75" s="267">
        <v>1428</v>
      </c>
      <c r="C75" s="267">
        <v>722</v>
      </c>
      <c r="D75" s="267">
        <v>706</v>
      </c>
      <c r="E75" s="268">
        <v>457</v>
      </c>
      <c r="F75" s="256" t="s">
        <v>1474</v>
      </c>
      <c r="G75" s="503">
        <v>1528</v>
      </c>
      <c r="H75" s="267">
        <v>808</v>
      </c>
      <c r="I75" s="267">
        <v>720</v>
      </c>
      <c r="J75" s="268">
        <v>818</v>
      </c>
      <c r="K75" s="257" t="s">
        <v>1475</v>
      </c>
      <c r="L75" s="265">
        <v>196</v>
      </c>
      <c r="M75" s="265">
        <v>105</v>
      </c>
      <c r="N75" s="265">
        <v>91</v>
      </c>
      <c r="O75" s="266">
        <v>83</v>
      </c>
      <c r="P75" s="257" t="s">
        <v>1484</v>
      </c>
      <c r="Q75" s="265">
        <v>174</v>
      </c>
      <c r="R75" s="265">
        <v>87</v>
      </c>
      <c r="S75" s="265">
        <v>87</v>
      </c>
      <c r="T75" s="266">
        <v>97</v>
      </c>
      <c r="U75" s="340" t="s">
        <v>730</v>
      </c>
      <c r="V75" s="265">
        <v>347</v>
      </c>
      <c r="W75" s="265">
        <v>184</v>
      </c>
      <c r="X75" s="265">
        <v>163</v>
      </c>
      <c r="Y75" s="521">
        <v>154</v>
      </c>
      <c r="Z75" s="257" t="s">
        <v>1477</v>
      </c>
      <c r="AA75" s="265">
        <v>82</v>
      </c>
      <c r="AB75" s="265">
        <v>40</v>
      </c>
      <c r="AC75" s="265">
        <v>42</v>
      </c>
      <c r="AD75" s="265">
        <v>42</v>
      </c>
      <c r="AE75" s="257" t="s">
        <v>1478</v>
      </c>
      <c r="AF75" s="265">
        <v>364</v>
      </c>
      <c r="AG75" s="556">
        <v>170</v>
      </c>
      <c r="AH75" s="556">
        <v>194</v>
      </c>
      <c r="AI75" s="323">
        <v>222</v>
      </c>
      <c r="AJ75" s="415" t="s">
        <v>1479</v>
      </c>
      <c r="AK75" s="265">
        <v>131</v>
      </c>
      <c r="AL75" s="265">
        <v>65</v>
      </c>
      <c r="AM75" s="265">
        <v>66</v>
      </c>
      <c r="AN75" s="266">
        <v>75</v>
      </c>
      <c r="AO75" s="257" t="s">
        <v>1480</v>
      </c>
      <c r="AP75" s="265">
        <v>104</v>
      </c>
      <c r="AQ75" s="265">
        <v>57</v>
      </c>
      <c r="AR75" s="265">
        <v>47</v>
      </c>
      <c r="AS75" s="266">
        <v>60</v>
      </c>
      <c r="AT75" s="257" t="s">
        <v>655</v>
      </c>
      <c r="AU75" s="448">
        <v>316</v>
      </c>
      <c r="AV75" s="449">
        <v>166</v>
      </c>
      <c r="AW75" s="449">
        <v>150</v>
      </c>
      <c r="AX75" s="450">
        <v>257</v>
      </c>
    </row>
    <row r="76" spans="1:50" s="254" customFormat="1" ht="14.25" customHeight="1" x14ac:dyDescent="0.3">
      <c r="A76" s="260" t="s">
        <v>1481</v>
      </c>
      <c r="B76" s="267">
        <v>1403</v>
      </c>
      <c r="C76" s="267">
        <v>732</v>
      </c>
      <c r="D76" s="267">
        <v>671</v>
      </c>
      <c r="E76" s="268">
        <v>554</v>
      </c>
      <c r="F76" s="256" t="s">
        <v>1482</v>
      </c>
      <c r="G76" s="503">
        <v>286</v>
      </c>
      <c r="H76" s="267">
        <v>131</v>
      </c>
      <c r="I76" s="267">
        <v>155</v>
      </c>
      <c r="J76" s="268">
        <v>168</v>
      </c>
      <c r="K76" s="257" t="s">
        <v>1483</v>
      </c>
      <c r="L76" s="265">
        <v>74</v>
      </c>
      <c r="M76" s="265">
        <v>37</v>
      </c>
      <c r="N76" s="265">
        <v>37</v>
      </c>
      <c r="O76" s="266">
        <v>37</v>
      </c>
      <c r="P76" s="257" t="s">
        <v>1493</v>
      </c>
      <c r="Q76" s="265">
        <v>127</v>
      </c>
      <c r="R76" s="265">
        <v>68</v>
      </c>
      <c r="S76" s="265">
        <v>59</v>
      </c>
      <c r="T76" s="266">
        <v>67</v>
      </c>
      <c r="U76" s="340" t="s">
        <v>1485</v>
      </c>
      <c r="V76" s="265">
        <v>258</v>
      </c>
      <c r="W76" s="265">
        <v>139</v>
      </c>
      <c r="X76" s="265">
        <v>119</v>
      </c>
      <c r="Y76" s="521">
        <v>121</v>
      </c>
      <c r="Z76" s="257" t="s">
        <v>1486</v>
      </c>
      <c r="AA76" s="265">
        <v>170</v>
      </c>
      <c r="AB76" s="265">
        <v>90</v>
      </c>
      <c r="AC76" s="265">
        <v>80</v>
      </c>
      <c r="AD76" s="265">
        <v>89</v>
      </c>
      <c r="AE76" s="257" t="s">
        <v>1487</v>
      </c>
      <c r="AF76" s="265">
        <v>62</v>
      </c>
      <c r="AG76" s="556">
        <v>32</v>
      </c>
      <c r="AH76" s="556">
        <v>30</v>
      </c>
      <c r="AI76" s="323">
        <v>44</v>
      </c>
      <c r="AJ76" s="415" t="s">
        <v>1488</v>
      </c>
      <c r="AK76" s="265">
        <v>67</v>
      </c>
      <c r="AL76" s="265">
        <v>32</v>
      </c>
      <c r="AM76" s="265">
        <v>35</v>
      </c>
      <c r="AN76" s="266">
        <v>38</v>
      </c>
      <c r="AO76" s="257" t="s">
        <v>1489</v>
      </c>
      <c r="AP76" s="265">
        <v>424</v>
      </c>
      <c r="AQ76" s="265">
        <v>250</v>
      </c>
      <c r="AR76" s="265">
        <v>174</v>
      </c>
      <c r="AS76" s="266">
        <v>319</v>
      </c>
      <c r="AT76" s="257" t="s">
        <v>656</v>
      </c>
      <c r="AU76" s="448">
        <v>63</v>
      </c>
      <c r="AV76" s="449">
        <v>31</v>
      </c>
      <c r="AW76" s="449">
        <v>32</v>
      </c>
      <c r="AX76" s="450">
        <v>34</v>
      </c>
    </row>
    <row r="77" spans="1:50" s="254" customFormat="1" ht="14.25" customHeight="1" x14ac:dyDescent="0.3">
      <c r="A77" s="260" t="s">
        <v>1490</v>
      </c>
      <c r="B77" s="267">
        <v>1342</v>
      </c>
      <c r="C77" s="267">
        <v>687</v>
      </c>
      <c r="D77" s="267">
        <v>655</v>
      </c>
      <c r="E77" s="268">
        <v>492</v>
      </c>
      <c r="F77" s="256" t="s">
        <v>1491</v>
      </c>
      <c r="G77" s="503">
        <v>299</v>
      </c>
      <c r="H77" s="267">
        <v>155</v>
      </c>
      <c r="I77" s="267">
        <v>144</v>
      </c>
      <c r="J77" s="268">
        <v>150</v>
      </c>
      <c r="K77" s="257" t="s">
        <v>1492</v>
      </c>
      <c r="L77" s="265">
        <v>94</v>
      </c>
      <c r="M77" s="265">
        <v>49</v>
      </c>
      <c r="N77" s="265">
        <v>45</v>
      </c>
      <c r="O77" s="266">
        <v>41</v>
      </c>
      <c r="P77" s="257" t="s">
        <v>1501</v>
      </c>
      <c r="Q77" s="265">
        <v>375</v>
      </c>
      <c r="R77" s="265">
        <v>240</v>
      </c>
      <c r="S77" s="265">
        <v>135</v>
      </c>
      <c r="T77" s="266">
        <v>295</v>
      </c>
      <c r="U77" s="340" t="s">
        <v>1494</v>
      </c>
      <c r="V77" s="265">
        <v>459</v>
      </c>
      <c r="W77" s="265">
        <v>245</v>
      </c>
      <c r="X77" s="265">
        <v>214</v>
      </c>
      <c r="Y77" s="521">
        <v>211</v>
      </c>
      <c r="Z77" s="257" t="s">
        <v>1495</v>
      </c>
      <c r="AA77" s="265">
        <v>123</v>
      </c>
      <c r="AB77" s="265">
        <v>66</v>
      </c>
      <c r="AC77" s="265">
        <v>57</v>
      </c>
      <c r="AD77" s="265">
        <v>68</v>
      </c>
      <c r="AE77" s="257" t="s">
        <v>1496</v>
      </c>
      <c r="AF77" s="265">
        <v>89</v>
      </c>
      <c r="AG77" s="556">
        <v>47</v>
      </c>
      <c r="AH77" s="556">
        <v>42</v>
      </c>
      <c r="AI77" s="323">
        <v>47</v>
      </c>
      <c r="AJ77" s="415" t="s">
        <v>1497</v>
      </c>
      <c r="AK77" s="265">
        <v>59</v>
      </c>
      <c r="AL77" s="265">
        <v>26</v>
      </c>
      <c r="AM77" s="265">
        <v>33</v>
      </c>
      <c r="AN77" s="266">
        <v>34</v>
      </c>
      <c r="AO77" s="257" t="s">
        <v>1498</v>
      </c>
      <c r="AP77" s="265">
        <v>107</v>
      </c>
      <c r="AQ77" s="265">
        <v>49</v>
      </c>
      <c r="AR77" s="265">
        <v>58</v>
      </c>
      <c r="AS77" s="266">
        <v>60</v>
      </c>
      <c r="AT77" s="257" t="s">
        <v>657</v>
      </c>
      <c r="AU77" s="448">
        <v>72</v>
      </c>
      <c r="AV77" s="449">
        <v>37</v>
      </c>
      <c r="AW77" s="449">
        <v>35</v>
      </c>
      <c r="AX77" s="450">
        <v>37</v>
      </c>
    </row>
    <row r="78" spans="1:50" s="254" customFormat="1" ht="14.25" customHeight="1" x14ac:dyDescent="0.3">
      <c r="A78" s="260" t="s">
        <v>659</v>
      </c>
      <c r="B78" s="267">
        <v>1977</v>
      </c>
      <c r="C78" s="267">
        <v>1018</v>
      </c>
      <c r="D78" s="267">
        <v>959</v>
      </c>
      <c r="E78" s="268">
        <v>757</v>
      </c>
      <c r="F78" s="256" t="s">
        <v>1499</v>
      </c>
      <c r="G78" s="503">
        <v>709</v>
      </c>
      <c r="H78" s="267">
        <v>333</v>
      </c>
      <c r="I78" s="267">
        <v>376</v>
      </c>
      <c r="J78" s="268">
        <v>394</v>
      </c>
      <c r="K78" s="257" t="s">
        <v>1500</v>
      </c>
      <c r="L78" s="265">
        <v>75</v>
      </c>
      <c r="M78" s="265">
        <v>35</v>
      </c>
      <c r="N78" s="265">
        <v>40</v>
      </c>
      <c r="O78" s="266">
        <v>40</v>
      </c>
      <c r="P78" s="257" t="s">
        <v>1510</v>
      </c>
      <c r="Q78" s="265">
        <v>175</v>
      </c>
      <c r="R78" s="265">
        <v>97</v>
      </c>
      <c r="S78" s="265">
        <v>78</v>
      </c>
      <c r="T78" s="266">
        <v>83</v>
      </c>
      <c r="U78" s="340" t="s">
        <v>1502</v>
      </c>
      <c r="V78" s="265">
        <v>380</v>
      </c>
      <c r="W78" s="265">
        <v>198</v>
      </c>
      <c r="X78" s="265">
        <v>182</v>
      </c>
      <c r="Y78" s="521">
        <v>141</v>
      </c>
      <c r="Z78" s="257" t="s">
        <v>1503</v>
      </c>
      <c r="AA78" s="265">
        <v>191</v>
      </c>
      <c r="AB78" s="265">
        <v>98</v>
      </c>
      <c r="AC78" s="265">
        <v>93</v>
      </c>
      <c r="AD78" s="265">
        <v>97</v>
      </c>
      <c r="AE78" s="257" t="s">
        <v>1504</v>
      </c>
      <c r="AF78" s="265">
        <v>354</v>
      </c>
      <c r="AG78" s="556">
        <v>158</v>
      </c>
      <c r="AH78" s="556">
        <v>196</v>
      </c>
      <c r="AI78" s="323">
        <v>206</v>
      </c>
      <c r="AJ78" s="415" t="s">
        <v>1505</v>
      </c>
      <c r="AK78" s="265">
        <v>44</v>
      </c>
      <c r="AL78" s="265">
        <v>23</v>
      </c>
      <c r="AM78" s="265">
        <v>21</v>
      </c>
      <c r="AN78" s="266">
        <v>24</v>
      </c>
      <c r="AO78" s="257" t="s">
        <v>1506</v>
      </c>
      <c r="AP78" s="265">
        <v>75</v>
      </c>
      <c r="AQ78" s="265">
        <v>39</v>
      </c>
      <c r="AR78" s="265">
        <v>36</v>
      </c>
      <c r="AS78" s="266">
        <v>45</v>
      </c>
      <c r="AT78" s="257" t="s">
        <v>658</v>
      </c>
      <c r="AU78" s="448">
        <v>0</v>
      </c>
      <c r="AV78" s="451">
        <v>0</v>
      </c>
      <c r="AW78" s="451">
        <v>0</v>
      </c>
      <c r="AX78" s="452">
        <v>0</v>
      </c>
    </row>
    <row r="79" spans="1:50" s="254" customFormat="1" ht="14.25" customHeight="1" x14ac:dyDescent="0.3">
      <c r="A79" s="257" t="s">
        <v>1507</v>
      </c>
      <c r="B79" s="265">
        <v>191</v>
      </c>
      <c r="C79" s="265">
        <v>105</v>
      </c>
      <c r="D79" s="265">
        <v>86</v>
      </c>
      <c r="E79" s="266">
        <v>96</v>
      </c>
      <c r="F79" s="256" t="s">
        <v>1508</v>
      </c>
      <c r="G79" s="503">
        <v>704</v>
      </c>
      <c r="H79" s="265">
        <v>364</v>
      </c>
      <c r="I79" s="265">
        <v>340</v>
      </c>
      <c r="J79" s="266">
        <v>323</v>
      </c>
      <c r="K79" s="257" t="s">
        <v>1509</v>
      </c>
      <c r="L79" s="265">
        <v>266</v>
      </c>
      <c r="M79" s="265">
        <v>136</v>
      </c>
      <c r="N79" s="265">
        <v>130</v>
      </c>
      <c r="O79" s="266">
        <v>130</v>
      </c>
      <c r="P79" s="257" t="s">
        <v>1518</v>
      </c>
      <c r="Q79" s="265">
        <v>159</v>
      </c>
      <c r="R79" s="265">
        <v>78</v>
      </c>
      <c r="S79" s="265">
        <v>81</v>
      </c>
      <c r="T79" s="266">
        <v>85</v>
      </c>
      <c r="U79" s="340" t="s">
        <v>1511</v>
      </c>
      <c r="V79" s="265">
        <v>724</v>
      </c>
      <c r="W79" s="265">
        <v>368</v>
      </c>
      <c r="X79" s="265">
        <v>356</v>
      </c>
      <c r="Y79" s="521">
        <v>274</v>
      </c>
      <c r="Z79" s="257" t="s">
        <v>1512</v>
      </c>
      <c r="AA79" s="265">
        <v>191</v>
      </c>
      <c r="AB79" s="265">
        <v>86</v>
      </c>
      <c r="AC79" s="265">
        <v>105</v>
      </c>
      <c r="AD79" s="265">
        <v>111</v>
      </c>
      <c r="AE79" s="257" t="s">
        <v>1513</v>
      </c>
      <c r="AF79" s="265">
        <v>262</v>
      </c>
      <c r="AG79" s="322">
        <v>122</v>
      </c>
      <c r="AH79" s="556">
        <v>140</v>
      </c>
      <c r="AI79" s="323">
        <v>163</v>
      </c>
      <c r="AJ79" s="415" t="s">
        <v>1514</v>
      </c>
      <c r="AK79" s="265">
        <v>34</v>
      </c>
      <c r="AL79" s="265">
        <v>14</v>
      </c>
      <c r="AM79" s="265">
        <v>20</v>
      </c>
      <c r="AN79" s="266">
        <v>20</v>
      </c>
      <c r="AO79" s="257" t="s">
        <v>1515</v>
      </c>
      <c r="AP79" s="265">
        <v>42</v>
      </c>
      <c r="AQ79" s="265">
        <v>20</v>
      </c>
      <c r="AR79" s="265">
        <v>22</v>
      </c>
      <c r="AS79" s="266">
        <v>25</v>
      </c>
      <c r="AT79" s="257" t="s">
        <v>660</v>
      </c>
      <c r="AU79" s="448">
        <v>399</v>
      </c>
      <c r="AV79" s="449">
        <v>236</v>
      </c>
      <c r="AW79" s="449">
        <v>163</v>
      </c>
      <c r="AX79" s="450">
        <v>330</v>
      </c>
    </row>
    <row r="80" spans="1:50" s="254" customFormat="1" ht="14.25" customHeight="1" x14ac:dyDescent="0.3">
      <c r="A80" s="257" t="s">
        <v>1516</v>
      </c>
      <c r="B80" s="265">
        <v>64</v>
      </c>
      <c r="C80" s="265">
        <v>37</v>
      </c>
      <c r="D80" s="265">
        <v>27</v>
      </c>
      <c r="E80" s="266">
        <v>36</v>
      </c>
      <c r="F80" s="256" t="s">
        <v>1517</v>
      </c>
      <c r="G80" s="503">
        <v>628</v>
      </c>
      <c r="H80" s="265">
        <v>316</v>
      </c>
      <c r="I80" s="265">
        <v>312</v>
      </c>
      <c r="J80" s="266">
        <v>360</v>
      </c>
      <c r="K80" s="257" t="s">
        <v>706</v>
      </c>
      <c r="L80" s="265">
        <v>227</v>
      </c>
      <c r="M80" s="265">
        <v>108</v>
      </c>
      <c r="N80" s="265">
        <v>118</v>
      </c>
      <c r="O80" s="266">
        <v>133</v>
      </c>
      <c r="P80" s="257" t="s">
        <v>1525</v>
      </c>
      <c r="Q80" s="265">
        <v>149</v>
      </c>
      <c r="R80" s="265">
        <v>82</v>
      </c>
      <c r="S80" s="265">
        <v>67</v>
      </c>
      <c r="T80" s="266">
        <v>84</v>
      </c>
      <c r="U80" s="340" t="s">
        <v>1519</v>
      </c>
      <c r="V80" s="265">
        <v>567</v>
      </c>
      <c r="W80" s="265">
        <v>298</v>
      </c>
      <c r="X80" s="265">
        <v>269</v>
      </c>
      <c r="Y80" s="521">
        <v>264</v>
      </c>
      <c r="Z80" s="257" t="s">
        <v>1520</v>
      </c>
      <c r="AA80" s="265">
        <v>96</v>
      </c>
      <c r="AB80" s="265">
        <v>51</v>
      </c>
      <c r="AC80" s="265">
        <v>45</v>
      </c>
      <c r="AD80" s="265">
        <v>58</v>
      </c>
      <c r="AE80" s="257" t="s">
        <v>1521</v>
      </c>
      <c r="AF80" s="265">
        <v>74</v>
      </c>
      <c r="AG80" s="556">
        <v>37</v>
      </c>
      <c r="AH80" s="556">
        <v>37</v>
      </c>
      <c r="AI80" s="323">
        <v>46</v>
      </c>
      <c r="AJ80" s="419" t="s">
        <v>502</v>
      </c>
      <c r="AK80" s="309">
        <v>4062</v>
      </c>
      <c r="AL80" s="309">
        <v>1973</v>
      </c>
      <c r="AM80" s="309">
        <v>2089</v>
      </c>
      <c r="AN80" s="309">
        <v>2250</v>
      </c>
      <c r="AO80" s="257" t="s">
        <v>1522</v>
      </c>
      <c r="AP80" s="265">
        <v>73</v>
      </c>
      <c r="AQ80" s="265">
        <v>40</v>
      </c>
      <c r="AR80" s="265">
        <v>33</v>
      </c>
      <c r="AS80" s="266">
        <v>43</v>
      </c>
      <c r="AT80" s="257" t="s">
        <v>661</v>
      </c>
      <c r="AU80" s="448">
        <v>170</v>
      </c>
      <c r="AV80" s="449">
        <v>85</v>
      </c>
      <c r="AW80" s="449">
        <v>85</v>
      </c>
      <c r="AX80" s="450">
        <v>98</v>
      </c>
    </row>
    <row r="81" spans="1:50" s="254" customFormat="1" ht="14.25" customHeight="1" x14ac:dyDescent="0.3">
      <c r="A81" s="257" t="s">
        <v>1523</v>
      </c>
      <c r="B81" s="265">
        <v>2310</v>
      </c>
      <c r="C81" s="265">
        <v>1336</v>
      </c>
      <c r="D81" s="265">
        <v>974</v>
      </c>
      <c r="E81" s="266">
        <v>1223</v>
      </c>
      <c r="F81" s="256" t="s">
        <v>1524</v>
      </c>
      <c r="G81" s="503">
        <v>283</v>
      </c>
      <c r="H81" s="265">
        <v>147</v>
      </c>
      <c r="I81" s="265">
        <v>136</v>
      </c>
      <c r="J81" s="266">
        <v>174</v>
      </c>
      <c r="K81" s="257" t="s">
        <v>707</v>
      </c>
      <c r="L81" s="265">
        <v>137</v>
      </c>
      <c r="M81" s="265">
        <v>73</v>
      </c>
      <c r="N81" s="265">
        <v>65</v>
      </c>
      <c r="O81" s="266">
        <v>70</v>
      </c>
      <c r="P81" s="257" t="s">
        <v>1534</v>
      </c>
      <c r="Q81" s="265">
        <v>125</v>
      </c>
      <c r="R81" s="265">
        <v>70</v>
      </c>
      <c r="S81" s="265">
        <v>55</v>
      </c>
      <c r="T81" s="266">
        <v>69</v>
      </c>
      <c r="U81" s="340" t="s">
        <v>1526</v>
      </c>
      <c r="V81" s="265">
        <v>183</v>
      </c>
      <c r="W81" s="265">
        <v>94</v>
      </c>
      <c r="X81" s="265">
        <v>89</v>
      </c>
      <c r="Y81" s="521">
        <v>78</v>
      </c>
      <c r="Z81" s="257" t="s">
        <v>1527</v>
      </c>
      <c r="AA81" s="265">
        <v>122</v>
      </c>
      <c r="AB81" s="265">
        <v>60</v>
      </c>
      <c r="AC81" s="265">
        <v>62</v>
      </c>
      <c r="AD81" s="265">
        <v>68</v>
      </c>
      <c r="AE81" s="257" t="s">
        <v>1528</v>
      </c>
      <c r="AF81" s="265">
        <v>59</v>
      </c>
      <c r="AG81" s="556">
        <v>29</v>
      </c>
      <c r="AH81" s="556">
        <v>30</v>
      </c>
      <c r="AI81" s="323">
        <v>37</v>
      </c>
      <c r="AJ81" s="415" t="s">
        <v>1529</v>
      </c>
      <c r="AK81" s="505">
        <v>273</v>
      </c>
      <c r="AL81" s="267">
        <v>129</v>
      </c>
      <c r="AM81" s="267">
        <v>144</v>
      </c>
      <c r="AN81" s="527">
        <v>166</v>
      </c>
      <c r="AO81" s="257" t="s">
        <v>1530</v>
      </c>
      <c r="AP81" s="265">
        <v>77</v>
      </c>
      <c r="AQ81" s="265">
        <v>37</v>
      </c>
      <c r="AR81" s="265">
        <v>40</v>
      </c>
      <c r="AS81" s="266">
        <v>51</v>
      </c>
      <c r="AT81" s="257" t="s">
        <v>662</v>
      </c>
      <c r="AU81" s="448">
        <v>348</v>
      </c>
      <c r="AV81" s="449">
        <v>209</v>
      </c>
      <c r="AW81" s="449">
        <v>139</v>
      </c>
      <c r="AX81" s="450">
        <v>222</v>
      </c>
    </row>
    <row r="82" spans="1:50" s="254" customFormat="1" ht="14.25" customHeight="1" x14ac:dyDescent="0.3">
      <c r="A82" s="255" t="s">
        <v>1531</v>
      </c>
      <c r="B82" s="269">
        <v>645</v>
      </c>
      <c r="C82" s="269">
        <v>327</v>
      </c>
      <c r="D82" s="269">
        <v>318</v>
      </c>
      <c r="E82" s="270">
        <v>312</v>
      </c>
      <c r="F82" s="256" t="s">
        <v>1532</v>
      </c>
      <c r="G82" s="503">
        <v>162</v>
      </c>
      <c r="H82" s="269">
        <v>76</v>
      </c>
      <c r="I82" s="269">
        <v>86</v>
      </c>
      <c r="J82" s="270">
        <v>107</v>
      </c>
      <c r="K82" s="257" t="s">
        <v>1533</v>
      </c>
      <c r="L82" s="265">
        <v>251</v>
      </c>
      <c r="M82" s="265">
        <v>133</v>
      </c>
      <c r="N82" s="265">
        <v>118</v>
      </c>
      <c r="O82" s="266">
        <v>127</v>
      </c>
      <c r="P82" s="257" t="s">
        <v>1543</v>
      </c>
      <c r="Q82" s="265">
        <v>131</v>
      </c>
      <c r="R82" s="265">
        <v>65</v>
      </c>
      <c r="S82" s="265">
        <v>66</v>
      </c>
      <c r="T82" s="266">
        <v>67</v>
      </c>
      <c r="U82" s="340" t="s">
        <v>1535</v>
      </c>
      <c r="V82" s="265">
        <v>476</v>
      </c>
      <c r="W82" s="265">
        <v>247</v>
      </c>
      <c r="X82" s="265">
        <v>229</v>
      </c>
      <c r="Y82" s="521">
        <v>212</v>
      </c>
      <c r="Z82" s="257" t="s">
        <v>1536</v>
      </c>
      <c r="AA82" s="265">
        <v>153</v>
      </c>
      <c r="AB82" s="265">
        <v>75</v>
      </c>
      <c r="AC82" s="265">
        <v>78</v>
      </c>
      <c r="AD82" s="265">
        <v>88</v>
      </c>
      <c r="AE82" s="257" t="s">
        <v>1537</v>
      </c>
      <c r="AF82" s="265">
        <v>375</v>
      </c>
      <c r="AG82" s="556">
        <v>179</v>
      </c>
      <c r="AH82" s="556">
        <v>196</v>
      </c>
      <c r="AI82" s="323">
        <v>219</v>
      </c>
      <c r="AJ82" s="415" t="s">
        <v>1538</v>
      </c>
      <c r="AK82" s="505">
        <v>306</v>
      </c>
      <c r="AL82" s="267">
        <v>140</v>
      </c>
      <c r="AM82" s="267">
        <v>166</v>
      </c>
      <c r="AN82" s="527">
        <v>170</v>
      </c>
      <c r="AO82" s="257" t="s">
        <v>1539</v>
      </c>
      <c r="AP82" s="265">
        <v>61</v>
      </c>
      <c r="AQ82" s="265">
        <v>32</v>
      </c>
      <c r="AR82" s="265">
        <v>29</v>
      </c>
      <c r="AS82" s="266">
        <v>32</v>
      </c>
      <c r="AT82" s="257" t="s">
        <v>663</v>
      </c>
      <c r="AU82" s="448">
        <v>88</v>
      </c>
      <c r="AV82" s="449">
        <v>48</v>
      </c>
      <c r="AW82" s="449">
        <v>40</v>
      </c>
      <c r="AX82" s="450">
        <v>45</v>
      </c>
    </row>
    <row r="83" spans="1:50" s="254" customFormat="1" ht="14.25" customHeight="1" x14ac:dyDescent="0.3">
      <c r="A83" s="255" t="s">
        <v>1540</v>
      </c>
      <c r="B83" s="269">
        <v>1365</v>
      </c>
      <c r="C83" s="269">
        <v>703</v>
      </c>
      <c r="D83" s="269">
        <v>662</v>
      </c>
      <c r="E83" s="270">
        <v>454</v>
      </c>
      <c r="F83" s="256" t="s">
        <v>1541</v>
      </c>
      <c r="G83" s="503">
        <v>216</v>
      </c>
      <c r="H83" s="269">
        <v>100</v>
      </c>
      <c r="I83" s="269">
        <v>116</v>
      </c>
      <c r="J83" s="270">
        <v>127</v>
      </c>
      <c r="K83" s="257" t="s">
        <v>1542</v>
      </c>
      <c r="L83" s="265">
        <v>100</v>
      </c>
      <c r="M83" s="265">
        <v>45</v>
      </c>
      <c r="N83" s="265">
        <v>55</v>
      </c>
      <c r="O83" s="266">
        <v>56</v>
      </c>
      <c r="P83" s="257" t="s">
        <v>1552</v>
      </c>
      <c r="Q83" s="265">
        <v>191</v>
      </c>
      <c r="R83" s="265">
        <v>95</v>
      </c>
      <c r="S83" s="265">
        <v>96</v>
      </c>
      <c r="T83" s="266">
        <v>105</v>
      </c>
      <c r="U83" s="340" t="s">
        <v>1544</v>
      </c>
      <c r="V83" s="265">
        <v>145</v>
      </c>
      <c r="W83" s="265">
        <v>72</v>
      </c>
      <c r="X83" s="265">
        <v>73</v>
      </c>
      <c r="Y83" s="521">
        <v>65</v>
      </c>
      <c r="Z83" s="257" t="s">
        <v>1545</v>
      </c>
      <c r="AA83" s="265">
        <v>77</v>
      </c>
      <c r="AB83" s="265">
        <v>38</v>
      </c>
      <c r="AC83" s="265">
        <v>39</v>
      </c>
      <c r="AD83" s="265">
        <v>42</v>
      </c>
      <c r="AE83" s="257" t="s">
        <v>1546</v>
      </c>
      <c r="AF83" s="265">
        <v>265</v>
      </c>
      <c r="AG83" s="556">
        <v>148</v>
      </c>
      <c r="AH83" s="556">
        <v>117</v>
      </c>
      <c r="AI83" s="323">
        <v>147</v>
      </c>
      <c r="AJ83" s="415" t="s">
        <v>1547</v>
      </c>
      <c r="AK83" s="505">
        <v>235</v>
      </c>
      <c r="AL83" s="265">
        <v>122</v>
      </c>
      <c r="AM83" s="265">
        <v>113</v>
      </c>
      <c r="AN83" s="528">
        <v>126</v>
      </c>
      <c r="AO83" s="257" t="s">
        <v>1548</v>
      </c>
      <c r="AP83" s="265">
        <v>54</v>
      </c>
      <c r="AQ83" s="265">
        <v>29</v>
      </c>
      <c r="AR83" s="265">
        <v>25</v>
      </c>
      <c r="AS83" s="266">
        <v>31</v>
      </c>
      <c r="AT83" s="257" t="s">
        <v>664</v>
      </c>
      <c r="AU83" s="448">
        <v>78</v>
      </c>
      <c r="AV83" s="449">
        <v>45</v>
      </c>
      <c r="AW83" s="449">
        <v>33</v>
      </c>
      <c r="AX83" s="450">
        <v>47</v>
      </c>
    </row>
    <row r="84" spans="1:50" s="254" customFormat="1" ht="14.25" customHeight="1" x14ac:dyDescent="0.3">
      <c r="A84" s="255" t="s">
        <v>1549</v>
      </c>
      <c r="B84" s="269">
        <v>1741</v>
      </c>
      <c r="C84" s="269">
        <v>852</v>
      </c>
      <c r="D84" s="269">
        <v>889</v>
      </c>
      <c r="E84" s="270">
        <v>604</v>
      </c>
      <c r="F84" s="256" t="s">
        <v>1550</v>
      </c>
      <c r="G84" s="503">
        <v>313</v>
      </c>
      <c r="H84" s="269">
        <v>146</v>
      </c>
      <c r="I84" s="269">
        <v>167</v>
      </c>
      <c r="J84" s="270">
        <v>192</v>
      </c>
      <c r="K84" s="257" t="s">
        <v>1551</v>
      </c>
      <c r="L84" s="265">
        <v>159</v>
      </c>
      <c r="M84" s="265">
        <v>74</v>
      </c>
      <c r="N84" s="265">
        <v>85</v>
      </c>
      <c r="O84" s="266">
        <v>82</v>
      </c>
      <c r="P84" s="257" t="s">
        <v>1559</v>
      </c>
      <c r="Q84" s="265">
        <v>228</v>
      </c>
      <c r="R84" s="265">
        <v>117</v>
      </c>
      <c r="S84" s="265">
        <v>111</v>
      </c>
      <c r="T84" s="266">
        <v>115</v>
      </c>
      <c r="U84" s="417" t="s">
        <v>473</v>
      </c>
      <c r="V84" s="519">
        <v>1873</v>
      </c>
      <c r="W84" s="519">
        <v>927</v>
      </c>
      <c r="X84" s="519">
        <v>946</v>
      </c>
      <c r="Y84" s="520">
        <v>1015</v>
      </c>
      <c r="Z84" s="257" t="s">
        <v>1553</v>
      </c>
      <c r="AA84" s="265">
        <v>71</v>
      </c>
      <c r="AB84" s="265">
        <v>37</v>
      </c>
      <c r="AC84" s="265">
        <v>34</v>
      </c>
      <c r="AD84" s="265">
        <v>34</v>
      </c>
      <c r="AE84" s="257" t="s">
        <v>1154</v>
      </c>
      <c r="AF84" s="265">
        <v>156</v>
      </c>
      <c r="AG84" s="556">
        <v>80</v>
      </c>
      <c r="AH84" s="556">
        <v>76</v>
      </c>
      <c r="AI84" s="323">
        <v>83</v>
      </c>
      <c r="AJ84" s="415" t="s">
        <v>1554</v>
      </c>
      <c r="AK84" s="505">
        <v>218</v>
      </c>
      <c r="AL84" s="265">
        <v>97</v>
      </c>
      <c r="AM84" s="265">
        <v>121</v>
      </c>
      <c r="AN84" s="528">
        <v>121</v>
      </c>
      <c r="AO84" s="257" t="s">
        <v>1555</v>
      </c>
      <c r="AP84" s="265">
        <v>99</v>
      </c>
      <c r="AQ84" s="265">
        <v>43</v>
      </c>
      <c r="AR84" s="265">
        <v>56</v>
      </c>
      <c r="AS84" s="266">
        <v>48</v>
      </c>
      <c r="AT84" s="257" t="s">
        <v>665</v>
      </c>
      <c r="AU84" s="448">
        <v>67</v>
      </c>
      <c r="AV84" s="449">
        <v>39</v>
      </c>
      <c r="AW84" s="449">
        <v>28</v>
      </c>
      <c r="AX84" s="450">
        <v>43</v>
      </c>
    </row>
    <row r="85" spans="1:50" s="254" customFormat="1" ht="14.25" customHeight="1" x14ac:dyDescent="0.3">
      <c r="A85" s="255" t="s">
        <v>1556</v>
      </c>
      <c r="B85" s="269">
        <v>1703</v>
      </c>
      <c r="C85" s="269">
        <v>996</v>
      </c>
      <c r="D85" s="269">
        <v>707</v>
      </c>
      <c r="E85" s="270">
        <v>1092</v>
      </c>
      <c r="F85" s="256" t="s">
        <v>1557</v>
      </c>
      <c r="G85" s="503">
        <v>183</v>
      </c>
      <c r="H85" s="269">
        <v>95</v>
      </c>
      <c r="I85" s="269">
        <v>88</v>
      </c>
      <c r="J85" s="270">
        <v>92</v>
      </c>
      <c r="K85" s="257" t="s">
        <v>1558</v>
      </c>
      <c r="L85" s="265">
        <v>144</v>
      </c>
      <c r="M85" s="265">
        <v>75</v>
      </c>
      <c r="N85" s="265">
        <v>69</v>
      </c>
      <c r="O85" s="266">
        <v>80</v>
      </c>
      <c r="P85" s="257" t="s">
        <v>1567</v>
      </c>
      <c r="Q85" s="265">
        <v>134</v>
      </c>
      <c r="R85" s="265">
        <v>72</v>
      </c>
      <c r="S85" s="265">
        <v>62</v>
      </c>
      <c r="T85" s="266">
        <v>77</v>
      </c>
      <c r="U85" s="340" t="s">
        <v>1560</v>
      </c>
      <c r="V85" s="265">
        <v>189</v>
      </c>
      <c r="W85" s="265">
        <v>92</v>
      </c>
      <c r="X85" s="265">
        <v>97</v>
      </c>
      <c r="Y85" s="521">
        <v>106</v>
      </c>
      <c r="Z85" s="257" t="s">
        <v>1561</v>
      </c>
      <c r="AA85" s="265">
        <v>144</v>
      </c>
      <c r="AB85" s="265">
        <v>90</v>
      </c>
      <c r="AC85" s="265">
        <v>54</v>
      </c>
      <c r="AD85" s="265">
        <v>118</v>
      </c>
      <c r="AE85" s="257" t="s">
        <v>1162</v>
      </c>
      <c r="AF85" s="265">
        <v>115</v>
      </c>
      <c r="AG85" s="556">
        <v>55</v>
      </c>
      <c r="AH85" s="556">
        <v>60</v>
      </c>
      <c r="AI85" s="323">
        <v>61</v>
      </c>
      <c r="AJ85" s="415" t="s">
        <v>1562</v>
      </c>
      <c r="AK85" s="505">
        <v>109</v>
      </c>
      <c r="AL85" s="265">
        <v>54</v>
      </c>
      <c r="AM85" s="265">
        <v>55</v>
      </c>
      <c r="AN85" s="528">
        <v>62</v>
      </c>
      <c r="AO85" s="257" t="s">
        <v>1563</v>
      </c>
      <c r="AP85" s="265">
        <v>105</v>
      </c>
      <c r="AQ85" s="265">
        <v>51</v>
      </c>
      <c r="AR85" s="265">
        <v>54</v>
      </c>
      <c r="AS85" s="266">
        <v>58</v>
      </c>
      <c r="AT85" s="257" t="s">
        <v>666</v>
      </c>
      <c r="AU85" s="448">
        <v>116</v>
      </c>
      <c r="AV85" s="449">
        <v>62</v>
      </c>
      <c r="AW85" s="449">
        <v>54</v>
      </c>
      <c r="AX85" s="450">
        <v>62</v>
      </c>
    </row>
    <row r="86" spans="1:50" s="254" customFormat="1" ht="14.25" customHeight="1" x14ac:dyDescent="0.3">
      <c r="A86" s="255" t="s">
        <v>1564</v>
      </c>
      <c r="B86" s="269">
        <v>3253</v>
      </c>
      <c r="C86" s="269">
        <v>1754</v>
      </c>
      <c r="D86" s="269">
        <v>1499</v>
      </c>
      <c r="E86" s="270">
        <v>1440</v>
      </c>
      <c r="F86" s="256" t="s">
        <v>1565</v>
      </c>
      <c r="G86" s="503">
        <v>202</v>
      </c>
      <c r="H86" s="269">
        <v>101</v>
      </c>
      <c r="I86" s="269">
        <v>101</v>
      </c>
      <c r="J86" s="270">
        <v>110</v>
      </c>
      <c r="K86" s="257" t="s">
        <v>1566</v>
      </c>
      <c r="L86" s="506">
        <v>63</v>
      </c>
      <c r="M86" s="506">
        <v>31</v>
      </c>
      <c r="N86" s="506">
        <v>32</v>
      </c>
      <c r="O86" s="510">
        <v>31</v>
      </c>
      <c r="P86" s="257" t="s">
        <v>1575</v>
      </c>
      <c r="Q86" s="265">
        <v>47</v>
      </c>
      <c r="R86" s="265">
        <v>27</v>
      </c>
      <c r="S86" s="265">
        <v>20</v>
      </c>
      <c r="T86" s="266">
        <v>28</v>
      </c>
      <c r="U86" s="340" t="s">
        <v>1568</v>
      </c>
      <c r="V86" s="265">
        <v>69</v>
      </c>
      <c r="W86" s="265">
        <v>33</v>
      </c>
      <c r="X86" s="265">
        <v>36</v>
      </c>
      <c r="Y86" s="521">
        <v>37</v>
      </c>
      <c r="Z86" s="257" t="s">
        <v>1569</v>
      </c>
      <c r="AA86" s="265">
        <v>66</v>
      </c>
      <c r="AB86" s="265">
        <v>32</v>
      </c>
      <c r="AC86" s="265">
        <v>34</v>
      </c>
      <c r="AD86" s="265">
        <v>42</v>
      </c>
      <c r="AE86" s="257" t="s">
        <v>1570</v>
      </c>
      <c r="AF86" s="265">
        <v>173</v>
      </c>
      <c r="AG86" s="556">
        <v>84</v>
      </c>
      <c r="AH86" s="556">
        <v>89</v>
      </c>
      <c r="AI86" s="323">
        <v>100</v>
      </c>
      <c r="AJ86" s="415" t="s">
        <v>1571</v>
      </c>
      <c r="AK86" s="505">
        <v>108</v>
      </c>
      <c r="AL86" s="265">
        <v>55</v>
      </c>
      <c r="AM86" s="265">
        <v>53</v>
      </c>
      <c r="AN86" s="528">
        <v>58</v>
      </c>
      <c r="AO86" s="257" t="s">
        <v>1572</v>
      </c>
      <c r="AP86" s="265">
        <v>60</v>
      </c>
      <c r="AQ86" s="265">
        <v>27</v>
      </c>
      <c r="AR86" s="265">
        <v>33</v>
      </c>
      <c r="AS86" s="266">
        <v>36</v>
      </c>
      <c r="AT86" s="257" t="s">
        <v>667</v>
      </c>
      <c r="AU86" s="448">
        <v>52</v>
      </c>
      <c r="AV86" s="449">
        <v>25</v>
      </c>
      <c r="AW86" s="449">
        <v>27</v>
      </c>
      <c r="AX86" s="450">
        <v>33</v>
      </c>
    </row>
    <row r="87" spans="1:50" s="254" customFormat="1" ht="14.25" customHeight="1" x14ac:dyDescent="0.3">
      <c r="A87" s="255" t="s">
        <v>1573</v>
      </c>
      <c r="B87" s="269">
        <v>1021</v>
      </c>
      <c r="C87" s="269">
        <v>567</v>
      </c>
      <c r="D87" s="269">
        <v>454</v>
      </c>
      <c r="E87" s="270">
        <v>567</v>
      </c>
      <c r="F87" s="256" t="s">
        <v>1574</v>
      </c>
      <c r="G87" s="503">
        <v>120</v>
      </c>
      <c r="H87" s="269">
        <v>62</v>
      </c>
      <c r="I87" s="269">
        <v>58</v>
      </c>
      <c r="J87" s="270">
        <v>72</v>
      </c>
      <c r="K87" s="418" t="s">
        <v>342</v>
      </c>
      <c r="L87" s="265">
        <v>3305</v>
      </c>
      <c r="M87" s="265">
        <v>1647</v>
      </c>
      <c r="N87" s="265">
        <v>1658</v>
      </c>
      <c r="O87" s="266">
        <v>1832</v>
      </c>
      <c r="P87" s="257" t="s">
        <v>1583</v>
      </c>
      <c r="Q87" s="265">
        <v>113</v>
      </c>
      <c r="R87" s="265">
        <v>61</v>
      </c>
      <c r="S87" s="265">
        <v>52</v>
      </c>
      <c r="T87" s="266">
        <v>69</v>
      </c>
      <c r="U87" s="340" t="s">
        <v>1576</v>
      </c>
      <c r="V87" s="265">
        <v>107</v>
      </c>
      <c r="W87" s="265">
        <v>58</v>
      </c>
      <c r="X87" s="265">
        <v>49</v>
      </c>
      <c r="Y87" s="521">
        <v>57</v>
      </c>
      <c r="Z87" s="257" t="s">
        <v>1577</v>
      </c>
      <c r="AA87" s="265">
        <v>77</v>
      </c>
      <c r="AB87" s="265">
        <v>39</v>
      </c>
      <c r="AC87" s="265">
        <v>38</v>
      </c>
      <c r="AD87" s="265">
        <v>48</v>
      </c>
      <c r="AE87" s="257" t="s">
        <v>1578</v>
      </c>
      <c r="AF87" s="265">
        <v>114</v>
      </c>
      <c r="AG87" s="556">
        <v>56</v>
      </c>
      <c r="AH87" s="556">
        <v>58</v>
      </c>
      <c r="AI87" s="323">
        <v>64</v>
      </c>
      <c r="AJ87" s="415" t="s">
        <v>1579</v>
      </c>
      <c r="AK87" s="505">
        <v>112</v>
      </c>
      <c r="AL87" s="265">
        <v>61</v>
      </c>
      <c r="AM87" s="265">
        <v>51</v>
      </c>
      <c r="AN87" s="528">
        <v>72</v>
      </c>
      <c r="AO87" s="257" t="s">
        <v>1580</v>
      </c>
      <c r="AP87" s="265">
        <v>69</v>
      </c>
      <c r="AQ87" s="265">
        <v>36</v>
      </c>
      <c r="AR87" s="265">
        <v>33</v>
      </c>
      <c r="AS87" s="266">
        <v>43</v>
      </c>
      <c r="AT87" s="257" t="s">
        <v>668</v>
      </c>
      <c r="AU87" s="448">
        <v>147</v>
      </c>
      <c r="AV87" s="449">
        <v>73</v>
      </c>
      <c r="AW87" s="449">
        <v>74</v>
      </c>
      <c r="AX87" s="450">
        <v>92</v>
      </c>
    </row>
    <row r="88" spans="1:50" s="254" customFormat="1" ht="14.25" customHeight="1" x14ac:dyDescent="0.3">
      <c r="A88" s="255" t="s">
        <v>1581</v>
      </c>
      <c r="B88" s="269">
        <v>1559</v>
      </c>
      <c r="C88" s="269">
        <v>828</v>
      </c>
      <c r="D88" s="269">
        <v>731</v>
      </c>
      <c r="E88" s="270">
        <v>672</v>
      </c>
      <c r="F88" s="256" t="s">
        <v>608</v>
      </c>
      <c r="G88" s="503">
        <v>173</v>
      </c>
      <c r="H88" s="269">
        <v>81</v>
      </c>
      <c r="I88" s="269">
        <v>92</v>
      </c>
      <c r="J88" s="270">
        <v>87</v>
      </c>
      <c r="K88" s="257" t="s">
        <v>1582</v>
      </c>
      <c r="L88" s="265">
        <v>159</v>
      </c>
      <c r="M88" s="265">
        <v>82</v>
      </c>
      <c r="N88" s="265">
        <v>77</v>
      </c>
      <c r="O88" s="266">
        <v>87</v>
      </c>
      <c r="P88" s="257" t="s">
        <v>1591</v>
      </c>
      <c r="Q88" s="265">
        <v>106</v>
      </c>
      <c r="R88" s="265">
        <v>47</v>
      </c>
      <c r="S88" s="265">
        <v>59</v>
      </c>
      <c r="T88" s="266">
        <v>59</v>
      </c>
      <c r="U88" s="340" t="s">
        <v>1584</v>
      </c>
      <c r="V88" s="265">
        <v>63</v>
      </c>
      <c r="W88" s="265">
        <v>31</v>
      </c>
      <c r="X88" s="265">
        <v>32</v>
      </c>
      <c r="Y88" s="521">
        <v>32</v>
      </c>
      <c r="Z88" s="257" t="s">
        <v>1585</v>
      </c>
      <c r="AA88" s="265">
        <v>77</v>
      </c>
      <c r="AB88" s="265">
        <v>34</v>
      </c>
      <c r="AC88" s="265">
        <v>43</v>
      </c>
      <c r="AD88" s="265">
        <v>53</v>
      </c>
      <c r="AE88" s="257" t="s">
        <v>1586</v>
      </c>
      <c r="AF88" s="265">
        <v>86</v>
      </c>
      <c r="AG88" s="322">
        <v>45</v>
      </c>
      <c r="AH88" s="322">
        <v>41</v>
      </c>
      <c r="AI88" s="323">
        <v>51</v>
      </c>
      <c r="AJ88" s="415" t="s">
        <v>1587</v>
      </c>
      <c r="AK88" s="505">
        <v>86</v>
      </c>
      <c r="AL88" s="265">
        <v>37</v>
      </c>
      <c r="AM88" s="265">
        <v>49</v>
      </c>
      <c r="AN88" s="528">
        <v>46</v>
      </c>
      <c r="AO88" s="257" t="s">
        <v>1588</v>
      </c>
      <c r="AP88" s="265">
        <v>64</v>
      </c>
      <c r="AQ88" s="265">
        <v>31</v>
      </c>
      <c r="AR88" s="265">
        <v>33</v>
      </c>
      <c r="AS88" s="266">
        <v>38</v>
      </c>
      <c r="AT88" s="257" t="s">
        <v>669</v>
      </c>
      <c r="AU88" s="448">
        <v>158</v>
      </c>
      <c r="AV88" s="449">
        <v>92</v>
      </c>
      <c r="AW88" s="449">
        <v>66</v>
      </c>
      <c r="AX88" s="450">
        <v>92</v>
      </c>
    </row>
    <row r="89" spans="1:50" s="254" customFormat="1" ht="14.25" customHeight="1" x14ac:dyDescent="0.3">
      <c r="A89" s="255" t="s">
        <v>1589</v>
      </c>
      <c r="B89" s="269">
        <v>1506</v>
      </c>
      <c r="C89" s="269">
        <v>883</v>
      </c>
      <c r="D89" s="269">
        <v>623</v>
      </c>
      <c r="E89" s="270">
        <v>856</v>
      </c>
      <c r="F89" s="256" t="s">
        <v>609</v>
      </c>
      <c r="G89" s="503">
        <v>194</v>
      </c>
      <c r="H89" s="269">
        <v>109</v>
      </c>
      <c r="I89" s="269">
        <v>85</v>
      </c>
      <c r="J89" s="270">
        <v>109</v>
      </c>
      <c r="K89" s="257" t="s">
        <v>1590</v>
      </c>
      <c r="L89" s="265">
        <v>252</v>
      </c>
      <c r="M89" s="265">
        <v>127</v>
      </c>
      <c r="N89" s="265">
        <v>125</v>
      </c>
      <c r="O89" s="266">
        <v>126</v>
      </c>
      <c r="P89" s="274" t="s">
        <v>448</v>
      </c>
      <c r="Q89" s="482">
        <v>3555</v>
      </c>
      <c r="R89" s="482">
        <v>1876</v>
      </c>
      <c r="S89" s="482">
        <v>1679</v>
      </c>
      <c r="T89" s="482">
        <v>1925</v>
      </c>
      <c r="U89" s="340" t="s">
        <v>1592</v>
      </c>
      <c r="V89" s="265">
        <v>87</v>
      </c>
      <c r="W89" s="265">
        <v>46</v>
      </c>
      <c r="X89" s="265">
        <v>41</v>
      </c>
      <c r="Y89" s="521">
        <v>53</v>
      </c>
      <c r="Z89" s="257" t="s">
        <v>1593</v>
      </c>
      <c r="AA89" s="265">
        <v>167</v>
      </c>
      <c r="AB89" s="265">
        <v>83</v>
      </c>
      <c r="AC89" s="265">
        <v>84</v>
      </c>
      <c r="AD89" s="265">
        <v>80</v>
      </c>
      <c r="AE89" s="274" t="s">
        <v>380</v>
      </c>
      <c r="AF89" s="563">
        <v>3296</v>
      </c>
      <c r="AG89" s="563">
        <v>1722</v>
      </c>
      <c r="AH89" s="563">
        <v>1574</v>
      </c>
      <c r="AI89" s="564">
        <v>1814</v>
      </c>
      <c r="AJ89" s="415" t="s">
        <v>1594</v>
      </c>
      <c r="AK89" s="505">
        <v>124</v>
      </c>
      <c r="AL89" s="265">
        <v>59</v>
      </c>
      <c r="AM89" s="265">
        <v>65</v>
      </c>
      <c r="AN89" s="528">
        <v>71</v>
      </c>
      <c r="AO89" s="257" t="s">
        <v>1595</v>
      </c>
      <c r="AP89" s="265">
        <v>105</v>
      </c>
      <c r="AQ89" s="265">
        <v>50</v>
      </c>
      <c r="AR89" s="265">
        <v>55</v>
      </c>
      <c r="AS89" s="266">
        <v>57</v>
      </c>
      <c r="AT89" s="257" t="s">
        <v>670</v>
      </c>
      <c r="AU89" s="448">
        <v>35</v>
      </c>
      <c r="AV89" s="449">
        <v>21</v>
      </c>
      <c r="AW89" s="449">
        <v>14</v>
      </c>
      <c r="AX89" s="450">
        <v>20</v>
      </c>
    </row>
    <row r="90" spans="1:50" s="254" customFormat="1" ht="14.25" customHeight="1" x14ac:dyDescent="0.3">
      <c r="A90" s="255" t="s">
        <v>1596</v>
      </c>
      <c r="B90" s="269">
        <v>3116</v>
      </c>
      <c r="C90" s="269">
        <v>1621</v>
      </c>
      <c r="D90" s="269">
        <v>1495</v>
      </c>
      <c r="E90" s="270">
        <v>1124</v>
      </c>
      <c r="F90" s="256" t="s">
        <v>1597</v>
      </c>
      <c r="G90" s="503">
        <v>211</v>
      </c>
      <c r="H90" s="269">
        <v>107</v>
      </c>
      <c r="I90" s="269">
        <v>104</v>
      </c>
      <c r="J90" s="270">
        <v>111</v>
      </c>
      <c r="K90" s="257" t="s">
        <v>1598</v>
      </c>
      <c r="L90" s="265">
        <v>219</v>
      </c>
      <c r="M90" s="265">
        <v>103</v>
      </c>
      <c r="N90" s="265">
        <v>116</v>
      </c>
      <c r="O90" s="266">
        <v>109</v>
      </c>
      <c r="P90" s="257" t="s">
        <v>1606</v>
      </c>
      <c r="Q90" s="265">
        <v>110</v>
      </c>
      <c r="R90" s="265">
        <v>55</v>
      </c>
      <c r="S90" s="265">
        <v>55</v>
      </c>
      <c r="T90" s="266">
        <v>61</v>
      </c>
      <c r="U90" s="340" t="s">
        <v>1599</v>
      </c>
      <c r="V90" s="265">
        <v>71</v>
      </c>
      <c r="W90" s="265">
        <v>35</v>
      </c>
      <c r="X90" s="265">
        <v>36</v>
      </c>
      <c r="Y90" s="521">
        <v>41</v>
      </c>
      <c r="Z90" s="274" t="s">
        <v>362</v>
      </c>
      <c r="AA90" s="519">
        <v>2206</v>
      </c>
      <c r="AB90" s="519">
        <v>1118</v>
      </c>
      <c r="AC90" s="519">
        <v>1088</v>
      </c>
      <c r="AD90" s="519">
        <v>1158</v>
      </c>
      <c r="AE90" s="257" t="s">
        <v>1600</v>
      </c>
      <c r="AF90" s="265">
        <v>109</v>
      </c>
      <c r="AG90" s="322">
        <v>54</v>
      </c>
      <c r="AH90" s="322">
        <v>55</v>
      </c>
      <c r="AI90" s="323">
        <v>60</v>
      </c>
      <c r="AJ90" s="415" t="s">
        <v>1601</v>
      </c>
      <c r="AK90" s="505">
        <v>226</v>
      </c>
      <c r="AL90" s="267">
        <v>117</v>
      </c>
      <c r="AM90" s="267">
        <v>109</v>
      </c>
      <c r="AN90" s="527">
        <v>120</v>
      </c>
      <c r="AO90" s="257" t="s">
        <v>1602</v>
      </c>
      <c r="AP90" s="265">
        <v>93</v>
      </c>
      <c r="AQ90" s="265">
        <v>54</v>
      </c>
      <c r="AR90" s="265">
        <v>39</v>
      </c>
      <c r="AS90" s="266">
        <v>57</v>
      </c>
      <c r="AT90" s="257" t="s">
        <v>671</v>
      </c>
      <c r="AU90" s="448">
        <v>216</v>
      </c>
      <c r="AV90" s="449">
        <v>160</v>
      </c>
      <c r="AW90" s="449">
        <v>56</v>
      </c>
      <c r="AX90" s="450">
        <v>163</v>
      </c>
    </row>
    <row r="91" spans="1:50" s="254" customFormat="1" ht="14.25" customHeight="1" x14ac:dyDescent="0.3">
      <c r="A91" s="255" t="s">
        <v>1603</v>
      </c>
      <c r="B91" s="269">
        <v>98</v>
      </c>
      <c r="C91" s="269">
        <v>54</v>
      </c>
      <c r="D91" s="269">
        <v>44</v>
      </c>
      <c r="E91" s="270">
        <v>54</v>
      </c>
      <c r="F91" s="256" t="s">
        <v>1604</v>
      </c>
      <c r="G91" s="503">
        <v>132</v>
      </c>
      <c r="H91" s="269">
        <v>65</v>
      </c>
      <c r="I91" s="269">
        <v>67</v>
      </c>
      <c r="J91" s="270">
        <v>73</v>
      </c>
      <c r="K91" s="257" t="s">
        <v>1605</v>
      </c>
      <c r="L91" s="265">
        <v>220</v>
      </c>
      <c r="M91" s="265">
        <v>112</v>
      </c>
      <c r="N91" s="265">
        <v>108</v>
      </c>
      <c r="O91" s="266">
        <v>118</v>
      </c>
      <c r="P91" s="257" t="s">
        <v>1614</v>
      </c>
      <c r="Q91" s="265">
        <v>140</v>
      </c>
      <c r="R91" s="265">
        <v>71</v>
      </c>
      <c r="S91" s="265">
        <v>69</v>
      </c>
      <c r="T91" s="266">
        <v>78</v>
      </c>
      <c r="U91" s="340" t="s">
        <v>1607</v>
      </c>
      <c r="V91" s="265">
        <v>76</v>
      </c>
      <c r="W91" s="265">
        <v>39</v>
      </c>
      <c r="X91" s="265">
        <v>37</v>
      </c>
      <c r="Y91" s="521">
        <v>37</v>
      </c>
      <c r="Z91" s="257" t="s">
        <v>1608</v>
      </c>
      <c r="AA91" s="265">
        <v>244</v>
      </c>
      <c r="AB91" s="265">
        <v>131</v>
      </c>
      <c r="AC91" s="265">
        <v>113</v>
      </c>
      <c r="AD91" s="265">
        <v>130</v>
      </c>
      <c r="AE91" s="257" t="s">
        <v>1609</v>
      </c>
      <c r="AF91" s="265">
        <v>415</v>
      </c>
      <c r="AG91" s="322">
        <v>229</v>
      </c>
      <c r="AH91" s="322">
        <v>186</v>
      </c>
      <c r="AI91" s="323">
        <v>114</v>
      </c>
      <c r="AJ91" s="415" t="s">
        <v>1014</v>
      </c>
      <c r="AK91" s="505">
        <v>223</v>
      </c>
      <c r="AL91" s="267">
        <v>110</v>
      </c>
      <c r="AM91" s="267">
        <v>113</v>
      </c>
      <c r="AN91" s="527">
        <v>88</v>
      </c>
      <c r="AO91" s="257" t="s">
        <v>1610</v>
      </c>
      <c r="AP91" s="265">
        <v>134</v>
      </c>
      <c r="AQ91" s="265">
        <v>69</v>
      </c>
      <c r="AR91" s="265">
        <v>65</v>
      </c>
      <c r="AS91" s="266">
        <v>75</v>
      </c>
      <c r="AT91" s="257" t="s">
        <v>672</v>
      </c>
      <c r="AU91" s="448">
        <v>211</v>
      </c>
      <c r="AV91" s="449">
        <v>152</v>
      </c>
      <c r="AW91" s="449">
        <v>59</v>
      </c>
      <c r="AX91" s="450">
        <v>153</v>
      </c>
    </row>
    <row r="92" spans="1:50" s="254" customFormat="1" ht="14.25" customHeight="1" x14ac:dyDescent="0.3">
      <c r="A92" s="255" t="s">
        <v>1611</v>
      </c>
      <c r="B92" s="269">
        <v>86</v>
      </c>
      <c r="C92" s="269">
        <v>50</v>
      </c>
      <c r="D92" s="269">
        <v>36</v>
      </c>
      <c r="E92" s="270">
        <v>58</v>
      </c>
      <c r="F92" s="256" t="s">
        <v>1612</v>
      </c>
      <c r="G92" s="503">
        <v>263</v>
      </c>
      <c r="H92" s="269">
        <v>139</v>
      </c>
      <c r="I92" s="269">
        <v>124</v>
      </c>
      <c r="J92" s="270">
        <v>148</v>
      </c>
      <c r="K92" s="257" t="s">
        <v>1613</v>
      </c>
      <c r="L92" s="265">
        <v>119</v>
      </c>
      <c r="M92" s="265">
        <v>61</v>
      </c>
      <c r="N92" s="265">
        <v>58</v>
      </c>
      <c r="O92" s="266">
        <v>67</v>
      </c>
      <c r="P92" s="257" t="s">
        <v>1621</v>
      </c>
      <c r="Q92" s="265">
        <v>376</v>
      </c>
      <c r="R92" s="265">
        <v>193</v>
      </c>
      <c r="S92" s="265">
        <v>183</v>
      </c>
      <c r="T92" s="266">
        <v>193</v>
      </c>
      <c r="U92" s="340" t="s">
        <v>1615</v>
      </c>
      <c r="V92" s="265">
        <v>59</v>
      </c>
      <c r="W92" s="265">
        <v>30</v>
      </c>
      <c r="X92" s="265">
        <v>29</v>
      </c>
      <c r="Y92" s="521">
        <v>25</v>
      </c>
      <c r="Z92" s="257" t="s">
        <v>1616</v>
      </c>
      <c r="AA92" s="265">
        <v>199</v>
      </c>
      <c r="AB92" s="265">
        <v>106</v>
      </c>
      <c r="AC92" s="265">
        <v>93</v>
      </c>
      <c r="AD92" s="265">
        <v>85</v>
      </c>
      <c r="AE92" s="257" t="s">
        <v>1617</v>
      </c>
      <c r="AF92" s="265">
        <v>134</v>
      </c>
      <c r="AG92" s="322">
        <v>67</v>
      </c>
      <c r="AH92" s="322">
        <v>67</v>
      </c>
      <c r="AI92" s="323">
        <v>77</v>
      </c>
      <c r="AJ92" s="415" t="s">
        <v>625</v>
      </c>
      <c r="AK92" s="505">
        <v>192</v>
      </c>
      <c r="AL92" s="267">
        <v>95</v>
      </c>
      <c r="AM92" s="267">
        <v>97</v>
      </c>
      <c r="AN92" s="527">
        <v>104</v>
      </c>
      <c r="AO92" s="274" t="s">
        <v>524</v>
      </c>
      <c r="AP92" s="309">
        <v>3044</v>
      </c>
      <c r="AQ92" s="309">
        <v>1517</v>
      </c>
      <c r="AR92" s="309">
        <v>1527</v>
      </c>
      <c r="AS92" s="310">
        <v>1701</v>
      </c>
      <c r="AT92" s="257" t="s">
        <v>673</v>
      </c>
      <c r="AU92" s="448">
        <v>133</v>
      </c>
      <c r="AV92" s="449">
        <v>66</v>
      </c>
      <c r="AW92" s="449">
        <v>67</v>
      </c>
      <c r="AX92" s="450">
        <v>70</v>
      </c>
    </row>
    <row r="93" spans="1:50" s="254" customFormat="1" ht="14.25" customHeight="1" x14ac:dyDescent="0.3">
      <c r="A93" s="255" t="s">
        <v>1618</v>
      </c>
      <c r="B93" s="269">
        <v>188</v>
      </c>
      <c r="C93" s="269">
        <v>95</v>
      </c>
      <c r="D93" s="269">
        <v>93</v>
      </c>
      <c r="E93" s="270">
        <v>93</v>
      </c>
      <c r="F93" s="256" t="s">
        <v>1619</v>
      </c>
      <c r="G93" s="503">
        <v>303</v>
      </c>
      <c r="H93" s="269">
        <v>167</v>
      </c>
      <c r="I93" s="269">
        <v>136</v>
      </c>
      <c r="J93" s="270">
        <v>148</v>
      </c>
      <c r="K93" s="257" t="s">
        <v>1620</v>
      </c>
      <c r="L93" s="265">
        <v>196</v>
      </c>
      <c r="M93" s="265">
        <v>86</v>
      </c>
      <c r="N93" s="265">
        <v>110</v>
      </c>
      <c r="O93" s="266">
        <v>114</v>
      </c>
      <c r="P93" s="257" t="s">
        <v>1628</v>
      </c>
      <c r="Q93" s="265">
        <v>75</v>
      </c>
      <c r="R93" s="265">
        <v>37</v>
      </c>
      <c r="S93" s="265">
        <v>38</v>
      </c>
      <c r="T93" s="266">
        <v>48</v>
      </c>
      <c r="U93" s="340" t="s">
        <v>1622</v>
      </c>
      <c r="V93" s="265">
        <v>131</v>
      </c>
      <c r="W93" s="265">
        <v>57</v>
      </c>
      <c r="X93" s="265">
        <v>74</v>
      </c>
      <c r="Y93" s="521">
        <v>80</v>
      </c>
      <c r="Z93" s="257" t="s">
        <v>1623</v>
      </c>
      <c r="AA93" s="265">
        <v>143</v>
      </c>
      <c r="AB93" s="265">
        <v>80</v>
      </c>
      <c r="AC93" s="265">
        <v>63</v>
      </c>
      <c r="AD93" s="265">
        <v>77</v>
      </c>
      <c r="AE93" s="257" t="s">
        <v>1624</v>
      </c>
      <c r="AF93" s="265">
        <v>94</v>
      </c>
      <c r="AG93" s="322">
        <v>45</v>
      </c>
      <c r="AH93" s="322">
        <v>49</v>
      </c>
      <c r="AI93" s="323">
        <v>52</v>
      </c>
      <c r="AJ93" s="415" t="s">
        <v>626</v>
      </c>
      <c r="AK93" s="505">
        <v>207</v>
      </c>
      <c r="AL93" s="267">
        <v>94</v>
      </c>
      <c r="AM93" s="267">
        <v>113</v>
      </c>
      <c r="AN93" s="527">
        <v>121</v>
      </c>
      <c r="AO93" s="257" t="s">
        <v>1625</v>
      </c>
      <c r="AP93" s="265">
        <v>94</v>
      </c>
      <c r="AQ93" s="265">
        <v>43</v>
      </c>
      <c r="AR93" s="265">
        <v>51</v>
      </c>
      <c r="AS93" s="266">
        <v>53</v>
      </c>
      <c r="AT93" s="257" t="s">
        <v>674</v>
      </c>
      <c r="AU93" s="448">
        <v>53</v>
      </c>
      <c r="AV93" s="449">
        <v>26</v>
      </c>
      <c r="AW93" s="449">
        <v>27</v>
      </c>
      <c r="AX93" s="450">
        <v>27</v>
      </c>
    </row>
    <row r="94" spans="1:50" s="254" customFormat="1" ht="14.25" customHeight="1" x14ac:dyDescent="0.3">
      <c r="A94" s="255" t="s">
        <v>1626</v>
      </c>
      <c r="B94" s="269">
        <v>121</v>
      </c>
      <c r="C94" s="269">
        <v>62</v>
      </c>
      <c r="D94" s="269">
        <v>59</v>
      </c>
      <c r="E94" s="270">
        <v>58</v>
      </c>
      <c r="F94" s="256" t="s">
        <v>1627</v>
      </c>
      <c r="G94" s="503">
        <v>419</v>
      </c>
      <c r="H94" s="269">
        <v>219</v>
      </c>
      <c r="I94" s="269">
        <v>200</v>
      </c>
      <c r="J94" s="270">
        <v>214</v>
      </c>
      <c r="K94" s="257" t="s">
        <v>756</v>
      </c>
      <c r="L94" s="265">
        <v>265</v>
      </c>
      <c r="M94" s="265">
        <v>119</v>
      </c>
      <c r="N94" s="265">
        <v>146</v>
      </c>
      <c r="O94" s="266">
        <v>175</v>
      </c>
      <c r="P94" s="257" t="s">
        <v>1637</v>
      </c>
      <c r="Q94" s="265">
        <v>187</v>
      </c>
      <c r="R94" s="265">
        <v>95</v>
      </c>
      <c r="S94" s="265">
        <v>92</v>
      </c>
      <c r="T94" s="266">
        <v>100</v>
      </c>
      <c r="U94" s="340" t="s">
        <v>1629</v>
      </c>
      <c r="V94" s="265">
        <v>130</v>
      </c>
      <c r="W94" s="265">
        <v>58</v>
      </c>
      <c r="X94" s="265">
        <v>72</v>
      </c>
      <c r="Y94" s="521">
        <v>67</v>
      </c>
      <c r="Z94" s="257" t="s">
        <v>1630</v>
      </c>
      <c r="AA94" s="265">
        <v>145</v>
      </c>
      <c r="AB94" s="265">
        <v>73</v>
      </c>
      <c r="AC94" s="265">
        <v>72</v>
      </c>
      <c r="AD94" s="265">
        <v>73</v>
      </c>
      <c r="AE94" s="257" t="s">
        <v>1631</v>
      </c>
      <c r="AF94" s="265">
        <v>136</v>
      </c>
      <c r="AG94" s="322">
        <v>67</v>
      </c>
      <c r="AH94" s="322">
        <v>69</v>
      </c>
      <c r="AI94" s="323">
        <v>80</v>
      </c>
      <c r="AJ94" s="415" t="s">
        <v>1632</v>
      </c>
      <c r="AK94" s="505">
        <v>129</v>
      </c>
      <c r="AL94" s="267">
        <v>65</v>
      </c>
      <c r="AM94" s="267">
        <v>64</v>
      </c>
      <c r="AN94" s="527">
        <v>78</v>
      </c>
      <c r="AO94" s="257" t="s">
        <v>1633</v>
      </c>
      <c r="AP94" s="265">
        <v>95</v>
      </c>
      <c r="AQ94" s="265">
        <v>45</v>
      </c>
      <c r="AR94" s="265">
        <v>50</v>
      </c>
      <c r="AS94" s="266">
        <v>56</v>
      </c>
      <c r="AT94" s="257" t="s">
        <v>675</v>
      </c>
      <c r="AU94" s="448">
        <v>134</v>
      </c>
      <c r="AV94" s="449">
        <v>75</v>
      </c>
      <c r="AW94" s="449">
        <v>59</v>
      </c>
      <c r="AX94" s="450">
        <v>77</v>
      </c>
    </row>
    <row r="95" spans="1:50" s="254" customFormat="1" ht="14.25" customHeight="1" x14ac:dyDescent="0.3">
      <c r="A95" s="255" t="s">
        <v>1634</v>
      </c>
      <c r="B95" s="269">
        <v>442</v>
      </c>
      <c r="C95" s="269">
        <v>239</v>
      </c>
      <c r="D95" s="269">
        <v>203</v>
      </c>
      <c r="E95" s="270">
        <v>239</v>
      </c>
      <c r="F95" s="256" t="s">
        <v>1635</v>
      </c>
      <c r="G95" s="503">
        <v>422</v>
      </c>
      <c r="H95" s="269">
        <v>215</v>
      </c>
      <c r="I95" s="269">
        <v>207</v>
      </c>
      <c r="J95" s="270">
        <v>217</v>
      </c>
      <c r="K95" s="257" t="s">
        <v>1636</v>
      </c>
      <c r="L95" s="265">
        <v>96</v>
      </c>
      <c r="M95" s="265">
        <v>56</v>
      </c>
      <c r="N95" s="265">
        <v>40</v>
      </c>
      <c r="O95" s="266">
        <v>53</v>
      </c>
      <c r="P95" s="257" t="s">
        <v>679</v>
      </c>
      <c r="Q95" s="265">
        <v>441</v>
      </c>
      <c r="R95" s="265">
        <v>250</v>
      </c>
      <c r="S95" s="265">
        <v>191</v>
      </c>
      <c r="T95" s="266">
        <v>158</v>
      </c>
      <c r="U95" s="340" t="s">
        <v>1638</v>
      </c>
      <c r="V95" s="265">
        <v>101</v>
      </c>
      <c r="W95" s="265">
        <v>53</v>
      </c>
      <c r="X95" s="265">
        <v>48</v>
      </c>
      <c r="Y95" s="521">
        <v>58</v>
      </c>
      <c r="Z95" s="257" t="s">
        <v>1639</v>
      </c>
      <c r="AA95" s="265">
        <v>82</v>
      </c>
      <c r="AB95" s="265">
        <v>42</v>
      </c>
      <c r="AC95" s="265">
        <v>40</v>
      </c>
      <c r="AD95" s="265">
        <v>43</v>
      </c>
      <c r="AE95" s="257" t="s">
        <v>1640</v>
      </c>
      <c r="AF95" s="265">
        <v>114</v>
      </c>
      <c r="AG95" s="322">
        <v>69</v>
      </c>
      <c r="AH95" s="322">
        <v>45</v>
      </c>
      <c r="AI95" s="323">
        <v>68</v>
      </c>
      <c r="AJ95" s="415" t="s">
        <v>1641</v>
      </c>
      <c r="AK95" s="505">
        <v>106</v>
      </c>
      <c r="AL95" s="267">
        <v>48</v>
      </c>
      <c r="AM95" s="267">
        <v>58</v>
      </c>
      <c r="AN95" s="527">
        <v>62</v>
      </c>
      <c r="AO95" s="257" t="s">
        <v>1642</v>
      </c>
      <c r="AP95" s="265">
        <v>98</v>
      </c>
      <c r="AQ95" s="265">
        <v>45</v>
      </c>
      <c r="AR95" s="265">
        <v>53</v>
      </c>
      <c r="AS95" s="266">
        <v>55</v>
      </c>
      <c r="AT95" s="257" t="s">
        <v>676</v>
      </c>
      <c r="AU95" s="448">
        <v>2269</v>
      </c>
      <c r="AV95" s="449">
        <v>1167</v>
      </c>
      <c r="AW95" s="449">
        <v>1102</v>
      </c>
      <c r="AX95" s="450">
        <v>992</v>
      </c>
    </row>
    <row r="96" spans="1:50" s="254" customFormat="1" ht="14.25" customHeight="1" x14ac:dyDescent="0.3">
      <c r="A96" s="255" t="s">
        <v>1643</v>
      </c>
      <c r="B96" s="269">
        <v>692</v>
      </c>
      <c r="C96" s="269">
        <v>335</v>
      </c>
      <c r="D96" s="269">
        <v>357</v>
      </c>
      <c r="E96" s="270">
        <v>327</v>
      </c>
      <c r="F96" s="256" t="s">
        <v>1644</v>
      </c>
      <c r="G96" s="503">
        <v>470</v>
      </c>
      <c r="H96" s="269">
        <v>237</v>
      </c>
      <c r="I96" s="269">
        <v>233</v>
      </c>
      <c r="J96" s="270">
        <v>247</v>
      </c>
      <c r="K96" s="257" t="s">
        <v>1645</v>
      </c>
      <c r="L96" s="265">
        <v>30</v>
      </c>
      <c r="M96" s="265">
        <v>16</v>
      </c>
      <c r="N96" s="265">
        <v>14</v>
      </c>
      <c r="O96" s="266">
        <v>20</v>
      </c>
      <c r="P96" s="257" t="s">
        <v>1036</v>
      </c>
      <c r="Q96" s="265">
        <v>195</v>
      </c>
      <c r="R96" s="265">
        <v>95</v>
      </c>
      <c r="S96" s="265">
        <v>100</v>
      </c>
      <c r="T96" s="266">
        <v>100</v>
      </c>
      <c r="U96" s="340" t="s">
        <v>1646</v>
      </c>
      <c r="V96" s="265">
        <v>110</v>
      </c>
      <c r="W96" s="265">
        <v>62</v>
      </c>
      <c r="X96" s="265">
        <v>48</v>
      </c>
      <c r="Y96" s="521">
        <v>56</v>
      </c>
      <c r="Z96" s="257" t="s">
        <v>1647</v>
      </c>
      <c r="AA96" s="265">
        <v>161</v>
      </c>
      <c r="AB96" s="265">
        <v>83</v>
      </c>
      <c r="AC96" s="265">
        <v>78</v>
      </c>
      <c r="AD96" s="265">
        <v>76</v>
      </c>
      <c r="AE96" s="257" t="s">
        <v>1648</v>
      </c>
      <c r="AF96" s="265">
        <v>56</v>
      </c>
      <c r="AG96" s="322">
        <v>32</v>
      </c>
      <c r="AH96" s="322">
        <v>24</v>
      </c>
      <c r="AI96" s="323">
        <v>38</v>
      </c>
      <c r="AJ96" s="415" t="s">
        <v>1649</v>
      </c>
      <c r="AK96" s="505">
        <v>74</v>
      </c>
      <c r="AL96" s="267">
        <v>33</v>
      </c>
      <c r="AM96" s="267">
        <v>41</v>
      </c>
      <c r="AN96" s="527">
        <v>44</v>
      </c>
      <c r="AO96" s="257" t="s">
        <v>1650</v>
      </c>
      <c r="AP96" s="265">
        <v>122</v>
      </c>
      <c r="AQ96" s="265">
        <v>54</v>
      </c>
      <c r="AR96" s="265">
        <v>68</v>
      </c>
      <c r="AS96" s="266">
        <v>66</v>
      </c>
      <c r="AT96" s="257" t="s">
        <v>677</v>
      </c>
      <c r="AU96" s="448">
        <v>149</v>
      </c>
      <c r="AV96" s="449">
        <v>88</v>
      </c>
      <c r="AW96" s="449">
        <v>61</v>
      </c>
      <c r="AX96" s="450">
        <v>94</v>
      </c>
    </row>
    <row r="97" spans="1:50" s="254" customFormat="1" ht="14.25" customHeight="1" x14ac:dyDescent="0.3">
      <c r="A97" s="255" t="s">
        <v>1651</v>
      </c>
      <c r="B97" s="269">
        <v>88</v>
      </c>
      <c r="C97" s="269">
        <v>44</v>
      </c>
      <c r="D97" s="269">
        <v>44</v>
      </c>
      <c r="E97" s="270">
        <v>48</v>
      </c>
      <c r="F97" s="256" t="s">
        <v>1652</v>
      </c>
      <c r="G97" s="503">
        <v>399</v>
      </c>
      <c r="H97" s="269">
        <v>215</v>
      </c>
      <c r="I97" s="269">
        <v>184</v>
      </c>
      <c r="J97" s="270">
        <v>199</v>
      </c>
      <c r="K97" s="257" t="s">
        <v>813</v>
      </c>
      <c r="L97" s="265">
        <v>95</v>
      </c>
      <c r="M97" s="265">
        <v>49</v>
      </c>
      <c r="N97" s="265">
        <v>46</v>
      </c>
      <c r="O97" s="266">
        <v>54</v>
      </c>
      <c r="P97" s="257" t="s">
        <v>1045</v>
      </c>
      <c r="Q97" s="265">
        <v>104</v>
      </c>
      <c r="R97" s="265">
        <v>51</v>
      </c>
      <c r="S97" s="265">
        <v>53</v>
      </c>
      <c r="T97" s="266">
        <v>55</v>
      </c>
      <c r="U97" s="340" t="s">
        <v>1653</v>
      </c>
      <c r="V97" s="265">
        <v>54</v>
      </c>
      <c r="W97" s="265">
        <v>26</v>
      </c>
      <c r="X97" s="265">
        <v>28</v>
      </c>
      <c r="Y97" s="521">
        <v>28</v>
      </c>
      <c r="Z97" s="257" t="s">
        <v>1654</v>
      </c>
      <c r="AA97" s="265">
        <v>91</v>
      </c>
      <c r="AB97" s="265">
        <v>48</v>
      </c>
      <c r="AC97" s="265">
        <v>43</v>
      </c>
      <c r="AD97" s="265">
        <v>55</v>
      </c>
      <c r="AE97" s="257" t="s">
        <v>1655</v>
      </c>
      <c r="AF97" s="265">
        <v>85</v>
      </c>
      <c r="AG97" s="322">
        <v>41</v>
      </c>
      <c r="AH97" s="322">
        <v>44</v>
      </c>
      <c r="AI97" s="323">
        <v>45</v>
      </c>
      <c r="AJ97" s="415" t="s">
        <v>1656</v>
      </c>
      <c r="AK97" s="505">
        <v>96</v>
      </c>
      <c r="AL97" s="267">
        <v>48</v>
      </c>
      <c r="AM97" s="267">
        <v>48</v>
      </c>
      <c r="AN97" s="527">
        <v>43</v>
      </c>
      <c r="AO97" s="257" t="s">
        <v>1657</v>
      </c>
      <c r="AP97" s="265">
        <v>40</v>
      </c>
      <c r="AQ97" s="265">
        <v>23</v>
      </c>
      <c r="AR97" s="265">
        <v>17</v>
      </c>
      <c r="AS97" s="266">
        <v>24</v>
      </c>
      <c r="AT97" s="257" t="s">
        <v>678</v>
      </c>
      <c r="AU97" s="453">
        <v>197</v>
      </c>
      <c r="AV97" s="454">
        <v>108</v>
      </c>
      <c r="AW97" s="454">
        <v>89</v>
      </c>
      <c r="AX97" s="455">
        <v>100</v>
      </c>
    </row>
    <row r="98" spans="1:50" s="254" customFormat="1" ht="14.25" customHeight="1" x14ac:dyDescent="0.3">
      <c r="A98" s="255" t="s">
        <v>1658</v>
      </c>
      <c r="B98" s="269">
        <v>70</v>
      </c>
      <c r="C98" s="269">
        <v>36</v>
      </c>
      <c r="D98" s="269">
        <v>34</v>
      </c>
      <c r="E98" s="270">
        <v>41</v>
      </c>
      <c r="F98" s="256" t="s">
        <v>1659</v>
      </c>
      <c r="G98" s="626">
        <v>292</v>
      </c>
      <c r="H98" s="269">
        <v>146</v>
      </c>
      <c r="I98" s="269">
        <v>146</v>
      </c>
      <c r="J98" s="270">
        <v>157</v>
      </c>
      <c r="K98" s="257" t="s">
        <v>814</v>
      </c>
      <c r="L98" s="265">
        <v>96</v>
      </c>
      <c r="M98" s="265">
        <v>50</v>
      </c>
      <c r="N98" s="265">
        <v>46</v>
      </c>
      <c r="O98" s="266">
        <v>46</v>
      </c>
      <c r="P98" s="257" t="s">
        <v>1665</v>
      </c>
      <c r="Q98" s="265">
        <v>295</v>
      </c>
      <c r="R98" s="265">
        <v>159</v>
      </c>
      <c r="S98" s="265">
        <v>136</v>
      </c>
      <c r="T98" s="266">
        <v>157</v>
      </c>
      <c r="U98" s="340" t="s">
        <v>1108</v>
      </c>
      <c r="V98" s="265">
        <v>76</v>
      </c>
      <c r="W98" s="265">
        <v>41</v>
      </c>
      <c r="X98" s="265">
        <v>35</v>
      </c>
      <c r="Y98" s="521">
        <v>38</v>
      </c>
      <c r="Z98" s="257" t="s">
        <v>1660</v>
      </c>
      <c r="AA98" s="265">
        <v>104</v>
      </c>
      <c r="AB98" s="265">
        <v>51</v>
      </c>
      <c r="AC98" s="265">
        <v>53</v>
      </c>
      <c r="AD98" s="265">
        <v>57</v>
      </c>
      <c r="AE98" s="257" t="s">
        <v>1661</v>
      </c>
      <c r="AF98" s="265">
        <v>80</v>
      </c>
      <c r="AG98" s="322">
        <v>44</v>
      </c>
      <c r="AH98" s="322">
        <v>36</v>
      </c>
      <c r="AI98" s="323">
        <v>47</v>
      </c>
      <c r="AJ98" s="415" t="s">
        <v>1662</v>
      </c>
      <c r="AK98" s="505">
        <v>146</v>
      </c>
      <c r="AL98" s="267">
        <v>77</v>
      </c>
      <c r="AM98" s="267">
        <v>69</v>
      </c>
      <c r="AN98" s="527">
        <v>79</v>
      </c>
      <c r="AO98" s="257" t="s">
        <v>1663</v>
      </c>
      <c r="AP98" s="265">
        <v>69</v>
      </c>
      <c r="AQ98" s="265">
        <v>34</v>
      </c>
      <c r="AR98" s="265">
        <v>35</v>
      </c>
      <c r="AS98" s="266">
        <v>37</v>
      </c>
      <c r="AT98" s="418" t="s">
        <v>884</v>
      </c>
      <c r="AU98" s="262">
        <v>20912</v>
      </c>
      <c r="AV98" s="262">
        <v>11113</v>
      </c>
      <c r="AW98" s="262">
        <v>9799</v>
      </c>
      <c r="AX98" s="263">
        <v>10332</v>
      </c>
    </row>
    <row r="99" spans="1:50" s="254" customFormat="1" ht="14.25" customHeight="1" x14ac:dyDescent="0.3">
      <c r="A99" s="255" t="s">
        <v>1664</v>
      </c>
      <c r="B99" s="269">
        <v>155</v>
      </c>
      <c r="C99" s="269">
        <v>78</v>
      </c>
      <c r="D99" s="269">
        <v>77</v>
      </c>
      <c r="E99" s="270">
        <v>73</v>
      </c>
      <c r="F99" s="416" t="s">
        <v>318</v>
      </c>
      <c r="G99" s="482">
        <v>29085</v>
      </c>
      <c r="H99" s="482">
        <v>15343</v>
      </c>
      <c r="I99" s="482">
        <v>13742</v>
      </c>
      <c r="J99" s="482">
        <v>15554</v>
      </c>
      <c r="K99" s="257" t="s">
        <v>811</v>
      </c>
      <c r="L99" s="265">
        <v>153</v>
      </c>
      <c r="M99" s="265">
        <v>77</v>
      </c>
      <c r="N99" s="265">
        <v>76</v>
      </c>
      <c r="O99" s="266">
        <v>93</v>
      </c>
      <c r="P99" s="257" t="s">
        <v>1672</v>
      </c>
      <c r="Q99" s="265">
        <v>134</v>
      </c>
      <c r="R99" s="265">
        <v>69</v>
      </c>
      <c r="S99" s="265">
        <v>65</v>
      </c>
      <c r="T99" s="266">
        <v>73</v>
      </c>
      <c r="U99" s="340" t="s">
        <v>1116</v>
      </c>
      <c r="V99" s="265">
        <v>88</v>
      </c>
      <c r="W99" s="265">
        <v>43</v>
      </c>
      <c r="X99" s="265">
        <v>45</v>
      </c>
      <c r="Y99" s="521">
        <v>50</v>
      </c>
      <c r="Z99" s="257" t="s">
        <v>1666</v>
      </c>
      <c r="AA99" s="265">
        <v>93</v>
      </c>
      <c r="AB99" s="265">
        <v>42</v>
      </c>
      <c r="AC99" s="265">
        <v>51</v>
      </c>
      <c r="AD99" s="265">
        <v>50</v>
      </c>
      <c r="AE99" s="257" t="s">
        <v>1667</v>
      </c>
      <c r="AF99" s="265">
        <v>76</v>
      </c>
      <c r="AG99" s="322">
        <v>37</v>
      </c>
      <c r="AH99" s="322">
        <v>39</v>
      </c>
      <c r="AI99" s="323">
        <v>48</v>
      </c>
      <c r="AJ99" s="415" t="s">
        <v>1668</v>
      </c>
      <c r="AK99" s="505">
        <v>243</v>
      </c>
      <c r="AL99" s="267">
        <v>123</v>
      </c>
      <c r="AM99" s="267">
        <v>120</v>
      </c>
      <c r="AN99" s="527">
        <v>122</v>
      </c>
      <c r="AO99" s="257" t="s">
        <v>1669</v>
      </c>
      <c r="AP99" s="265">
        <v>69</v>
      </c>
      <c r="AQ99" s="265">
        <v>32</v>
      </c>
      <c r="AR99" s="265">
        <v>37</v>
      </c>
      <c r="AS99" s="266">
        <v>41</v>
      </c>
      <c r="AT99" s="257" t="s">
        <v>777</v>
      </c>
      <c r="AU99" s="456">
        <v>950</v>
      </c>
      <c r="AV99" s="457">
        <v>546</v>
      </c>
      <c r="AW99" s="457">
        <v>404</v>
      </c>
      <c r="AX99" s="458">
        <v>660</v>
      </c>
    </row>
    <row r="100" spans="1:50" s="254" customFormat="1" ht="14.25" customHeight="1" x14ac:dyDescent="0.3">
      <c r="A100" s="255" t="s">
        <v>1670</v>
      </c>
      <c r="B100" s="269">
        <v>68</v>
      </c>
      <c r="C100" s="269">
        <v>30</v>
      </c>
      <c r="D100" s="269">
        <v>38</v>
      </c>
      <c r="E100" s="270">
        <v>33</v>
      </c>
      <c r="F100" s="256" t="s">
        <v>1671</v>
      </c>
      <c r="G100" s="624">
        <v>523</v>
      </c>
      <c r="H100" s="269">
        <v>244</v>
      </c>
      <c r="I100" s="269">
        <v>279</v>
      </c>
      <c r="J100" s="270">
        <v>269</v>
      </c>
      <c r="K100" s="257" t="s">
        <v>812</v>
      </c>
      <c r="L100" s="265">
        <v>91</v>
      </c>
      <c r="M100" s="265">
        <v>47</v>
      </c>
      <c r="N100" s="265">
        <v>44</v>
      </c>
      <c r="O100" s="266">
        <v>49</v>
      </c>
      <c r="P100" s="257" t="s">
        <v>1681</v>
      </c>
      <c r="Q100" s="265">
        <v>57</v>
      </c>
      <c r="R100" s="265">
        <v>24</v>
      </c>
      <c r="S100" s="265">
        <v>33</v>
      </c>
      <c r="T100" s="266">
        <v>31</v>
      </c>
      <c r="U100" s="340" t="s">
        <v>1673</v>
      </c>
      <c r="V100" s="265">
        <v>151</v>
      </c>
      <c r="W100" s="265">
        <v>74</v>
      </c>
      <c r="X100" s="265">
        <v>77</v>
      </c>
      <c r="Y100" s="521">
        <v>81</v>
      </c>
      <c r="Z100" s="257" t="s">
        <v>1674</v>
      </c>
      <c r="AA100" s="265">
        <v>53</v>
      </c>
      <c r="AB100" s="265">
        <v>23</v>
      </c>
      <c r="AC100" s="265">
        <v>30</v>
      </c>
      <c r="AD100" s="265">
        <v>30</v>
      </c>
      <c r="AE100" s="257" t="s">
        <v>1675</v>
      </c>
      <c r="AF100" s="265">
        <v>73</v>
      </c>
      <c r="AG100" s="322">
        <v>42</v>
      </c>
      <c r="AH100" s="322">
        <v>31</v>
      </c>
      <c r="AI100" s="323">
        <v>50</v>
      </c>
      <c r="AJ100" s="415" t="s">
        <v>1676</v>
      </c>
      <c r="AK100" s="505">
        <v>192</v>
      </c>
      <c r="AL100" s="267">
        <v>97</v>
      </c>
      <c r="AM100" s="267">
        <v>95</v>
      </c>
      <c r="AN100" s="527">
        <v>110</v>
      </c>
      <c r="AO100" s="257" t="s">
        <v>1677</v>
      </c>
      <c r="AP100" s="265">
        <v>51</v>
      </c>
      <c r="AQ100" s="265">
        <v>25</v>
      </c>
      <c r="AR100" s="265">
        <v>26</v>
      </c>
      <c r="AS100" s="266">
        <v>25</v>
      </c>
      <c r="AT100" s="257" t="s">
        <v>778</v>
      </c>
      <c r="AU100" s="456">
        <v>457</v>
      </c>
      <c r="AV100" s="457">
        <v>252</v>
      </c>
      <c r="AW100" s="457">
        <v>205</v>
      </c>
      <c r="AX100" s="458">
        <v>219</v>
      </c>
    </row>
    <row r="101" spans="1:50" s="254" customFormat="1" ht="14.25" customHeight="1" x14ac:dyDescent="0.3">
      <c r="A101" s="255" t="s">
        <v>1678</v>
      </c>
      <c r="B101" s="269">
        <v>724</v>
      </c>
      <c r="C101" s="269">
        <v>356</v>
      </c>
      <c r="D101" s="269">
        <v>368</v>
      </c>
      <c r="E101" s="270">
        <v>353</v>
      </c>
      <c r="F101" s="256" t="s">
        <v>1679</v>
      </c>
      <c r="G101" s="503">
        <v>1866</v>
      </c>
      <c r="H101" s="269">
        <v>1059</v>
      </c>
      <c r="I101" s="269">
        <v>807</v>
      </c>
      <c r="J101" s="270">
        <v>1060</v>
      </c>
      <c r="K101" s="257" t="s">
        <v>1680</v>
      </c>
      <c r="L101" s="265">
        <v>108</v>
      </c>
      <c r="M101" s="265">
        <v>63</v>
      </c>
      <c r="N101" s="265">
        <v>45</v>
      </c>
      <c r="O101" s="266">
        <v>60</v>
      </c>
      <c r="P101" s="257" t="s">
        <v>1689</v>
      </c>
      <c r="Q101" s="265">
        <v>318</v>
      </c>
      <c r="R101" s="265">
        <v>173</v>
      </c>
      <c r="S101" s="265">
        <v>145</v>
      </c>
      <c r="T101" s="266">
        <v>221</v>
      </c>
      <c r="U101" s="340" t="s">
        <v>1682</v>
      </c>
      <c r="V101" s="265">
        <v>141</v>
      </c>
      <c r="W101" s="265">
        <v>61</v>
      </c>
      <c r="X101" s="265">
        <v>80</v>
      </c>
      <c r="Y101" s="521">
        <v>83</v>
      </c>
      <c r="Z101" s="257" t="s">
        <v>1683</v>
      </c>
      <c r="AA101" s="265">
        <v>247</v>
      </c>
      <c r="AB101" s="265">
        <v>129</v>
      </c>
      <c r="AC101" s="265">
        <v>118</v>
      </c>
      <c r="AD101" s="265">
        <v>134</v>
      </c>
      <c r="AE101" s="257" t="s">
        <v>1632</v>
      </c>
      <c r="AF101" s="265">
        <v>142</v>
      </c>
      <c r="AG101" s="322">
        <v>78</v>
      </c>
      <c r="AH101" s="322">
        <v>64</v>
      </c>
      <c r="AI101" s="323">
        <v>75</v>
      </c>
      <c r="AJ101" s="415" t="s">
        <v>1684</v>
      </c>
      <c r="AK101" s="505">
        <v>130</v>
      </c>
      <c r="AL101" s="267">
        <v>64</v>
      </c>
      <c r="AM101" s="267">
        <v>66</v>
      </c>
      <c r="AN101" s="527">
        <v>77</v>
      </c>
      <c r="AO101" s="257" t="s">
        <v>1685</v>
      </c>
      <c r="AP101" s="265">
        <v>62</v>
      </c>
      <c r="AQ101" s="265">
        <v>31</v>
      </c>
      <c r="AR101" s="265">
        <v>31</v>
      </c>
      <c r="AS101" s="266">
        <v>35</v>
      </c>
      <c r="AT101" s="257" t="s">
        <v>779</v>
      </c>
      <c r="AU101" s="456">
        <v>463</v>
      </c>
      <c r="AV101" s="457">
        <v>237</v>
      </c>
      <c r="AW101" s="457">
        <v>226</v>
      </c>
      <c r="AX101" s="458">
        <v>214</v>
      </c>
    </row>
    <row r="102" spans="1:50" s="254" customFormat="1" ht="14.25" customHeight="1" x14ac:dyDescent="0.3">
      <c r="A102" s="255" t="s">
        <v>1686</v>
      </c>
      <c r="B102" s="269">
        <v>664</v>
      </c>
      <c r="C102" s="269">
        <v>326</v>
      </c>
      <c r="D102" s="269">
        <v>338</v>
      </c>
      <c r="E102" s="270">
        <v>305</v>
      </c>
      <c r="F102" s="256" t="s">
        <v>1687</v>
      </c>
      <c r="G102" s="503">
        <v>1134</v>
      </c>
      <c r="H102" s="269">
        <v>642</v>
      </c>
      <c r="I102" s="269">
        <v>492</v>
      </c>
      <c r="J102" s="270">
        <v>684</v>
      </c>
      <c r="K102" s="257" t="s">
        <v>1688</v>
      </c>
      <c r="L102" s="265">
        <v>138</v>
      </c>
      <c r="M102" s="265">
        <v>70</v>
      </c>
      <c r="N102" s="265">
        <v>68</v>
      </c>
      <c r="O102" s="266">
        <v>72</v>
      </c>
      <c r="P102" s="257" t="s">
        <v>1697</v>
      </c>
      <c r="Q102" s="265">
        <v>437</v>
      </c>
      <c r="R102" s="265">
        <v>234</v>
      </c>
      <c r="S102" s="265">
        <v>203</v>
      </c>
      <c r="T102" s="266">
        <v>239</v>
      </c>
      <c r="U102" s="340" t="s">
        <v>1690</v>
      </c>
      <c r="V102" s="265">
        <v>170</v>
      </c>
      <c r="W102" s="265">
        <v>88</v>
      </c>
      <c r="X102" s="265">
        <v>82</v>
      </c>
      <c r="Y102" s="521">
        <v>86</v>
      </c>
      <c r="Z102" s="257" t="s">
        <v>1691</v>
      </c>
      <c r="AA102" s="265">
        <v>24</v>
      </c>
      <c r="AB102" s="265">
        <v>7</v>
      </c>
      <c r="AC102" s="265">
        <v>17</v>
      </c>
      <c r="AD102" s="265">
        <v>19</v>
      </c>
      <c r="AE102" s="257" t="s">
        <v>1641</v>
      </c>
      <c r="AF102" s="265">
        <v>84</v>
      </c>
      <c r="AG102" s="322">
        <v>45</v>
      </c>
      <c r="AH102" s="322">
        <v>39</v>
      </c>
      <c r="AI102" s="323">
        <v>49</v>
      </c>
      <c r="AJ102" s="415" t="s">
        <v>1692</v>
      </c>
      <c r="AK102" s="505">
        <v>104</v>
      </c>
      <c r="AL102" s="267">
        <v>49</v>
      </c>
      <c r="AM102" s="267">
        <v>55</v>
      </c>
      <c r="AN102" s="527">
        <v>65</v>
      </c>
      <c r="AO102" s="257" t="s">
        <v>1693</v>
      </c>
      <c r="AP102" s="265">
        <v>163</v>
      </c>
      <c r="AQ102" s="265">
        <v>85</v>
      </c>
      <c r="AR102" s="265">
        <v>78</v>
      </c>
      <c r="AS102" s="266">
        <v>86</v>
      </c>
      <c r="AT102" s="257" t="s">
        <v>780</v>
      </c>
      <c r="AU102" s="456">
        <v>1172</v>
      </c>
      <c r="AV102" s="457">
        <v>633</v>
      </c>
      <c r="AW102" s="457">
        <v>539</v>
      </c>
      <c r="AX102" s="458">
        <v>682</v>
      </c>
    </row>
    <row r="103" spans="1:50" s="254" customFormat="1" ht="14.25" customHeight="1" x14ac:dyDescent="0.3">
      <c r="A103" s="255" t="s">
        <v>1694</v>
      </c>
      <c r="B103" s="269">
        <v>1442</v>
      </c>
      <c r="C103" s="269">
        <v>705</v>
      </c>
      <c r="D103" s="269">
        <v>737</v>
      </c>
      <c r="E103" s="270">
        <v>705</v>
      </c>
      <c r="F103" s="256" t="s">
        <v>1695</v>
      </c>
      <c r="G103" s="503">
        <v>832</v>
      </c>
      <c r="H103" s="269">
        <v>406</v>
      </c>
      <c r="I103" s="269">
        <v>426</v>
      </c>
      <c r="J103" s="270">
        <v>478</v>
      </c>
      <c r="K103" s="257" t="s">
        <v>1696</v>
      </c>
      <c r="L103" s="265">
        <v>164</v>
      </c>
      <c r="M103" s="265">
        <v>80</v>
      </c>
      <c r="N103" s="265">
        <v>84</v>
      </c>
      <c r="O103" s="266">
        <v>87</v>
      </c>
      <c r="P103" s="257" t="s">
        <v>1705</v>
      </c>
      <c r="Q103" s="265">
        <v>251</v>
      </c>
      <c r="R103" s="265">
        <v>132</v>
      </c>
      <c r="S103" s="265">
        <v>119</v>
      </c>
      <c r="T103" s="266">
        <v>179</v>
      </c>
      <c r="U103" s="417" t="s">
        <v>474</v>
      </c>
      <c r="V103" s="519">
        <v>1729</v>
      </c>
      <c r="W103" s="519">
        <v>885</v>
      </c>
      <c r="X103" s="519">
        <v>844</v>
      </c>
      <c r="Y103" s="520">
        <v>935</v>
      </c>
      <c r="Z103" s="257" t="s">
        <v>1698</v>
      </c>
      <c r="AA103" s="265">
        <v>110</v>
      </c>
      <c r="AB103" s="265">
        <v>54</v>
      </c>
      <c r="AC103" s="265">
        <v>56</v>
      </c>
      <c r="AD103" s="265">
        <v>62</v>
      </c>
      <c r="AE103" s="257" t="s">
        <v>1699</v>
      </c>
      <c r="AF103" s="265">
        <v>183</v>
      </c>
      <c r="AG103" s="322">
        <v>88</v>
      </c>
      <c r="AH103" s="322">
        <v>95</v>
      </c>
      <c r="AI103" s="323">
        <v>112</v>
      </c>
      <c r="AJ103" s="415" t="s">
        <v>1700</v>
      </c>
      <c r="AK103" s="505">
        <v>191</v>
      </c>
      <c r="AL103" s="267">
        <v>91</v>
      </c>
      <c r="AM103" s="267">
        <v>100</v>
      </c>
      <c r="AN103" s="527">
        <v>120</v>
      </c>
      <c r="AO103" s="257" t="s">
        <v>1701</v>
      </c>
      <c r="AP103" s="265">
        <v>46</v>
      </c>
      <c r="AQ103" s="265">
        <v>25</v>
      </c>
      <c r="AR103" s="265">
        <v>21</v>
      </c>
      <c r="AS103" s="266">
        <v>32</v>
      </c>
      <c r="AT103" s="257" t="s">
        <v>781</v>
      </c>
      <c r="AU103" s="456">
        <v>1763</v>
      </c>
      <c r="AV103" s="457">
        <v>1033</v>
      </c>
      <c r="AW103" s="457">
        <v>730</v>
      </c>
      <c r="AX103" s="458">
        <v>1300</v>
      </c>
    </row>
    <row r="104" spans="1:50" s="254" customFormat="1" ht="14.25" customHeight="1" x14ac:dyDescent="0.3">
      <c r="A104" s="255" t="s">
        <v>1702</v>
      </c>
      <c r="B104" s="269">
        <v>1239</v>
      </c>
      <c r="C104" s="269">
        <v>652</v>
      </c>
      <c r="D104" s="269">
        <v>587</v>
      </c>
      <c r="E104" s="270">
        <v>589</v>
      </c>
      <c r="F104" s="256" t="s">
        <v>1703</v>
      </c>
      <c r="G104" s="508">
        <v>1316</v>
      </c>
      <c r="H104" s="367">
        <v>708</v>
      </c>
      <c r="I104" s="367">
        <v>608</v>
      </c>
      <c r="J104" s="497">
        <v>641</v>
      </c>
      <c r="K104" s="257" t="s">
        <v>1704</v>
      </c>
      <c r="L104" s="265">
        <v>161</v>
      </c>
      <c r="M104" s="265">
        <v>81</v>
      </c>
      <c r="N104" s="265">
        <v>80</v>
      </c>
      <c r="O104" s="266">
        <v>89</v>
      </c>
      <c r="P104" s="257" t="s">
        <v>688</v>
      </c>
      <c r="Q104" s="265">
        <v>214</v>
      </c>
      <c r="R104" s="265">
        <v>113</v>
      </c>
      <c r="S104" s="265">
        <v>101</v>
      </c>
      <c r="T104" s="266">
        <v>117</v>
      </c>
      <c r="U104" s="340" t="s">
        <v>1706</v>
      </c>
      <c r="V104" s="265">
        <v>238</v>
      </c>
      <c r="W104" s="265">
        <v>116</v>
      </c>
      <c r="X104" s="265">
        <v>122</v>
      </c>
      <c r="Y104" s="521">
        <v>128</v>
      </c>
      <c r="Z104" s="257" t="s">
        <v>1707</v>
      </c>
      <c r="AA104" s="265">
        <v>99</v>
      </c>
      <c r="AB104" s="265">
        <v>52</v>
      </c>
      <c r="AC104" s="265">
        <v>47</v>
      </c>
      <c r="AD104" s="265">
        <v>44</v>
      </c>
      <c r="AE104" s="257" t="s">
        <v>1708</v>
      </c>
      <c r="AF104" s="265">
        <v>152</v>
      </c>
      <c r="AG104" s="322">
        <v>86</v>
      </c>
      <c r="AH104" s="322">
        <v>66</v>
      </c>
      <c r="AI104" s="323">
        <v>89</v>
      </c>
      <c r="AJ104" s="415" t="s">
        <v>1709</v>
      </c>
      <c r="AK104" s="505">
        <v>115</v>
      </c>
      <c r="AL104" s="267">
        <v>55</v>
      </c>
      <c r="AM104" s="267">
        <v>60</v>
      </c>
      <c r="AN104" s="527">
        <v>58</v>
      </c>
      <c r="AO104" s="257" t="s">
        <v>1710</v>
      </c>
      <c r="AP104" s="265">
        <v>67</v>
      </c>
      <c r="AQ104" s="265">
        <v>37</v>
      </c>
      <c r="AR104" s="265">
        <v>30</v>
      </c>
      <c r="AS104" s="266">
        <v>43</v>
      </c>
      <c r="AT104" s="257" t="s">
        <v>782</v>
      </c>
      <c r="AU104" s="456">
        <v>1313</v>
      </c>
      <c r="AV104" s="457">
        <v>638</v>
      </c>
      <c r="AW104" s="457">
        <v>675</v>
      </c>
      <c r="AX104" s="458">
        <v>544</v>
      </c>
    </row>
    <row r="105" spans="1:50" s="254" customFormat="1" ht="14.25" customHeight="1" x14ac:dyDescent="0.3">
      <c r="A105" s="255" t="s">
        <v>1711</v>
      </c>
      <c r="B105" s="269">
        <v>392</v>
      </c>
      <c r="C105" s="269">
        <v>205</v>
      </c>
      <c r="D105" s="269">
        <v>187</v>
      </c>
      <c r="E105" s="270">
        <v>162</v>
      </c>
      <c r="F105" s="256" t="s">
        <v>1712</v>
      </c>
      <c r="G105" s="508">
        <v>318</v>
      </c>
      <c r="H105" s="367">
        <v>178</v>
      </c>
      <c r="I105" s="367">
        <v>140</v>
      </c>
      <c r="J105" s="497">
        <v>200</v>
      </c>
      <c r="K105" s="257" t="s">
        <v>1713</v>
      </c>
      <c r="L105" s="265">
        <v>106</v>
      </c>
      <c r="M105" s="265">
        <v>54</v>
      </c>
      <c r="N105" s="265">
        <v>52</v>
      </c>
      <c r="O105" s="266">
        <v>58</v>
      </c>
      <c r="P105" s="257" t="s">
        <v>1722</v>
      </c>
      <c r="Q105" s="265">
        <v>221</v>
      </c>
      <c r="R105" s="265">
        <v>125</v>
      </c>
      <c r="S105" s="265">
        <v>96</v>
      </c>
      <c r="T105" s="266">
        <v>115</v>
      </c>
      <c r="U105" s="340" t="s">
        <v>1714</v>
      </c>
      <c r="V105" s="265">
        <v>145</v>
      </c>
      <c r="W105" s="265">
        <v>68</v>
      </c>
      <c r="X105" s="265">
        <v>77</v>
      </c>
      <c r="Y105" s="521">
        <v>82</v>
      </c>
      <c r="Z105" s="257" t="s">
        <v>1715</v>
      </c>
      <c r="AA105" s="265">
        <v>47</v>
      </c>
      <c r="AB105" s="265">
        <v>21</v>
      </c>
      <c r="AC105" s="265">
        <v>26</v>
      </c>
      <c r="AD105" s="265">
        <v>25</v>
      </c>
      <c r="AE105" s="257" t="s">
        <v>1716</v>
      </c>
      <c r="AF105" s="265">
        <v>129</v>
      </c>
      <c r="AG105" s="322">
        <v>67</v>
      </c>
      <c r="AH105" s="322">
        <v>62</v>
      </c>
      <c r="AI105" s="323">
        <v>71</v>
      </c>
      <c r="AJ105" s="415" t="s">
        <v>1717</v>
      </c>
      <c r="AK105" s="529">
        <v>117</v>
      </c>
      <c r="AL105" s="530">
        <v>53</v>
      </c>
      <c r="AM105" s="530">
        <v>64</v>
      </c>
      <c r="AN105" s="531">
        <v>67</v>
      </c>
      <c r="AO105" s="257" t="s">
        <v>1718</v>
      </c>
      <c r="AP105" s="265">
        <v>58</v>
      </c>
      <c r="AQ105" s="265">
        <v>29</v>
      </c>
      <c r="AR105" s="265">
        <v>29</v>
      </c>
      <c r="AS105" s="266">
        <v>34</v>
      </c>
      <c r="AT105" s="257" t="s">
        <v>783</v>
      </c>
      <c r="AU105" s="456">
        <v>2115</v>
      </c>
      <c r="AV105" s="457">
        <v>1291</v>
      </c>
      <c r="AW105" s="457">
        <v>824</v>
      </c>
      <c r="AX105" s="458">
        <v>1616</v>
      </c>
    </row>
    <row r="106" spans="1:50" s="254" customFormat="1" ht="14.25" customHeight="1" x14ac:dyDescent="0.3">
      <c r="A106" s="255" t="s">
        <v>1719</v>
      </c>
      <c r="B106" s="269">
        <v>1527</v>
      </c>
      <c r="C106" s="269">
        <v>747</v>
      </c>
      <c r="D106" s="269">
        <v>780</v>
      </c>
      <c r="E106" s="270">
        <v>657</v>
      </c>
      <c r="F106" s="256" t="s">
        <v>1720</v>
      </c>
      <c r="G106" s="508">
        <v>843</v>
      </c>
      <c r="H106" s="367">
        <v>446</v>
      </c>
      <c r="I106" s="367">
        <v>397</v>
      </c>
      <c r="J106" s="497">
        <v>416</v>
      </c>
      <c r="K106" s="257" t="s">
        <v>1721</v>
      </c>
      <c r="L106" s="265">
        <v>82</v>
      </c>
      <c r="M106" s="265">
        <v>37</v>
      </c>
      <c r="N106" s="265">
        <v>45</v>
      </c>
      <c r="O106" s="266">
        <v>50</v>
      </c>
      <c r="P106" s="274" t="s">
        <v>449</v>
      </c>
      <c r="Q106" s="482">
        <v>6702</v>
      </c>
      <c r="R106" s="482">
        <v>3455</v>
      </c>
      <c r="S106" s="482">
        <v>3247</v>
      </c>
      <c r="T106" s="483">
        <v>3858</v>
      </c>
      <c r="U106" s="340" t="s">
        <v>1723</v>
      </c>
      <c r="V106" s="265">
        <v>104</v>
      </c>
      <c r="W106" s="265">
        <v>53</v>
      </c>
      <c r="X106" s="265">
        <v>51</v>
      </c>
      <c r="Y106" s="521">
        <v>57</v>
      </c>
      <c r="Z106" s="257" t="s">
        <v>1724</v>
      </c>
      <c r="AA106" s="265">
        <v>84</v>
      </c>
      <c r="AB106" s="265">
        <v>38</v>
      </c>
      <c r="AC106" s="265">
        <v>46</v>
      </c>
      <c r="AD106" s="265">
        <v>54</v>
      </c>
      <c r="AE106" s="257" t="s">
        <v>1725</v>
      </c>
      <c r="AF106" s="265">
        <v>149</v>
      </c>
      <c r="AG106" s="322">
        <v>75</v>
      </c>
      <c r="AH106" s="322">
        <v>74</v>
      </c>
      <c r="AI106" s="323">
        <v>98</v>
      </c>
      <c r="AJ106" s="419" t="s">
        <v>503</v>
      </c>
      <c r="AK106" s="309">
        <v>2673</v>
      </c>
      <c r="AL106" s="309">
        <v>1308</v>
      </c>
      <c r="AM106" s="309">
        <v>1365</v>
      </c>
      <c r="AN106" s="309">
        <v>1436</v>
      </c>
      <c r="AO106" s="257" t="s">
        <v>1726</v>
      </c>
      <c r="AP106" s="265">
        <v>69</v>
      </c>
      <c r="AQ106" s="265">
        <v>31</v>
      </c>
      <c r="AR106" s="265">
        <v>38</v>
      </c>
      <c r="AS106" s="266">
        <v>38</v>
      </c>
      <c r="AT106" s="257" t="s">
        <v>784</v>
      </c>
      <c r="AU106" s="456">
        <v>139</v>
      </c>
      <c r="AV106" s="457">
        <v>74</v>
      </c>
      <c r="AW106" s="457">
        <v>65</v>
      </c>
      <c r="AX106" s="458">
        <v>75</v>
      </c>
    </row>
    <row r="107" spans="1:50" s="254" customFormat="1" ht="14.25" customHeight="1" x14ac:dyDescent="0.3">
      <c r="A107" s="255" t="s">
        <v>1727</v>
      </c>
      <c r="B107" s="269">
        <v>1659</v>
      </c>
      <c r="C107" s="269">
        <v>817</v>
      </c>
      <c r="D107" s="269">
        <v>842</v>
      </c>
      <c r="E107" s="270">
        <v>766</v>
      </c>
      <c r="F107" s="256" t="s">
        <v>1728</v>
      </c>
      <c r="G107" s="508">
        <v>436</v>
      </c>
      <c r="H107" s="367">
        <v>227</v>
      </c>
      <c r="I107" s="367">
        <v>209</v>
      </c>
      <c r="J107" s="497">
        <v>248</v>
      </c>
      <c r="K107" s="257" t="s">
        <v>1729</v>
      </c>
      <c r="L107" s="265">
        <v>179</v>
      </c>
      <c r="M107" s="265">
        <v>93</v>
      </c>
      <c r="N107" s="265">
        <v>86</v>
      </c>
      <c r="O107" s="266">
        <v>99</v>
      </c>
      <c r="P107" s="257" t="s">
        <v>1209</v>
      </c>
      <c r="Q107" s="265">
        <v>254</v>
      </c>
      <c r="R107" s="265">
        <v>133</v>
      </c>
      <c r="S107" s="265">
        <v>121</v>
      </c>
      <c r="T107" s="266">
        <v>149</v>
      </c>
      <c r="U107" s="340" t="s">
        <v>1730</v>
      </c>
      <c r="V107" s="265">
        <v>185</v>
      </c>
      <c r="W107" s="265">
        <v>99</v>
      </c>
      <c r="X107" s="265">
        <v>86</v>
      </c>
      <c r="Y107" s="521">
        <v>97</v>
      </c>
      <c r="Z107" s="257" t="s">
        <v>1731</v>
      </c>
      <c r="AA107" s="265">
        <v>72</v>
      </c>
      <c r="AB107" s="265">
        <v>42</v>
      </c>
      <c r="AC107" s="265">
        <v>30</v>
      </c>
      <c r="AD107" s="265">
        <v>34</v>
      </c>
      <c r="AE107" s="257" t="s">
        <v>1732</v>
      </c>
      <c r="AF107" s="265">
        <v>176</v>
      </c>
      <c r="AG107" s="322">
        <v>85</v>
      </c>
      <c r="AH107" s="322">
        <v>91</v>
      </c>
      <c r="AI107" s="323">
        <v>100</v>
      </c>
      <c r="AJ107" s="415" t="s">
        <v>1733</v>
      </c>
      <c r="AK107" s="265">
        <v>429</v>
      </c>
      <c r="AL107" s="265">
        <v>219</v>
      </c>
      <c r="AM107" s="265">
        <v>210</v>
      </c>
      <c r="AN107" s="266">
        <v>229</v>
      </c>
      <c r="AO107" s="257" t="s">
        <v>1734</v>
      </c>
      <c r="AP107" s="265">
        <v>125</v>
      </c>
      <c r="AQ107" s="265">
        <v>64</v>
      </c>
      <c r="AR107" s="265">
        <v>61</v>
      </c>
      <c r="AS107" s="266">
        <v>56</v>
      </c>
      <c r="AT107" s="257" t="s">
        <v>785</v>
      </c>
      <c r="AU107" s="456">
        <v>2023</v>
      </c>
      <c r="AV107" s="457">
        <v>1007</v>
      </c>
      <c r="AW107" s="457">
        <v>1016</v>
      </c>
      <c r="AX107" s="458">
        <v>764</v>
      </c>
    </row>
    <row r="108" spans="1:50" s="254" customFormat="1" ht="14.25" customHeight="1" x14ac:dyDescent="0.3">
      <c r="A108" s="255" t="s">
        <v>1735</v>
      </c>
      <c r="B108" s="269">
        <v>1267</v>
      </c>
      <c r="C108" s="269">
        <v>642</v>
      </c>
      <c r="D108" s="269">
        <v>625</v>
      </c>
      <c r="E108" s="270">
        <v>605</v>
      </c>
      <c r="F108" s="256" t="s">
        <v>1736</v>
      </c>
      <c r="G108" s="508">
        <v>470</v>
      </c>
      <c r="H108" s="367">
        <v>266</v>
      </c>
      <c r="I108" s="367">
        <v>204</v>
      </c>
      <c r="J108" s="497">
        <v>278</v>
      </c>
      <c r="K108" s="257" t="s">
        <v>1737</v>
      </c>
      <c r="L108" s="265">
        <v>201</v>
      </c>
      <c r="M108" s="265">
        <v>101</v>
      </c>
      <c r="N108" s="265">
        <v>100</v>
      </c>
      <c r="O108" s="266">
        <v>107</v>
      </c>
      <c r="P108" s="257" t="s">
        <v>1218</v>
      </c>
      <c r="Q108" s="265">
        <v>256</v>
      </c>
      <c r="R108" s="265">
        <v>136</v>
      </c>
      <c r="S108" s="265">
        <v>120</v>
      </c>
      <c r="T108" s="266">
        <v>172</v>
      </c>
      <c r="U108" s="340" t="s">
        <v>1738</v>
      </c>
      <c r="V108" s="265">
        <v>89</v>
      </c>
      <c r="W108" s="265">
        <v>44</v>
      </c>
      <c r="X108" s="265">
        <v>45</v>
      </c>
      <c r="Y108" s="521">
        <v>49</v>
      </c>
      <c r="Z108" s="257" t="s">
        <v>1739</v>
      </c>
      <c r="AA108" s="265">
        <v>60</v>
      </c>
      <c r="AB108" s="265">
        <v>32</v>
      </c>
      <c r="AC108" s="265">
        <v>28</v>
      </c>
      <c r="AD108" s="265">
        <v>36</v>
      </c>
      <c r="AE108" s="257" t="s">
        <v>677</v>
      </c>
      <c r="AF108" s="265">
        <v>117</v>
      </c>
      <c r="AG108" s="322">
        <v>60</v>
      </c>
      <c r="AH108" s="322">
        <v>57</v>
      </c>
      <c r="AI108" s="323">
        <v>68</v>
      </c>
      <c r="AJ108" s="415" t="s">
        <v>1740</v>
      </c>
      <c r="AK108" s="265">
        <v>81</v>
      </c>
      <c r="AL108" s="265">
        <v>40</v>
      </c>
      <c r="AM108" s="265">
        <v>41</v>
      </c>
      <c r="AN108" s="266">
        <v>49</v>
      </c>
      <c r="AO108" s="257" t="s">
        <v>1741</v>
      </c>
      <c r="AP108" s="265">
        <v>308</v>
      </c>
      <c r="AQ108" s="265">
        <v>150</v>
      </c>
      <c r="AR108" s="265">
        <v>158</v>
      </c>
      <c r="AS108" s="266">
        <v>187</v>
      </c>
      <c r="AT108" s="257" t="s">
        <v>786</v>
      </c>
      <c r="AU108" s="456">
        <v>2487</v>
      </c>
      <c r="AV108" s="457">
        <v>1273</v>
      </c>
      <c r="AW108" s="457">
        <v>1214</v>
      </c>
      <c r="AX108" s="458">
        <v>832</v>
      </c>
    </row>
    <row r="109" spans="1:50" s="254" customFormat="1" ht="14.25" customHeight="1" x14ac:dyDescent="0.3">
      <c r="A109" s="255" t="s">
        <v>1742</v>
      </c>
      <c r="B109" s="269">
        <v>1467</v>
      </c>
      <c r="C109" s="269">
        <v>763</v>
      </c>
      <c r="D109" s="269">
        <v>704</v>
      </c>
      <c r="E109" s="270">
        <v>673</v>
      </c>
      <c r="F109" s="256" t="s">
        <v>1743</v>
      </c>
      <c r="G109" s="508">
        <v>665</v>
      </c>
      <c r="H109" s="367">
        <v>371</v>
      </c>
      <c r="I109" s="367">
        <v>294</v>
      </c>
      <c r="J109" s="497">
        <v>380</v>
      </c>
      <c r="K109" s="257" t="s">
        <v>1744</v>
      </c>
      <c r="L109" s="265">
        <v>90</v>
      </c>
      <c r="M109" s="265">
        <v>43</v>
      </c>
      <c r="N109" s="265">
        <v>47</v>
      </c>
      <c r="O109" s="266">
        <v>52</v>
      </c>
      <c r="P109" s="257" t="s">
        <v>1227</v>
      </c>
      <c r="Q109" s="265">
        <v>224</v>
      </c>
      <c r="R109" s="265">
        <v>111</v>
      </c>
      <c r="S109" s="265">
        <v>113</v>
      </c>
      <c r="T109" s="266">
        <v>146</v>
      </c>
      <c r="U109" s="340" t="s">
        <v>1745</v>
      </c>
      <c r="V109" s="265">
        <v>111</v>
      </c>
      <c r="W109" s="265">
        <v>48</v>
      </c>
      <c r="X109" s="265">
        <v>63</v>
      </c>
      <c r="Y109" s="521">
        <v>66</v>
      </c>
      <c r="Z109" s="257" t="s">
        <v>1746</v>
      </c>
      <c r="AA109" s="265">
        <v>25</v>
      </c>
      <c r="AB109" s="265">
        <v>11</v>
      </c>
      <c r="AC109" s="265">
        <v>14</v>
      </c>
      <c r="AD109" s="265">
        <v>14</v>
      </c>
      <c r="AE109" s="257" t="s">
        <v>1747</v>
      </c>
      <c r="AF109" s="265">
        <v>105</v>
      </c>
      <c r="AG109" s="322">
        <v>56</v>
      </c>
      <c r="AH109" s="322">
        <v>49</v>
      </c>
      <c r="AI109" s="323">
        <v>67</v>
      </c>
      <c r="AJ109" s="415" t="s">
        <v>1748</v>
      </c>
      <c r="AK109" s="265">
        <v>172</v>
      </c>
      <c r="AL109" s="265">
        <v>77</v>
      </c>
      <c r="AM109" s="265">
        <v>95</v>
      </c>
      <c r="AN109" s="266">
        <v>96</v>
      </c>
      <c r="AO109" s="257" t="s">
        <v>1749</v>
      </c>
      <c r="AP109" s="265">
        <v>110</v>
      </c>
      <c r="AQ109" s="265">
        <v>51</v>
      </c>
      <c r="AR109" s="265">
        <v>59</v>
      </c>
      <c r="AS109" s="266">
        <v>63</v>
      </c>
      <c r="AT109" s="257" t="s">
        <v>787</v>
      </c>
      <c r="AU109" s="456">
        <v>1801</v>
      </c>
      <c r="AV109" s="457">
        <v>897</v>
      </c>
      <c r="AW109" s="457">
        <v>904</v>
      </c>
      <c r="AX109" s="458">
        <v>657</v>
      </c>
    </row>
    <row r="110" spans="1:50" s="254" customFormat="1" ht="14.25" customHeight="1" x14ac:dyDescent="0.3">
      <c r="A110" s="255" t="s">
        <v>1750</v>
      </c>
      <c r="B110" s="269">
        <v>430</v>
      </c>
      <c r="C110" s="269">
        <v>226</v>
      </c>
      <c r="D110" s="269">
        <v>204</v>
      </c>
      <c r="E110" s="270">
        <v>248</v>
      </c>
      <c r="F110" s="256" t="s">
        <v>1751</v>
      </c>
      <c r="G110" s="508">
        <v>725</v>
      </c>
      <c r="H110" s="367">
        <v>361</v>
      </c>
      <c r="I110" s="367">
        <v>364</v>
      </c>
      <c r="J110" s="497">
        <v>333</v>
      </c>
      <c r="K110" s="257" t="s">
        <v>1752</v>
      </c>
      <c r="L110" s="506">
        <v>85</v>
      </c>
      <c r="M110" s="506">
        <v>40</v>
      </c>
      <c r="N110" s="506">
        <v>45</v>
      </c>
      <c r="O110" s="510">
        <v>47</v>
      </c>
      <c r="P110" s="257" t="s">
        <v>1760</v>
      </c>
      <c r="Q110" s="326">
        <v>1114</v>
      </c>
      <c r="R110" s="326">
        <v>616</v>
      </c>
      <c r="S110" s="326">
        <v>498</v>
      </c>
      <c r="T110" s="423">
        <v>803</v>
      </c>
      <c r="U110" s="340" t="s">
        <v>1753</v>
      </c>
      <c r="V110" s="265">
        <v>82</v>
      </c>
      <c r="W110" s="265">
        <v>46</v>
      </c>
      <c r="X110" s="265">
        <v>36</v>
      </c>
      <c r="Y110" s="521">
        <v>26</v>
      </c>
      <c r="Z110" s="257" t="s">
        <v>1754</v>
      </c>
      <c r="AA110" s="265">
        <v>123</v>
      </c>
      <c r="AB110" s="265">
        <v>53</v>
      </c>
      <c r="AC110" s="265">
        <v>70</v>
      </c>
      <c r="AD110" s="265">
        <v>60</v>
      </c>
      <c r="AE110" s="257" t="s">
        <v>1755</v>
      </c>
      <c r="AF110" s="265">
        <v>179</v>
      </c>
      <c r="AG110" s="322">
        <v>97</v>
      </c>
      <c r="AH110" s="322">
        <v>82</v>
      </c>
      <c r="AI110" s="323">
        <v>126</v>
      </c>
      <c r="AJ110" s="415" t="s">
        <v>1756</v>
      </c>
      <c r="AK110" s="265">
        <v>198</v>
      </c>
      <c r="AL110" s="265">
        <v>99</v>
      </c>
      <c r="AM110" s="265">
        <v>99</v>
      </c>
      <c r="AN110" s="266">
        <v>100</v>
      </c>
      <c r="AO110" s="257" t="s">
        <v>1757</v>
      </c>
      <c r="AP110" s="265">
        <v>165</v>
      </c>
      <c r="AQ110" s="265">
        <v>79</v>
      </c>
      <c r="AR110" s="265">
        <v>86</v>
      </c>
      <c r="AS110" s="266">
        <v>94</v>
      </c>
      <c r="AT110" s="257" t="s">
        <v>788</v>
      </c>
      <c r="AU110" s="456">
        <v>2114</v>
      </c>
      <c r="AV110" s="457">
        <v>1073</v>
      </c>
      <c r="AW110" s="457">
        <v>1041</v>
      </c>
      <c r="AX110" s="458">
        <v>710</v>
      </c>
    </row>
    <row r="111" spans="1:50" s="254" customFormat="1" ht="14.25" customHeight="1" x14ac:dyDescent="0.3">
      <c r="A111" s="255" t="s">
        <v>1758</v>
      </c>
      <c r="B111" s="269">
        <v>1643</v>
      </c>
      <c r="C111" s="269">
        <v>831</v>
      </c>
      <c r="D111" s="269">
        <v>812</v>
      </c>
      <c r="E111" s="270">
        <v>776</v>
      </c>
      <c r="F111" s="256" t="s">
        <v>1759</v>
      </c>
      <c r="G111" s="508">
        <v>766</v>
      </c>
      <c r="H111" s="367">
        <v>398</v>
      </c>
      <c r="I111" s="367">
        <v>368</v>
      </c>
      <c r="J111" s="497">
        <v>333</v>
      </c>
      <c r="K111" s="418" t="s">
        <v>343</v>
      </c>
      <c r="L111" s="265">
        <v>4062</v>
      </c>
      <c r="M111" s="265">
        <v>2068</v>
      </c>
      <c r="N111" s="265">
        <v>1994</v>
      </c>
      <c r="O111" s="266">
        <v>2106</v>
      </c>
      <c r="P111" s="576" t="s">
        <v>5105</v>
      </c>
      <c r="Q111" s="326">
        <v>513</v>
      </c>
      <c r="R111" s="326">
        <v>246</v>
      </c>
      <c r="S111" s="326">
        <v>267</v>
      </c>
      <c r="T111" s="423">
        <v>276</v>
      </c>
      <c r="U111" s="340" t="s">
        <v>1761</v>
      </c>
      <c r="V111" s="265">
        <v>162</v>
      </c>
      <c r="W111" s="265">
        <v>89</v>
      </c>
      <c r="X111" s="265">
        <v>73</v>
      </c>
      <c r="Y111" s="521">
        <v>90</v>
      </c>
      <c r="Z111" s="274" t="s">
        <v>363</v>
      </c>
      <c r="AA111" s="519">
        <v>3033</v>
      </c>
      <c r="AB111" s="519">
        <v>1530</v>
      </c>
      <c r="AC111" s="519">
        <v>1503</v>
      </c>
      <c r="AD111" s="519">
        <v>1588</v>
      </c>
      <c r="AE111" s="257" t="s">
        <v>1762</v>
      </c>
      <c r="AF111" s="265">
        <v>171</v>
      </c>
      <c r="AG111" s="322">
        <v>87</v>
      </c>
      <c r="AH111" s="322">
        <v>84</v>
      </c>
      <c r="AI111" s="323">
        <v>96</v>
      </c>
      <c r="AJ111" s="415" t="s">
        <v>1763</v>
      </c>
      <c r="AK111" s="265">
        <v>128</v>
      </c>
      <c r="AL111" s="265">
        <v>57</v>
      </c>
      <c r="AM111" s="265">
        <v>71</v>
      </c>
      <c r="AN111" s="266">
        <v>70</v>
      </c>
      <c r="AO111" s="257" t="s">
        <v>1764</v>
      </c>
      <c r="AP111" s="265">
        <v>63</v>
      </c>
      <c r="AQ111" s="265">
        <v>33</v>
      </c>
      <c r="AR111" s="265">
        <v>30</v>
      </c>
      <c r="AS111" s="266">
        <v>40</v>
      </c>
      <c r="AT111" s="257" t="s">
        <v>789</v>
      </c>
      <c r="AU111" s="456">
        <v>127</v>
      </c>
      <c r="AV111" s="457">
        <v>75</v>
      </c>
      <c r="AW111" s="457">
        <v>52</v>
      </c>
      <c r="AX111" s="458">
        <v>72</v>
      </c>
    </row>
    <row r="112" spans="1:50" s="254" customFormat="1" ht="14.25" customHeight="1" x14ac:dyDescent="0.3">
      <c r="A112" s="255" t="s">
        <v>1765</v>
      </c>
      <c r="B112" s="269">
        <v>2758</v>
      </c>
      <c r="C112" s="269">
        <v>1402</v>
      </c>
      <c r="D112" s="269">
        <v>1356</v>
      </c>
      <c r="E112" s="270">
        <v>1071</v>
      </c>
      <c r="F112" s="256" t="s">
        <v>1766</v>
      </c>
      <c r="G112" s="508">
        <v>2244</v>
      </c>
      <c r="H112" s="367">
        <v>1171</v>
      </c>
      <c r="I112" s="367">
        <v>1073</v>
      </c>
      <c r="J112" s="497">
        <v>1010</v>
      </c>
      <c r="K112" s="257" t="s">
        <v>1767</v>
      </c>
      <c r="L112" s="265">
        <v>224</v>
      </c>
      <c r="M112" s="265">
        <v>103</v>
      </c>
      <c r="N112" s="265">
        <v>121</v>
      </c>
      <c r="O112" s="266">
        <v>138</v>
      </c>
      <c r="P112" s="576" t="s">
        <v>5106</v>
      </c>
      <c r="Q112" s="326">
        <v>573</v>
      </c>
      <c r="R112" s="326">
        <v>298</v>
      </c>
      <c r="S112" s="326">
        <v>275</v>
      </c>
      <c r="T112" s="423">
        <v>280</v>
      </c>
      <c r="U112" s="340" t="s">
        <v>1769</v>
      </c>
      <c r="V112" s="265">
        <v>55</v>
      </c>
      <c r="W112" s="265">
        <v>24</v>
      </c>
      <c r="X112" s="265">
        <v>31</v>
      </c>
      <c r="Y112" s="521">
        <v>36</v>
      </c>
      <c r="Z112" s="257" t="s">
        <v>1567</v>
      </c>
      <c r="AA112" s="265">
        <v>132</v>
      </c>
      <c r="AB112" s="267">
        <v>64</v>
      </c>
      <c r="AC112" s="267">
        <v>68</v>
      </c>
      <c r="AD112" s="267">
        <v>62</v>
      </c>
      <c r="AE112" s="257" t="s">
        <v>1770</v>
      </c>
      <c r="AF112" s="265">
        <v>125</v>
      </c>
      <c r="AG112" s="322">
        <v>67</v>
      </c>
      <c r="AH112" s="322">
        <v>58</v>
      </c>
      <c r="AI112" s="323">
        <v>66</v>
      </c>
      <c r="AJ112" s="415" t="s">
        <v>1771</v>
      </c>
      <c r="AK112" s="265">
        <v>83</v>
      </c>
      <c r="AL112" s="265">
        <v>39</v>
      </c>
      <c r="AM112" s="265">
        <v>44</v>
      </c>
      <c r="AN112" s="266">
        <v>41</v>
      </c>
      <c r="AO112" s="257" t="s">
        <v>1772</v>
      </c>
      <c r="AP112" s="265">
        <v>67</v>
      </c>
      <c r="AQ112" s="265">
        <v>30</v>
      </c>
      <c r="AR112" s="265">
        <v>37</v>
      </c>
      <c r="AS112" s="266">
        <v>43</v>
      </c>
      <c r="AT112" s="257" t="s">
        <v>790</v>
      </c>
      <c r="AU112" s="456">
        <v>224</v>
      </c>
      <c r="AV112" s="457">
        <v>114</v>
      </c>
      <c r="AW112" s="457">
        <v>110</v>
      </c>
      <c r="AX112" s="458">
        <v>112</v>
      </c>
    </row>
    <row r="113" spans="1:50" s="254" customFormat="1" ht="14.25" customHeight="1" x14ac:dyDescent="0.3">
      <c r="A113" s="255" t="s">
        <v>1773</v>
      </c>
      <c r="B113" s="489">
        <v>1307</v>
      </c>
      <c r="C113" s="269">
        <v>656</v>
      </c>
      <c r="D113" s="269">
        <v>651</v>
      </c>
      <c r="E113" s="270">
        <v>458</v>
      </c>
      <c r="F113" s="256" t="s">
        <v>1774</v>
      </c>
      <c r="G113" s="508">
        <v>1862</v>
      </c>
      <c r="H113" s="367">
        <v>997</v>
      </c>
      <c r="I113" s="367">
        <v>865</v>
      </c>
      <c r="J113" s="497">
        <v>943</v>
      </c>
      <c r="K113" s="257" t="s">
        <v>1775</v>
      </c>
      <c r="L113" s="265">
        <v>132</v>
      </c>
      <c r="M113" s="265">
        <v>66</v>
      </c>
      <c r="N113" s="265">
        <v>66</v>
      </c>
      <c r="O113" s="266">
        <v>74</v>
      </c>
      <c r="P113" s="576" t="s">
        <v>5107</v>
      </c>
      <c r="Q113" s="326">
        <v>500</v>
      </c>
      <c r="R113" s="326">
        <v>273</v>
      </c>
      <c r="S113" s="326">
        <v>227</v>
      </c>
      <c r="T113" s="423">
        <v>249</v>
      </c>
      <c r="U113" s="340" t="s">
        <v>1777</v>
      </c>
      <c r="V113" s="265">
        <v>42</v>
      </c>
      <c r="W113" s="265">
        <v>22</v>
      </c>
      <c r="X113" s="265">
        <v>20</v>
      </c>
      <c r="Y113" s="521">
        <v>26</v>
      </c>
      <c r="Z113" s="257" t="s">
        <v>1575</v>
      </c>
      <c r="AA113" s="265">
        <v>114</v>
      </c>
      <c r="AB113" s="267">
        <v>62</v>
      </c>
      <c r="AC113" s="267">
        <v>52</v>
      </c>
      <c r="AD113" s="267">
        <v>59</v>
      </c>
      <c r="AE113" s="257" t="s">
        <v>1778</v>
      </c>
      <c r="AF113" s="265">
        <v>212</v>
      </c>
      <c r="AG113" s="322">
        <v>104</v>
      </c>
      <c r="AH113" s="322">
        <v>108</v>
      </c>
      <c r="AI113" s="323">
        <v>118</v>
      </c>
      <c r="AJ113" s="415" t="s">
        <v>1779</v>
      </c>
      <c r="AK113" s="265">
        <v>175</v>
      </c>
      <c r="AL113" s="265">
        <v>83</v>
      </c>
      <c r="AM113" s="265">
        <v>92</v>
      </c>
      <c r="AN113" s="266">
        <v>103</v>
      </c>
      <c r="AO113" s="257" t="s">
        <v>1780</v>
      </c>
      <c r="AP113" s="265">
        <v>103</v>
      </c>
      <c r="AQ113" s="265">
        <v>47</v>
      </c>
      <c r="AR113" s="265">
        <v>56</v>
      </c>
      <c r="AS113" s="266">
        <v>57</v>
      </c>
      <c r="AT113" s="257" t="s">
        <v>791</v>
      </c>
      <c r="AU113" s="456">
        <v>334</v>
      </c>
      <c r="AV113" s="457">
        <v>183</v>
      </c>
      <c r="AW113" s="457">
        <v>151</v>
      </c>
      <c r="AX113" s="458">
        <v>177</v>
      </c>
    </row>
    <row r="114" spans="1:50" s="254" customFormat="1" ht="14.25" customHeight="1" x14ac:dyDescent="0.3">
      <c r="A114" s="274" t="s">
        <v>266</v>
      </c>
      <c r="B114" s="482">
        <v>3500</v>
      </c>
      <c r="C114" s="482">
        <v>1809</v>
      </c>
      <c r="D114" s="482">
        <v>1691</v>
      </c>
      <c r="E114" s="483">
        <v>1924</v>
      </c>
      <c r="F114" s="256" t="s">
        <v>1781</v>
      </c>
      <c r="G114" s="508">
        <v>109</v>
      </c>
      <c r="H114" s="367">
        <v>55</v>
      </c>
      <c r="I114" s="367">
        <v>54</v>
      </c>
      <c r="J114" s="497">
        <v>64</v>
      </c>
      <c r="K114" s="257" t="s">
        <v>1782</v>
      </c>
      <c r="L114" s="265">
        <v>714</v>
      </c>
      <c r="M114" s="265">
        <v>366</v>
      </c>
      <c r="N114" s="265">
        <v>348</v>
      </c>
      <c r="O114" s="266">
        <v>291</v>
      </c>
      <c r="P114" s="257" t="s">
        <v>1768</v>
      </c>
      <c r="Q114" s="265">
        <v>197</v>
      </c>
      <c r="R114" s="265">
        <v>94</v>
      </c>
      <c r="S114" s="265">
        <v>103</v>
      </c>
      <c r="T114" s="266">
        <v>114</v>
      </c>
      <c r="U114" s="340" t="s">
        <v>1784</v>
      </c>
      <c r="V114" s="265">
        <v>48</v>
      </c>
      <c r="W114" s="265">
        <v>22</v>
      </c>
      <c r="X114" s="265">
        <v>26</v>
      </c>
      <c r="Y114" s="521">
        <v>31</v>
      </c>
      <c r="Z114" s="257" t="s">
        <v>1785</v>
      </c>
      <c r="AA114" s="265">
        <v>150</v>
      </c>
      <c r="AB114" s="267">
        <v>75</v>
      </c>
      <c r="AC114" s="267">
        <v>75</v>
      </c>
      <c r="AD114" s="267">
        <v>71</v>
      </c>
      <c r="AE114" s="274" t="s">
        <v>381</v>
      </c>
      <c r="AF114" s="563">
        <v>2213</v>
      </c>
      <c r="AG114" s="563">
        <v>1094</v>
      </c>
      <c r="AH114" s="563">
        <v>1119</v>
      </c>
      <c r="AI114" s="564">
        <v>1303</v>
      </c>
      <c r="AJ114" s="415" t="s">
        <v>1786</v>
      </c>
      <c r="AK114" s="265">
        <v>268</v>
      </c>
      <c r="AL114" s="265">
        <v>143</v>
      </c>
      <c r="AM114" s="265">
        <v>125</v>
      </c>
      <c r="AN114" s="266">
        <v>148</v>
      </c>
      <c r="AO114" s="257" t="s">
        <v>1787</v>
      </c>
      <c r="AP114" s="265">
        <v>146</v>
      </c>
      <c r="AQ114" s="265">
        <v>83</v>
      </c>
      <c r="AR114" s="265">
        <v>63</v>
      </c>
      <c r="AS114" s="266">
        <v>89</v>
      </c>
      <c r="AT114" s="257" t="s">
        <v>792</v>
      </c>
      <c r="AU114" s="456">
        <v>271</v>
      </c>
      <c r="AV114" s="457">
        <v>147</v>
      </c>
      <c r="AW114" s="457">
        <v>124</v>
      </c>
      <c r="AX114" s="458">
        <v>119</v>
      </c>
    </row>
    <row r="115" spans="1:50" s="254" customFormat="1" ht="14.25" customHeight="1" x14ac:dyDescent="0.3">
      <c r="A115" s="255" t="s">
        <v>1788</v>
      </c>
      <c r="B115" s="484">
        <v>126</v>
      </c>
      <c r="C115" s="347">
        <v>55</v>
      </c>
      <c r="D115" s="347">
        <v>71</v>
      </c>
      <c r="E115" s="348">
        <v>69</v>
      </c>
      <c r="F115" s="256" t="s">
        <v>1789</v>
      </c>
      <c r="G115" s="508">
        <v>354</v>
      </c>
      <c r="H115" s="367">
        <v>226</v>
      </c>
      <c r="I115" s="367">
        <v>128</v>
      </c>
      <c r="J115" s="497">
        <v>250</v>
      </c>
      <c r="K115" s="257" t="s">
        <v>1790</v>
      </c>
      <c r="L115" s="265">
        <v>208</v>
      </c>
      <c r="M115" s="265">
        <v>107</v>
      </c>
      <c r="N115" s="265">
        <v>101</v>
      </c>
      <c r="O115" s="266">
        <v>102</v>
      </c>
      <c r="P115" s="257" t="s">
        <v>1776</v>
      </c>
      <c r="Q115" s="265">
        <v>114</v>
      </c>
      <c r="R115" s="265">
        <v>58</v>
      </c>
      <c r="S115" s="265">
        <v>56</v>
      </c>
      <c r="T115" s="266">
        <v>60</v>
      </c>
      <c r="U115" s="340" t="s">
        <v>1792</v>
      </c>
      <c r="V115" s="265">
        <v>32</v>
      </c>
      <c r="W115" s="265">
        <v>19</v>
      </c>
      <c r="X115" s="265">
        <v>13</v>
      </c>
      <c r="Y115" s="521">
        <v>23</v>
      </c>
      <c r="Z115" s="257" t="s">
        <v>1793</v>
      </c>
      <c r="AA115" s="265">
        <v>111</v>
      </c>
      <c r="AB115" s="267">
        <v>58</v>
      </c>
      <c r="AC115" s="267">
        <v>53</v>
      </c>
      <c r="AD115" s="267">
        <v>49</v>
      </c>
      <c r="AE115" s="257" t="s">
        <v>1794</v>
      </c>
      <c r="AF115" s="265">
        <v>167</v>
      </c>
      <c r="AG115" s="265">
        <v>77</v>
      </c>
      <c r="AH115" s="265">
        <v>90</v>
      </c>
      <c r="AI115" s="266">
        <v>90</v>
      </c>
      <c r="AJ115" s="415" t="s">
        <v>1795</v>
      </c>
      <c r="AK115" s="265">
        <v>151</v>
      </c>
      <c r="AL115" s="265">
        <v>73</v>
      </c>
      <c r="AM115" s="265">
        <v>78</v>
      </c>
      <c r="AN115" s="266">
        <v>76</v>
      </c>
      <c r="AO115" s="257" t="s">
        <v>771</v>
      </c>
      <c r="AP115" s="265">
        <v>197</v>
      </c>
      <c r="AQ115" s="265">
        <v>104</v>
      </c>
      <c r="AR115" s="265">
        <v>93</v>
      </c>
      <c r="AS115" s="266">
        <v>97</v>
      </c>
      <c r="AT115" s="257" t="s">
        <v>793</v>
      </c>
      <c r="AU115" s="456">
        <v>87</v>
      </c>
      <c r="AV115" s="457">
        <v>41</v>
      </c>
      <c r="AW115" s="457">
        <v>46</v>
      </c>
      <c r="AX115" s="458">
        <v>42</v>
      </c>
    </row>
    <row r="116" spans="1:50" s="254" customFormat="1" ht="14.25" customHeight="1" x14ac:dyDescent="0.3">
      <c r="A116" s="255" t="s">
        <v>1796</v>
      </c>
      <c r="B116" s="269">
        <v>145</v>
      </c>
      <c r="C116" s="269">
        <v>70</v>
      </c>
      <c r="D116" s="269">
        <v>75</v>
      </c>
      <c r="E116" s="270">
        <v>77</v>
      </c>
      <c r="F116" s="256" t="s">
        <v>1797</v>
      </c>
      <c r="G116" s="508">
        <v>509</v>
      </c>
      <c r="H116" s="367">
        <v>280</v>
      </c>
      <c r="I116" s="367">
        <v>229</v>
      </c>
      <c r="J116" s="497">
        <v>295</v>
      </c>
      <c r="K116" s="257" t="s">
        <v>1798</v>
      </c>
      <c r="L116" s="265">
        <v>118</v>
      </c>
      <c r="M116" s="265">
        <v>64</v>
      </c>
      <c r="N116" s="265">
        <v>54</v>
      </c>
      <c r="O116" s="266">
        <v>67</v>
      </c>
      <c r="P116" s="257" t="s">
        <v>1783</v>
      </c>
      <c r="Q116" s="265">
        <v>165</v>
      </c>
      <c r="R116" s="265">
        <v>81</v>
      </c>
      <c r="S116" s="265">
        <v>84</v>
      </c>
      <c r="T116" s="266">
        <v>98</v>
      </c>
      <c r="U116" s="340" t="s">
        <v>1799</v>
      </c>
      <c r="V116" s="265">
        <v>110</v>
      </c>
      <c r="W116" s="265">
        <v>62</v>
      </c>
      <c r="X116" s="265">
        <v>48</v>
      </c>
      <c r="Y116" s="521">
        <v>61</v>
      </c>
      <c r="Z116" s="257" t="s">
        <v>1800</v>
      </c>
      <c r="AA116" s="265">
        <v>95</v>
      </c>
      <c r="AB116" s="267">
        <v>55</v>
      </c>
      <c r="AC116" s="267">
        <v>40</v>
      </c>
      <c r="AD116" s="267">
        <v>52</v>
      </c>
      <c r="AE116" s="257" t="s">
        <v>1801</v>
      </c>
      <c r="AF116" s="265">
        <v>266</v>
      </c>
      <c r="AG116" s="265">
        <v>131</v>
      </c>
      <c r="AH116" s="265">
        <v>135</v>
      </c>
      <c r="AI116" s="266">
        <v>154</v>
      </c>
      <c r="AJ116" s="415" t="s">
        <v>1802</v>
      </c>
      <c r="AK116" s="265">
        <v>98</v>
      </c>
      <c r="AL116" s="265">
        <v>48</v>
      </c>
      <c r="AM116" s="265">
        <v>50</v>
      </c>
      <c r="AN116" s="266">
        <v>51</v>
      </c>
      <c r="AO116" s="257" t="s">
        <v>772</v>
      </c>
      <c r="AP116" s="265">
        <v>190</v>
      </c>
      <c r="AQ116" s="265">
        <v>97</v>
      </c>
      <c r="AR116" s="265">
        <v>93</v>
      </c>
      <c r="AS116" s="266">
        <v>95</v>
      </c>
      <c r="AT116" s="257" t="s">
        <v>794</v>
      </c>
      <c r="AU116" s="456">
        <v>106</v>
      </c>
      <c r="AV116" s="457">
        <v>57</v>
      </c>
      <c r="AW116" s="457">
        <v>49</v>
      </c>
      <c r="AX116" s="458">
        <v>53</v>
      </c>
    </row>
    <row r="117" spans="1:50" s="254" customFormat="1" ht="14.25" customHeight="1" x14ac:dyDescent="0.3">
      <c r="A117" s="255" t="s">
        <v>1803</v>
      </c>
      <c r="B117" s="269">
        <v>96</v>
      </c>
      <c r="C117" s="269">
        <v>51</v>
      </c>
      <c r="D117" s="269">
        <v>45</v>
      </c>
      <c r="E117" s="270">
        <v>57</v>
      </c>
      <c r="F117" s="256" t="s">
        <v>1804</v>
      </c>
      <c r="G117" s="508">
        <v>222</v>
      </c>
      <c r="H117" s="342">
        <v>108</v>
      </c>
      <c r="I117" s="342">
        <v>114</v>
      </c>
      <c r="J117" s="342">
        <v>138</v>
      </c>
      <c r="K117" s="257" t="s">
        <v>1805</v>
      </c>
      <c r="L117" s="265">
        <v>176</v>
      </c>
      <c r="M117" s="265">
        <v>79</v>
      </c>
      <c r="N117" s="265">
        <v>97</v>
      </c>
      <c r="O117" s="266">
        <v>106</v>
      </c>
      <c r="P117" s="257" t="s">
        <v>1791</v>
      </c>
      <c r="Q117" s="265">
        <v>363</v>
      </c>
      <c r="R117" s="265">
        <v>177</v>
      </c>
      <c r="S117" s="265">
        <v>186</v>
      </c>
      <c r="T117" s="266">
        <v>207</v>
      </c>
      <c r="U117" s="340" t="s">
        <v>1806</v>
      </c>
      <c r="V117" s="265">
        <v>57</v>
      </c>
      <c r="W117" s="265">
        <v>33</v>
      </c>
      <c r="X117" s="265">
        <v>24</v>
      </c>
      <c r="Y117" s="521">
        <v>34</v>
      </c>
      <c r="Z117" s="257" t="s">
        <v>1807</v>
      </c>
      <c r="AA117" s="265">
        <v>184</v>
      </c>
      <c r="AB117" s="267">
        <v>84</v>
      </c>
      <c r="AC117" s="267">
        <v>100</v>
      </c>
      <c r="AD117" s="267">
        <v>92</v>
      </c>
      <c r="AE117" s="257" t="s">
        <v>1808</v>
      </c>
      <c r="AF117" s="265">
        <v>200</v>
      </c>
      <c r="AG117" s="265">
        <v>92</v>
      </c>
      <c r="AH117" s="265">
        <v>108</v>
      </c>
      <c r="AI117" s="266">
        <v>122</v>
      </c>
      <c r="AJ117" s="415" t="s">
        <v>1039</v>
      </c>
      <c r="AK117" s="265">
        <v>80</v>
      </c>
      <c r="AL117" s="265">
        <v>41</v>
      </c>
      <c r="AM117" s="265">
        <v>39</v>
      </c>
      <c r="AN117" s="266">
        <v>44</v>
      </c>
      <c r="AO117" s="257" t="s">
        <v>1809</v>
      </c>
      <c r="AP117" s="265">
        <v>76</v>
      </c>
      <c r="AQ117" s="265">
        <v>40</v>
      </c>
      <c r="AR117" s="265">
        <v>36</v>
      </c>
      <c r="AS117" s="266">
        <v>42</v>
      </c>
      <c r="AT117" s="257" t="s">
        <v>795</v>
      </c>
      <c r="AU117" s="456">
        <v>111</v>
      </c>
      <c r="AV117" s="457">
        <v>57</v>
      </c>
      <c r="AW117" s="457">
        <v>54</v>
      </c>
      <c r="AX117" s="458">
        <v>54</v>
      </c>
    </row>
    <row r="118" spans="1:50" s="254" customFormat="1" ht="14.25" customHeight="1" x14ac:dyDescent="0.3">
      <c r="A118" s="255" t="s">
        <v>1810</v>
      </c>
      <c r="B118" s="269">
        <v>49</v>
      </c>
      <c r="C118" s="269">
        <v>23</v>
      </c>
      <c r="D118" s="269">
        <v>26</v>
      </c>
      <c r="E118" s="270">
        <v>29</v>
      </c>
      <c r="F118" s="256" t="s">
        <v>1811</v>
      </c>
      <c r="G118" s="508">
        <v>321</v>
      </c>
      <c r="H118" s="366">
        <v>169</v>
      </c>
      <c r="I118" s="366">
        <v>152</v>
      </c>
      <c r="J118" s="501">
        <v>194</v>
      </c>
      <c r="K118" s="257" t="s">
        <v>1812</v>
      </c>
      <c r="L118" s="265">
        <v>124</v>
      </c>
      <c r="M118" s="265">
        <v>64</v>
      </c>
      <c r="N118" s="265">
        <v>60</v>
      </c>
      <c r="O118" s="266">
        <v>72</v>
      </c>
      <c r="P118" s="257" t="s">
        <v>1680</v>
      </c>
      <c r="Q118" s="265">
        <v>188</v>
      </c>
      <c r="R118" s="265">
        <v>93</v>
      </c>
      <c r="S118" s="265">
        <v>95</v>
      </c>
      <c r="T118" s="266">
        <v>104</v>
      </c>
      <c r="U118" s="340" t="s">
        <v>1483</v>
      </c>
      <c r="V118" s="265">
        <v>153</v>
      </c>
      <c r="W118" s="265">
        <v>83</v>
      </c>
      <c r="X118" s="265">
        <v>70</v>
      </c>
      <c r="Y118" s="521">
        <v>75</v>
      </c>
      <c r="Z118" s="257" t="s">
        <v>1643</v>
      </c>
      <c r="AA118" s="265">
        <v>124</v>
      </c>
      <c r="AB118" s="267">
        <v>65</v>
      </c>
      <c r="AC118" s="267">
        <v>59</v>
      </c>
      <c r="AD118" s="267">
        <v>75</v>
      </c>
      <c r="AE118" s="257" t="s">
        <v>1814</v>
      </c>
      <c r="AF118" s="265">
        <v>118</v>
      </c>
      <c r="AG118" s="265">
        <v>64</v>
      </c>
      <c r="AH118" s="265">
        <v>54</v>
      </c>
      <c r="AI118" s="266">
        <v>64</v>
      </c>
      <c r="AJ118" s="415" t="s">
        <v>1815</v>
      </c>
      <c r="AK118" s="265">
        <v>154</v>
      </c>
      <c r="AL118" s="265">
        <v>72</v>
      </c>
      <c r="AM118" s="265">
        <v>82</v>
      </c>
      <c r="AN118" s="266">
        <v>80</v>
      </c>
      <c r="AO118" s="257" t="s">
        <v>1816</v>
      </c>
      <c r="AP118" s="265">
        <v>78</v>
      </c>
      <c r="AQ118" s="265">
        <v>40</v>
      </c>
      <c r="AR118" s="265">
        <v>38</v>
      </c>
      <c r="AS118" s="266">
        <v>39</v>
      </c>
      <c r="AT118" s="257" t="s">
        <v>796</v>
      </c>
      <c r="AU118" s="456">
        <v>936</v>
      </c>
      <c r="AV118" s="457">
        <v>457</v>
      </c>
      <c r="AW118" s="457">
        <v>479</v>
      </c>
      <c r="AX118" s="458">
        <v>427</v>
      </c>
    </row>
    <row r="119" spans="1:50" s="254" customFormat="1" ht="14.25" customHeight="1" x14ac:dyDescent="0.3">
      <c r="A119" s="255" t="s">
        <v>1817</v>
      </c>
      <c r="B119" s="269">
        <v>119</v>
      </c>
      <c r="C119" s="269">
        <v>65</v>
      </c>
      <c r="D119" s="269">
        <v>54</v>
      </c>
      <c r="E119" s="270">
        <v>64</v>
      </c>
      <c r="F119" s="256" t="s">
        <v>1011</v>
      </c>
      <c r="G119" s="508">
        <v>179</v>
      </c>
      <c r="H119" s="367">
        <v>96</v>
      </c>
      <c r="I119" s="367">
        <v>83</v>
      </c>
      <c r="J119" s="497">
        <v>103</v>
      </c>
      <c r="K119" s="257" t="s">
        <v>1818</v>
      </c>
      <c r="L119" s="265">
        <v>128</v>
      </c>
      <c r="M119" s="265">
        <v>88</v>
      </c>
      <c r="N119" s="265">
        <v>40</v>
      </c>
      <c r="O119" s="266">
        <v>82</v>
      </c>
      <c r="P119" s="257" t="s">
        <v>1688</v>
      </c>
      <c r="Q119" s="265">
        <v>188</v>
      </c>
      <c r="R119" s="265">
        <v>94</v>
      </c>
      <c r="S119" s="265">
        <v>94</v>
      </c>
      <c r="T119" s="266">
        <v>101</v>
      </c>
      <c r="U119" s="340" t="s">
        <v>1492</v>
      </c>
      <c r="V119" s="265">
        <v>116</v>
      </c>
      <c r="W119" s="265">
        <v>57</v>
      </c>
      <c r="X119" s="265">
        <v>59</v>
      </c>
      <c r="Y119" s="521">
        <v>54</v>
      </c>
      <c r="Z119" s="257" t="s">
        <v>1651</v>
      </c>
      <c r="AA119" s="265">
        <v>128</v>
      </c>
      <c r="AB119" s="267">
        <v>67</v>
      </c>
      <c r="AC119" s="267">
        <v>61</v>
      </c>
      <c r="AD119" s="267">
        <v>64</v>
      </c>
      <c r="AE119" s="257" t="s">
        <v>1180</v>
      </c>
      <c r="AF119" s="265">
        <v>137</v>
      </c>
      <c r="AG119" s="265">
        <v>76</v>
      </c>
      <c r="AH119" s="265">
        <v>56</v>
      </c>
      <c r="AI119" s="266">
        <v>75</v>
      </c>
      <c r="AJ119" s="415" t="s">
        <v>1820</v>
      </c>
      <c r="AK119" s="265">
        <v>181</v>
      </c>
      <c r="AL119" s="265">
        <v>93</v>
      </c>
      <c r="AM119" s="265">
        <v>88</v>
      </c>
      <c r="AN119" s="266">
        <v>100</v>
      </c>
      <c r="AO119" s="257" t="s">
        <v>1821</v>
      </c>
      <c r="AP119" s="265">
        <v>97</v>
      </c>
      <c r="AQ119" s="265">
        <v>54</v>
      </c>
      <c r="AR119" s="265">
        <v>43</v>
      </c>
      <c r="AS119" s="266">
        <v>58</v>
      </c>
      <c r="AT119" s="257" t="s">
        <v>797</v>
      </c>
      <c r="AU119" s="456">
        <v>160</v>
      </c>
      <c r="AV119" s="457">
        <v>81</v>
      </c>
      <c r="AW119" s="457">
        <v>79</v>
      </c>
      <c r="AX119" s="458">
        <v>77</v>
      </c>
    </row>
    <row r="120" spans="1:50" s="254" customFormat="1" ht="14.25" customHeight="1" x14ac:dyDescent="0.3">
      <c r="A120" s="255" t="s">
        <v>1822</v>
      </c>
      <c r="B120" s="269">
        <v>100</v>
      </c>
      <c r="C120" s="269">
        <v>47</v>
      </c>
      <c r="D120" s="269">
        <v>53</v>
      </c>
      <c r="E120" s="270">
        <v>49</v>
      </c>
      <c r="F120" s="256" t="s">
        <v>1020</v>
      </c>
      <c r="G120" s="503">
        <v>143</v>
      </c>
      <c r="H120" s="269">
        <v>77</v>
      </c>
      <c r="I120" s="269">
        <v>66</v>
      </c>
      <c r="J120" s="270">
        <v>104</v>
      </c>
      <c r="K120" s="257" t="s">
        <v>1823</v>
      </c>
      <c r="L120" s="265">
        <v>84</v>
      </c>
      <c r="M120" s="265">
        <v>47</v>
      </c>
      <c r="N120" s="265">
        <v>37</v>
      </c>
      <c r="O120" s="266">
        <v>55</v>
      </c>
      <c r="P120" s="257" t="s">
        <v>1813</v>
      </c>
      <c r="Q120" s="265">
        <v>148</v>
      </c>
      <c r="R120" s="265">
        <v>79</v>
      </c>
      <c r="S120" s="265">
        <v>69</v>
      </c>
      <c r="T120" s="266">
        <v>79</v>
      </c>
      <c r="U120" s="417" t="s">
        <v>475</v>
      </c>
      <c r="V120" s="519">
        <v>2225</v>
      </c>
      <c r="W120" s="519">
        <v>1145</v>
      </c>
      <c r="X120" s="519">
        <v>1080</v>
      </c>
      <c r="Y120" s="520">
        <v>1155</v>
      </c>
      <c r="Z120" s="257" t="s">
        <v>1825</v>
      </c>
      <c r="AA120" s="265">
        <v>85</v>
      </c>
      <c r="AB120" s="267">
        <v>39</v>
      </c>
      <c r="AC120" s="267">
        <v>46</v>
      </c>
      <c r="AD120" s="267">
        <v>49</v>
      </c>
      <c r="AE120" s="257" t="s">
        <v>1826</v>
      </c>
      <c r="AF120" s="265">
        <v>7</v>
      </c>
      <c r="AG120" s="265">
        <v>4</v>
      </c>
      <c r="AH120" s="265">
        <v>3</v>
      </c>
      <c r="AI120" s="266">
        <v>4</v>
      </c>
      <c r="AJ120" s="415" t="s">
        <v>1827</v>
      </c>
      <c r="AK120" s="265">
        <v>57</v>
      </c>
      <c r="AL120" s="265">
        <v>22</v>
      </c>
      <c r="AM120" s="265">
        <v>35</v>
      </c>
      <c r="AN120" s="266">
        <v>31</v>
      </c>
      <c r="AO120" s="257" t="s">
        <v>1828</v>
      </c>
      <c r="AP120" s="265">
        <v>76</v>
      </c>
      <c r="AQ120" s="265">
        <v>33</v>
      </c>
      <c r="AR120" s="265">
        <v>43</v>
      </c>
      <c r="AS120" s="266">
        <v>38</v>
      </c>
      <c r="AT120" s="257" t="s">
        <v>798</v>
      </c>
      <c r="AU120" s="456">
        <v>132</v>
      </c>
      <c r="AV120" s="457">
        <v>65</v>
      </c>
      <c r="AW120" s="457">
        <v>67</v>
      </c>
      <c r="AX120" s="458">
        <v>77</v>
      </c>
    </row>
    <row r="121" spans="1:50" s="254" customFormat="1" ht="14.25" customHeight="1" x14ac:dyDescent="0.3">
      <c r="A121" s="255" t="s">
        <v>1829</v>
      </c>
      <c r="B121" s="269">
        <v>99</v>
      </c>
      <c r="C121" s="269">
        <v>54</v>
      </c>
      <c r="D121" s="269">
        <v>45</v>
      </c>
      <c r="E121" s="270">
        <v>63</v>
      </c>
      <c r="F121" s="256" t="s">
        <v>1830</v>
      </c>
      <c r="G121" s="503">
        <v>152</v>
      </c>
      <c r="H121" s="269">
        <v>83</v>
      </c>
      <c r="I121" s="269">
        <v>69</v>
      </c>
      <c r="J121" s="270">
        <v>93</v>
      </c>
      <c r="K121" s="257" t="s">
        <v>1831</v>
      </c>
      <c r="L121" s="265">
        <v>95</v>
      </c>
      <c r="M121" s="265">
        <v>48</v>
      </c>
      <c r="N121" s="265">
        <v>47</v>
      </c>
      <c r="O121" s="266">
        <v>49</v>
      </c>
      <c r="P121" s="257" t="s">
        <v>1819</v>
      </c>
      <c r="Q121" s="265">
        <v>273</v>
      </c>
      <c r="R121" s="265">
        <v>137</v>
      </c>
      <c r="S121" s="265">
        <v>136</v>
      </c>
      <c r="T121" s="266">
        <v>134</v>
      </c>
      <c r="U121" s="340" t="s">
        <v>1833</v>
      </c>
      <c r="V121" s="265">
        <v>134</v>
      </c>
      <c r="W121" s="265">
        <v>60</v>
      </c>
      <c r="X121" s="265">
        <v>74</v>
      </c>
      <c r="Y121" s="521">
        <v>73</v>
      </c>
      <c r="Z121" s="257" t="s">
        <v>1834</v>
      </c>
      <c r="AA121" s="265">
        <v>108</v>
      </c>
      <c r="AB121" s="267">
        <v>55</v>
      </c>
      <c r="AC121" s="267">
        <v>53</v>
      </c>
      <c r="AD121" s="267">
        <v>54</v>
      </c>
      <c r="AE121" s="257" t="s">
        <v>1835</v>
      </c>
      <c r="AF121" s="265">
        <v>58</v>
      </c>
      <c r="AG121" s="265">
        <v>28</v>
      </c>
      <c r="AH121" s="265">
        <v>30</v>
      </c>
      <c r="AI121" s="266">
        <v>41</v>
      </c>
      <c r="AJ121" s="415" t="s">
        <v>1836</v>
      </c>
      <c r="AK121" s="265">
        <v>94</v>
      </c>
      <c r="AL121" s="265">
        <v>50</v>
      </c>
      <c r="AM121" s="265">
        <v>44</v>
      </c>
      <c r="AN121" s="266">
        <v>46</v>
      </c>
      <c r="AO121" s="257" t="s">
        <v>1567</v>
      </c>
      <c r="AP121" s="265">
        <v>77</v>
      </c>
      <c r="AQ121" s="265">
        <v>39</v>
      </c>
      <c r="AR121" s="265">
        <v>38</v>
      </c>
      <c r="AS121" s="266">
        <v>38</v>
      </c>
      <c r="AT121" s="257" t="s">
        <v>799</v>
      </c>
      <c r="AU121" s="456">
        <v>241</v>
      </c>
      <c r="AV121" s="457">
        <v>132</v>
      </c>
      <c r="AW121" s="457">
        <v>109</v>
      </c>
      <c r="AX121" s="458">
        <v>146</v>
      </c>
    </row>
    <row r="122" spans="1:50" s="254" customFormat="1" ht="14.25" customHeight="1" x14ac:dyDescent="0.3">
      <c r="A122" s="255" t="s">
        <v>1837</v>
      </c>
      <c r="B122" s="269">
        <v>21</v>
      </c>
      <c r="C122" s="269">
        <v>12</v>
      </c>
      <c r="D122" s="269">
        <v>9</v>
      </c>
      <c r="E122" s="270">
        <v>13</v>
      </c>
      <c r="F122" s="256" t="s">
        <v>1838</v>
      </c>
      <c r="G122" s="503">
        <v>100</v>
      </c>
      <c r="H122" s="269">
        <v>53</v>
      </c>
      <c r="I122" s="269">
        <v>47</v>
      </c>
      <c r="J122" s="270">
        <v>68</v>
      </c>
      <c r="K122" s="257" t="s">
        <v>1839</v>
      </c>
      <c r="L122" s="265">
        <v>35</v>
      </c>
      <c r="M122" s="265">
        <v>16</v>
      </c>
      <c r="N122" s="265">
        <v>19</v>
      </c>
      <c r="O122" s="266">
        <v>17</v>
      </c>
      <c r="P122" s="257" t="s">
        <v>1824</v>
      </c>
      <c r="Q122" s="265">
        <v>119</v>
      </c>
      <c r="R122" s="265">
        <v>67</v>
      </c>
      <c r="S122" s="265">
        <v>52</v>
      </c>
      <c r="T122" s="266">
        <v>62</v>
      </c>
      <c r="U122" s="340" t="s">
        <v>1841</v>
      </c>
      <c r="V122" s="265">
        <v>48</v>
      </c>
      <c r="W122" s="265">
        <v>24</v>
      </c>
      <c r="X122" s="265">
        <v>24</v>
      </c>
      <c r="Y122" s="521">
        <v>26</v>
      </c>
      <c r="Z122" s="257" t="s">
        <v>1842</v>
      </c>
      <c r="AA122" s="265">
        <v>88</v>
      </c>
      <c r="AB122" s="267">
        <v>47</v>
      </c>
      <c r="AC122" s="267">
        <v>41</v>
      </c>
      <c r="AD122" s="267">
        <v>48</v>
      </c>
      <c r="AE122" s="257" t="s">
        <v>1843</v>
      </c>
      <c r="AF122" s="265">
        <v>97</v>
      </c>
      <c r="AG122" s="265">
        <v>48</v>
      </c>
      <c r="AH122" s="265">
        <v>49</v>
      </c>
      <c r="AI122" s="266">
        <v>55</v>
      </c>
      <c r="AJ122" s="415" t="s">
        <v>1844</v>
      </c>
      <c r="AK122" s="265">
        <v>102</v>
      </c>
      <c r="AL122" s="265">
        <v>45</v>
      </c>
      <c r="AM122" s="265">
        <v>57</v>
      </c>
      <c r="AN122" s="266">
        <v>59</v>
      </c>
      <c r="AO122" s="257" t="s">
        <v>1575</v>
      </c>
      <c r="AP122" s="265">
        <v>63</v>
      </c>
      <c r="AQ122" s="265">
        <v>34</v>
      </c>
      <c r="AR122" s="265">
        <v>29</v>
      </c>
      <c r="AS122" s="266">
        <v>40</v>
      </c>
      <c r="AT122" s="257" t="s">
        <v>800</v>
      </c>
      <c r="AU122" s="456">
        <v>289</v>
      </c>
      <c r="AV122" s="457">
        <v>165</v>
      </c>
      <c r="AW122" s="457">
        <v>124</v>
      </c>
      <c r="AX122" s="458">
        <v>160</v>
      </c>
    </row>
    <row r="123" spans="1:50" s="254" customFormat="1" ht="14.25" customHeight="1" x14ac:dyDescent="0.3">
      <c r="A123" s="255" t="s">
        <v>1845</v>
      </c>
      <c r="B123" s="269">
        <v>97</v>
      </c>
      <c r="C123" s="269">
        <v>49</v>
      </c>
      <c r="D123" s="269">
        <v>48</v>
      </c>
      <c r="E123" s="270">
        <v>50</v>
      </c>
      <c r="F123" s="256" t="s">
        <v>1846</v>
      </c>
      <c r="G123" s="503">
        <v>290</v>
      </c>
      <c r="H123" s="269">
        <v>150</v>
      </c>
      <c r="I123" s="269">
        <v>140</v>
      </c>
      <c r="J123" s="270">
        <v>162</v>
      </c>
      <c r="K123" s="257" t="s">
        <v>1847</v>
      </c>
      <c r="L123" s="265">
        <v>40</v>
      </c>
      <c r="M123" s="265">
        <v>22</v>
      </c>
      <c r="N123" s="265">
        <v>18</v>
      </c>
      <c r="O123" s="266">
        <v>20</v>
      </c>
      <c r="P123" s="257" t="s">
        <v>1832</v>
      </c>
      <c r="Q123" s="265">
        <v>185</v>
      </c>
      <c r="R123" s="265">
        <v>97</v>
      </c>
      <c r="S123" s="265">
        <v>88</v>
      </c>
      <c r="T123" s="266">
        <v>89</v>
      </c>
      <c r="U123" s="340" t="s">
        <v>1849</v>
      </c>
      <c r="V123" s="265">
        <v>186</v>
      </c>
      <c r="W123" s="265">
        <v>102</v>
      </c>
      <c r="X123" s="265">
        <v>84</v>
      </c>
      <c r="Y123" s="521">
        <v>104</v>
      </c>
      <c r="Z123" s="257" t="s">
        <v>1850</v>
      </c>
      <c r="AA123" s="265">
        <v>316</v>
      </c>
      <c r="AB123" s="267">
        <v>146</v>
      </c>
      <c r="AC123" s="267">
        <v>170</v>
      </c>
      <c r="AD123" s="267">
        <v>163</v>
      </c>
      <c r="AE123" s="257" t="s">
        <v>1622</v>
      </c>
      <c r="AF123" s="265">
        <v>142</v>
      </c>
      <c r="AG123" s="265">
        <v>65</v>
      </c>
      <c r="AH123" s="265">
        <v>77</v>
      </c>
      <c r="AI123" s="266">
        <v>70</v>
      </c>
      <c r="AJ123" s="415" t="s">
        <v>1851</v>
      </c>
      <c r="AK123" s="265">
        <v>76</v>
      </c>
      <c r="AL123" s="265">
        <v>40</v>
      </c>
      <c r="AM123" s="265">
        <v>36</v>
      </c>
      <c r="AN123" s="266">
        <v>33</v>
      </c>
      <c r="AO123" s="274" t="s">
        <v>525</v>
      </c>
      <c r="AP123" s="309">
        <v>2398</v>
      </c>
      <c r="AQ123" s="309">
        <v>1140</v>
      </c>
      <c r="AR123" s="309">
        <v>1258</v>
      </c>
      <c r="AS123" s="310">
        <v>1428</v>
      </c>
      <c r="AT123" s="257" t="s">
        <v>801</v>
      </c>
      <c r="AU123" s="456">
        <v>277</v>
      </c>
      <c r="AV123" s="457">
        <v>141</v>
      </c>
      <c r="AW123" s="457">
        <v>136</v>
      </c>
      <c r="AX123" s="458">
        <v>144</v>
      </c>
    </row>
    <row r="124" spans="1:50" s="254" customFormat="1" ht="14.25" customHeight="1" x14ac:dyDescent="0.3">
      <c r="A124" s="255" t="s">
        <v>1852</v>
      </c>
      <c r="B124" s="269">
        <v>69</v>
      </c>
      <c r="C124" s="269">
        <v>40</v>
      </c>
      <c r="D124" s="269">
        <v>29</v>
      </c>
      <c r="E124" s="270">
        <v>47</v>
      </c>
      <c r="F124" s="256" t="s">
        <v>1853</v>
      </c>
      <c r="G124" s="503">
        <v>447</v>
      </c>
      <c r="H124" s="269">
        <v>227</v>
      </c>
      <c r="I124" s="269">
        <v>220</v>
      </c>
      <c r="J124" s="270">
        <v>242</v>
      </c>
      <c r="K124" s="257" t="s">
        <v>1854</v>
      </c>
      <c r="L124" s="265">
        <v>42</v>
      </c>
      <c r="M124" s="265">
        <v>23</v>
      </c>
      <c r="N124" s="265">
        <v>19</v>
      </c>
      <c r="O124" s="266">
        <v>18</v>
      </c>
      <c r="P124" s="257" t="s">
        <v>1840</v>
      </c>
      <c r="Q124" s="265">
        <v>84</v>
      </c>
      <c r="R124" s="265">
        <v>36</v>
      </c>
      <c r="S124" s="265">
        <v>48</v>
      </c>
      <c r="T124" s="266">
        <v>44</v>
      </c>
      <c r="U124" s="340" t="s">
        <v>1643</v>
      </c>
      <c r="V124" s="265">
        <v>102</v>
      </c>
      <c r="W124" s="265">
        <v>53</v>
      </c>
      <c r="X124" s="265">
        <v>49</v>
      </c>
      <c r="Y124" s="521">
        <v>52</v>
      </c>
      <c r="Z124" s="257" t="s">
        <v>1856</v>
      </c>
      <c r="AA124" s="265">
        <v>169</v>
      </c>
      <c r="AB124" s="267">
        <v>89</v>
      </c>
      <c r="AC124" s="267">
        <v>80</v>
      </c>
      <c r="AD124" s="267">
        <v>101</v>
      </c>
      <c r="AE124" s="257" t="s">
        <v>1857</v>
      </c>
      <c r="AF124" s="265">
        <v>139</v>
      </c>
      <c r="AG124" s="265">
        <v>64</v>
      </c>
      <c r="AH124" s="265">
        <v>75</v>
      </c>
      <c r="AI124" s="266">
        <v>89</v>
      </c>
      <c r="AJ124" s="415" t="s">
        <v>1858</v>
      </c>
      <c r="AK124" s="265">
        <v>146</v>
      </c>
      <c r="AL124" s="265">
        <v>67</v>
      </c>
      <c r="AM124" s="265">
        <v>79</v>
      </c>
      <c r="AN124" s="266">
        <v>80</v>
      </c>
      <c r="AO124" s="257" t="s">
        <v>1859</v>
      </c>
      <c r="AP124" s="265">
        <v>123</v>
      </c>
      <c r="AQ124" s="265">
        <v>61</v>
      </c>
      <c r="AR124" s="265">
        <v>62</v>
      </c>
      <c r="AS124" s="266">
        <v>70</v>
      </c>
      <c r="AT124" s="257" t="s">
        <v>802</v>
      </c>
      <c r="AU124" s="456">
        <v>294</v>
      </c>
      <c r="AV124" s="457">
        <v>156</v>
      </c>
      <c r="AW124" s="457">
        <v>138</v>
      </c>
      <c r="AX124" s="458">
        <v>143</v>
      </c>
    </row>
    <row r="125" spans="1:50" s="254" customFormat="1" ht="14.25" customHeight="1" x14ac:dyDescent="0.3">
      <c r="A125" s="255" t="s">
        <v>1860</v>
      </c>
      <c r="B125" s="269">
        <v>152</v>
      </c>
      <c r="C125" s="269">
        <v>80</v>
      </c>
      <c r="D125" s="269">
        <v>72</v>
      </c>
      <c r="E125" s="270">
        <v>81</v>
      </c>
      <c r="F125" s="256" t="s">
        <v>1861</v>
      </c>
      <c r="G125" s="503">
        <v>499</v>
      </c>
      <c r="H125" s="269">
        <v>243</v>
      </c>
      <c r="I125" s="269">
        <v>256</v>
      </c>
      <c r="J125" s="270">
        <v>252</v>
      </c>
      <c r="K125" s="257" t="s">
        <v>1862</v>
      </c>
      <c r="L125" s="265">
        <v>48</v>
      </c>
      <c r="M125" s="265">
        <v>21</v>
      </c>
      <c r="N125" s="265">
        <v>27</v>
      </c>
      <c r="O125" s="266">
        <v>30</v>
      </c>
      <c r="P125" s="257" t="s">
        <v>1848</v>
      </c>
      <c r="Q125" s="265">
        <v>123</v>
      </c>
      <c r="R125" s="265">
        <v>57</v>
      </c>
      <c r="S125" s="265">
        <v>66</v>
      </c>
      <c r="T125" s="266">
        <v>70</v>
      </c>
      <c r="U125" s="340" t="s">
        <v>1651</v>
      </c>
      <c r="V125" s="265">
        <v>78</v>
      </c>
      <c r="W125" s="265">
        <v>44</v>
      </c>
      <c r="X125" s="265">
        <v>34</v>
      </c>
      <c r="Y125" s="521">
        <v>40</v>
      </c>
      <c r="Z125" s="257" t="s">
        <v>1864</v>
      </c>
      <c r="AA125" s="265">
        <v>192</v>
      </c>
      <c r="AB125" s="267">
        <v>92</v>
      </c>
      <c r="AC125" s="267">
        <v>100</v>
      </c>
      <c r="AD125" s="267">
        <v>100</v>
      </c>
      <c r="AE125" s="257" t="s">
        <v>1865</v>
      </c>
      <c r="AF125" s="265">
        <v>40</v>
      </c>
      <c r="AG125" s="265">
        <v>21</v>
      </c>
      <c r="AH125" s="265">
        <v>19</v>
      </c>
      <c r="AI125" s="266">
        <v>26</v>
      </c>
      <c r="AJ125" s="419" t="s">
        <v>504</v>
      </c>
      <c r="AK125" s="309">
        <v>3955</v>
      </c>
      <c r="AL125" s="309">
        <v>1944</v>
      </c>
      <c r="AM125" s="309">
        <v>2011</v>
      </c>
      <c r="AN125" s="310">
        <v>2142</v>
      </c>
      <c r="AO125" s="257" t="s">
        <v>1866</v>
      </c>
      <c r="AP125" s="265">
        <v>217</v>
      </c>
      <c r="AQ125" s="265">
        <v>105</v>
      </c>
      <c r="AR125" s="265">
        <v>112</v>
      </c>
      <c r="AS125" s="266">
        <v>128</v>
      </c>
      <c r="AT125" s="257" t="s">
        <v>803</v>
      </c>
      <c r="AU125" s="456">
        <v>70</v>
      </c>
      <c r="AV125" s="457">
        <v>38</v>
      </c>
      <c r="AW125" s="457">
        <v>32</v>
      </c>
      <c r="AX125" s="458">
        <v>38</v>
      </c>
    </row>
    <row r="126" spans="1:50" s="254" customFormat="1" ht="14.25" customHeight="1" x14ac:dyDescent="0.3">
      <c r="A126" s="255" t="s">
        <v>1867</v>
      </c>
      <c r="B126" s="269">
        <v>277</v>
      </c>
      <c r="C126" s="269">
        <v>150</v>
      </c>
      <c r="D126" s="269">
        <v>127</v>
      </c>
      <c r="E126" s="270">
        <v>151</v>
      </c>
      <c r="F126" s="256" t="s">
        <v>1868</v>
      </c>
      <c r="G126" s="503">
        <v>812</v>
      </c>
      <c r="H126" s="269">
        <v>384</v>
      </c>
      <c r="I126" s="269">
        <v>428</v>
      </c>
      <c r="J126" s="270">
        <v>395</v>
      </c>
      <c r="K126" s="257" t="s">
        <v>1869</v>
      </c>
      <c r="L126" s="265">
        <v>82</v>
      </c>
      <c r="M126" s="265">
        <v>47</v>
      </c>
      <c r="N126" s="265">
        <v>35</v>
      </c>
      <c r="O126" s="266">
        <v>45</v>
      </c>
      <c r="P126" s="257" t="s">
        <v>1855</v>
      </c>
      <c r="Q126" s="265">
        <v>125</v>
      </c>
      <c r="R126" s="265">
        <v>63</v>
      </c>
      <c r="S126" s="265">
        <v>62</v>
      </c>
      <c r="T126" s="266">
        <v>75</v>
      </c>
      <c r="U126" s="340" t="s">
        <v>1871</v>
      </c>
      <c r="V126" s="265">
        <v>147</v>
      </c>
      <c r="W126" s="265">
        <v>65</v>
      </c>
      <c r="X126" s="265">
        <v>82</v>
      </c>
      <c r="Y126" s="521">
        <v>80</v>
      </c>
      <c r="Z126" s="257" t="s">
        <v>1872</v>
      </c>
      <c r="AA126" s="265">
        <v>70</v>
      </c>
      <c r="AB126" s="267">
        <v>30</v>
      </c>
      <c r="AC126" s="267">
        <v>40</v>
      </c>
      <c r="AD126" s="267">
        <v>37</v>
      </c>
      <c r="AE126" s="257" t="s">
        <v>1873</v>
      </c>
      <c r="AF126" s="265">
        <v>137</v>
      </c>
      <c r="AG126" s="265">
        <v>68</v>
      </c>
      <c r="AH126" s="265">
        <v>69</v>
      </c>
      <c r="AI126" s="266">
        <v>89</v>
      </c>
      <c r="AJ126" s="415" t="s">
        <v>1286</v>
      </c>
      <c r="AK126" s="265">
        <v>212</v>
      </c>
      <c r="AL126" s="265">
        <v>93</v>
      </c>
      <c r="AM126" s="265">
        <v>119</v>
      </c>
      <c r="AN126" s="266">
        <v>132</v>
      </c>
      <c r="AO126" s="257" t="s">
        <v>1874</v>
      </c>
      <c r="AP126" s="265">
        <v>56</v>
      </c>
      <c r="AQ126" s="265">
        <v>25</v>
      </c>
      <c r="AR126" s="265">
        <v>31</v>
      </c>
      <c r="AS126" s="266">
        <v>33</v>
      </c>
      <c r="AT126" s="257" t="s">
        <v>804</v>
      </c>
      <c r="AU126" s="456">
        <v>136</v>
      </c>
      <c r="AV126" s="457">
        <v>78</v>
      </c>
      <c r="AW126" s="457">
        <v>58</v>
      </c>
      <c r="AX126" s="458">
        <v>62</v>
      </c>
    </row>
    <row r="127" spans="1:50" s="254" customFormat="1" ht="14.25" customHeight="1" x14ac:dyDescent="0.3">
      <c r="A127" s="255" t="s">
        <v>1830</v>
      </c>
      <c r="B127" s="269">
        <v>595</v>
      </c>
      <c r="C127" s="269">
        <v>311</v>
      </c>
      <c r="D127" s="269">
        <v>284</v>
      </c>
      <c r="E127" s="270">
        <v>320</v>
      </c>
      <c r="F127" s="256" t="s">
        <v>1875</v>
      </c>
      <c r="G127" s="503">
        <v>314</v>
      </c>
      <c r="H127" s="269">
        <v>165</v>
      </c>
      <c r="I127" s="269">
        <v>149</v>
      </c>
      <c r="J127" s="270">
        <v>177</v>
      </c>
      <c r="K127" s="257" t="s">
        <v>1876</v>
      </c>
      <c r="L127" s="265">
        <v>53</v>
      </c>
      <c r="M127" s="265">
        <v>27</v>
      </c>
      <c r="N127" s="265">
        <v>26</v>
      </c>
      <c r="O127" s="266">
        <v>29</v>
      </c>
      <c r="P127" s="257" t="s">
        <v>1863</v>
      </c>
      <c r="Q127" s="265">
        <v>114</v>
      </c>
      <c r="R127" s="265">
        <v>61</v>
      </c>
      <c r="S127" s="265">
        <v>53</v>
      </c>
      <c r="T127" s="266">
        <v>55</v>
      </c>
      <c r="U127" s="340" t="s">
        <v>1878</v>
      </c>
      <c r="V127" s="265">
        <v>146</v>
      </c>
      <c r="W127" s="265">
        <v>70</v>
      </c>
      <c r="X127" s="265">
        <v>76</v>
      </c>
      <c r="Y127" s="521">
        <v>69</v>
      </c>
      <c r="Z127" s="257" t="s">
        <v>1879</v>
      </c>
      <c r="AA127" s="265">
        <v>101</v>
      </c>
      <c r="AB127" s="267">
        <v>53</v>
      </c>
      <c r="AC127" s="267">
        <v>48</v>
      </c>
      <c r="AD127" s="267">
        <v>47</v>
      </c>
      <c r="AE127" s="257" t="s">
        <v>1880</v>
      </c>
      <c r="AF127" s="265">
        <v>131</v>
      </c>
      <c r="AG127" s="265">
        <v>68</v>
      </c>
      <c r="AH127" s="265">
        <v>63</v>
      </c>
      <c r="AI127" s="266">
        <v>80</v>
      </c>
      <c r="AJ127" s="415" t="s">
        <v>1295</v>
      </c>
      <c r="AK127" s="265">
        <v>261</v>
      </c>
      <c r="AL127" s="265">
        <v>125</v>
      </c>
      <c r="AM127" s="265">
        <v>136</v>
      </c>
      <c r="AN127" s="266">
        <v>130</v>
      </c>
      <c r="AO127" s="257" t="s">
        <v>1881</v>
      </c>
      <c r="AP127" s="265">
        <v>468</v>
      </c>
      <c r="AQ127" s="265">
        <v>197</v>
      </c>
      <c r="AR127" s="265">
        <v>271</v>
      </c>
      <c r="AS127" s="266">
        <v>348</v>
      </c>
      <c r="AT127" s="257" t="s">
        <v>727</v>
      </c>
      <c r="AU127" s="459">
        <v>320</v>
      </c>
      <c r="AV127" s="460">
        <v>172</v>
      </c>
      <c r="AW127" s="460">
        <v>148</v>
      </c>
      <c r="AX127" s="461">
        <v>156</v>
      </c>
    </row>
    <row r="128" spans="1:50" s="254" customFormat="1" ht="14.25" customHeight="1" x14ac:dyDescent="0.3">
      <c r="A128" s="255" t="s">
        <v>1838</v>
      </c>
      <c r="B128" s="269">
        <v>722</v>
      </c>
      <c r="C128" s="269">
        <v>379</v>
      </c>
      <c r="D128" s="269">
        <v>343</v>
      </c>
      <c r="E128" s="270">
        <v>374</v>
      </c>
      <c r="F128" s="256" t="s">
        <v>1882</v>
      </c>
      <c r="G128" s="503">
        <v>169</v>
      </c>
      <c r="H128" s="269">
        <v>90</v>
      </c>
      <c r="I128" s="269">
        <v>79</v>
      </c>
      <c r="J128" s="270">
        <v>96</v>
      </c>
      <c r="K128" s="257" t="s">
        <v>1883</v>
      </c>
      <c r="L128" s="265">
        <v>67</v>
      </c>
      <c r="M128" s="265">
        <v>30</v>
      </c>
      <c r="N128" s="265">
        <v>37</v>
      </c>
      <c r="O128" s="266">
        <v>37</v>
      </c>
      <c r="P128" s="257" t="s">
        <v>1870</v>
      </c>
      <c r="Q128" s="265">
        <v>69</v>
      </c>
      <c r="R128" s="265">
        <v>31</v>
      </c>
      <c r="S128" s="265">
        <v>38</v>
      </c>
      <c r="T128" s="266">
        <v>42</v>
      </c>
      <c r="U128" s="340" t="s">
        <v>1885</v>
      </c>
      <c r="V128" s="265">
        <v>179</v>
      </c>
      <c r="W128" s="265">
        <v>92</v>
      </c>
      <c r="X128" s="265">
        <v>87</v>
      </c>
      <c r="Y128" s="521">
        <v>99</v>
      </c>
      <c r="Z128" s="257" t="s">
        <v>1886</v>
      </c>
      <c r="AA128" s="265">
        <v>101</v>
      </c>
      <c r="AB128" s="267">
        <v>57</v>
      </c>
      <c r="AC128" s="267">
        <v>44</v>
      </c>
      <c r="AD128" s="267">
        <v>60</v>
      </c>
      <c r="AE128" s="257" t="s">
        <v>1887</v>
      </c>
      <c r="AF128" s="265">
        <v>143</v>
      </c>
      <c r="AG128" s="265">
        <v>72</v>
      </c>
      <c r="AH128" s="265">
        <v>71</v>
      </c>
      <c r="AI128" s="266">
        <v>86</v>
      </c>
      <c r="AJ128" s="415" t="s">
        <v>1036</v>
      </c>
      <c r="AK128" s="265">
        <v>81</v>
      </c>
      <c r="AL128" s="265">
        <v>44</v>
      </c>
      <c r="AM128" s="265">
        <v>37</v>
      </c>
      <c r="AN128" s="266">
        <v>43</v>
      </c>
      <c r="AO128" s="257" t="s">
        <v>1888</v>
      </c>
      <c r="AP128" s="265">
        <v>267</v>
      </c>
      <c r="AQ128" s="265">
        <v>126</v>
      </c>
      <c r="AR128" s="265">
        <v>141</v>
      </c>
      <c r="AS128" s="266">
        <v>142</v>
      </c>
      <c r="AT128" s="418" t="s">
        <v>885</v>
      </c>
      <c r="AU128" s="262">
        <v>5985</v>
      </c>
      <c r="AV128" s="262">
        <v>3217</v>
      </c>
      <c r="AW128" s="262">
        <v>2768</v>
      </c>
      <c r="AX128" s="263">
        <v>3074</v>
      </c>
    </row>
    <row r="129" spans="1:50" s="254" customFormat="1" ht="14.25" customHeight="1" x14ac:dyDescent="0.3">
      <c r="A129" s="255" t="s">
        <v>1889</v>
      </c>
      <c r="B129" s="269">
        <v>404</v>
      </c>
      <c r="C129" s="269">
        <v>200</v>
      </c>
      <c r="D129" s="269">
        <v>204</v>
      </c>
      <c r="E129" s="270">
        <v>233</v>
      </c>
      <c r="F129" s="256" t="s">
        <v>1890</v>
      </c>
      <c r="G129" s="503">
        <v>159</v>
      </c>
      <c r="H129" s="269">
        <v>74</v>
      </c>
      <c r="I129" s="269">
        <v>85</v>
      </c>
      <c r="J129" s="270">
        <v>89</v>
      </c>
      <c r="K129" s="257" t="s">
        <v>1891</v>
      </c>
      <c r="L129" s="265">
        <v>91</v>
      </c>
      <c r="M129" s="265">
        <v>41</v>
      </c>
      <c r="N129" s="265">
        <v>50</v>
      </c>
      <c r="O129" s="266">
        <v>53</v>
      </c>
      <c r="P129" s="257" t="s">
        <v>1877</v>
      </c>
      <c r="Q129" s="265">
        <v>39</v>
      </c>
      <c r="R129" s="265">
        <v>16</v>
      </c>
      <c r="S129" s="265">
        <v>23</v>
      </c>
      <c r="T129" s="266">
        <v>26</v>
      </c>
      <c r="U129" s="340" t="s">
        <v>1893</v>
      </c>
      <c r="V129" s="265">
        <v>409</v>
      </c>
      <c r="W129" s="265">
        <v>225</v>
      </c>
      <c r="X129" s="265">
        <v>184</v>
      </c>
      <c r="Y129" s="521">
        <v>190</v>
      </c>
      <c r="Z129" s="257" t="s">
        <v>1894</v>
      </c>
      <c r="AA129" s="265">
        <v>30</v>
      </c>
      <c r="AB129" s="267">
        <v>17</v>
      </c>
      <c r="AC129" s="267">
        <v>13</v>
      </c>
      <c r="AD129" s="267">
        <v>18</v>
      </c>
      <c r="AE129" s="257" t="s">
        <v>1895</v>
      </c>
      <c r="AF129" s="265">
        <v>88</v>
      </c>
      <c r="AG129" s="265">
        <v>43</v>
      </c>
      <c r="AH129" s="265">
        <v>45</v>
      </c>
      <c r="AI129" s="266">
        <v>56</v>
      </c>
      <c r="AJ129" s="415" t="s">
        <v>1045</v>
      </c>
      <c r="AK129" s="265">
        <v>57</v>
      </c>
      <c r="AL129" s="265">
        <v>30</v>
      </c>
      <c r="AM129" s="265">
        <v>27</v>
      </c>
      <c r="AN129" s="266">
        <v>37</v>
      </c>
      <c r="AO129" s="257" t="s">
        <v>1896</v>
      </c>
      <c r="AP129" s="265">
        <v>151</v>
      </c>
      <c r="AQ129" s="265">
        <v>76</v>
      </c>
      <c r="AR129" s="265">
        <v>75</v>
      </c>
      <c r="AS129" s="266">
        <v>80</v>
      </c>
      <c r="AT129" s="257" t="s">
        <v>680</v>
      </c>
      <c r="AU129" s="448">
        <v>260</v>
      </c>
      <c r="AV129" s="451">
        <v>148</v>
      </c>
      <c r="AW129" s="451">
        <v>112</v>
      </c>
      <c r="AX129" s="452">
        <v>137</v>
      </c>
    </row>
    <row r="130" spans="1:50" s="254" customFormat="1" ht="14.25" customHeight="1" x14ac:dyDescent="0.3">
      <c r="A130" s="255" t="s">
        <v>1897</v>
      </c>
      <c r="B130" s="269">
        <v>428</v>
      </c>
      <c r="C130" s="269">
        <v>222</v>
      </c>
      <c r="D130" s="269">
        <v>206</v>
      </c>
      <c r="E130" s="270">
        <v>246</v>
      </c>
      <c r="F130" s="256" t="s">
        <v>1898</v>
      </c>
      <c r="G130" s="503">
        <v>255</v>
      </c>
      <c r="H130" s="269">
        <v>133</v>
      </c>
      <c r="I130" s="269">
        <v>122</v>
      </c>
      <c r="J130" s="270">
        <v>151</v>
      </c>
      <c r="K130" s="257" t="s">
        <v>1899</v>
      </c>
      <c r="L130" s="265">
        <v>64</v>
      </c>
      <c r="M130" s="265">
        <v>34</v>
      </c>
      <c r="N130" s="265">
        <v>30</v>
      </c>
      <c r="O130" s="266">
        <v>39</v>
      </c>
      <c r="P130" s="257" t="s">
        <v>1884</v>
      </c>
      <c r="Q130" s="265">
        <v>70</v>
      </c>
      <c r="R130" s="265">
        <v>38</v>
      </c>
      <c r="S130" s="265">
        <v>32</v>
      </c>
      <c r="T130" s="266">
        <v>41</v>
      </c>
      <c r="U130" s="340" t="s">
        <v>1901</v>
      </c>
      <c r="V130" s="265">
        <v>200</v>
      </c>
      <c r="W130" s="265">
        <v>107</v>
      </c>
      <c r="X130" s="265">
        <v>93</v>
      </c>
      <c r="Y130" s="521">
        <v>94</v>
      </c>
      <c r="Z130" s="257" t="s">
        <v>1256</v>
      </c>
      <c r="AA130" s="265">
        <v>121</v>
      </c>
      <c r="AB130" s="267">
        <v>61</v>
      </c>
      <c r="AC130" s="267">
        <v>60</v>
      </c>
      <c r="AD130" s="267">
        <v>63</v>
      </c>
      <c r="AE130" s="257" t="s">
        <v>1902</v>
      </c>
      <c r="AF130" s="265">
        <v>133</v>
      </c>
      <c r="AG130" s="265">
        <v>70</v>
      </c>
      <c r="AH130" s="265">
        <v>63</v>
      </c>
      <c r="AI130" s="266">
        <v>67</v>
      </c>
      <c r="AJ130" s="415" t="s">
        <v>1810</v>
      </c>
      <c r="AK130" s="265">
        <v>101</v>
      </c>
      <c r="AL130" s="265">
        <v>50</v>
      </c>
      <c r="AM130" s="265">
        <v>51</v>
      </c>
      <c r="AN130" s="266">
        <v>54</v>
      </c>
      <c r="AO130" s="257" t="s">
        <v>1903</v>
      </c>
      <c r="AP130" s="265">
        <v>76</v>
      </c>
      <c r="AQ130" s="265">
        <v>33</v>
      </c>
      <c r="AR130" s="265">
        <v>43</v>
      </c>
      <c r="AS130" s="266">
        <v>48</v>
      </c>
      <c r="AT130" s="257" t="s">
        <v>681</v>
      </c>
      <c r="AU130" s="448">
        <v>184</v>
      </c>
      <c r="AV130" s="451">
        <v>93</v>
      </c>
      <c r="AW130" s="451">
        <v>91</v>
      </c>
      <c r="AX130" s="452">
        <v>105</v>
      </c>
    </row>
    <row r="131" spans="1:50" s="254" customFormat="1" ht="14.25" customHeight="1" x14ac:dyDescent="0.3">
      <c r="A131" s="255" t="s">
        <v>1904</v>
      </c>
      <c r="B131" s="489">
        <v>1</v>
      </c>
      <c r="C131" s="269">
        <v>1</v>
      </c>
      <c r="D131" s="269"/>
      <c r="E131" s="270">
        <v>1</v>
      </c>
      <c r="F131" s="256" t="s">
        <v>1905</v>
      </c>
      <c r="G131" s="503">
        <v>538</v>
      </c>
      <c r="H131" s="269">
        <v>282</v>
      </c>
      <c r="I131" s="269">
        <v>256</v>
      </c>
      <c r="J131" s="270">
        <v>270</v>
      </c>
      <c r="K131" s="257" t="s">
        <v>1906</v>
      </c>
      <c r="L131" s="265">
        <v>34</v>
      </c>
      <c r="M131" s="265">
        <v>18</v>
      </c>
      <c r="N131" s="265">
        <v>16</v>
      </c>
      <c r="O131" s="266">
        <v>21</v>
      </c>
      <c r="P131" s="257" t="s">
        <v>1892</v>
      </c>
      <c r="Q131" s="265">
        <v>219</v>
      </c>
      <c r="R131" s="265">
        <v>112</v>
      </c>
      <c r="S131" s="265">
        <v>107</v>
      </c>
      <c r="T131" s="266">
        <v>122</v>
      </c>
      <c r="U131" s="340" t="s">
        <v>1908</v>
      </c>
      <c r="V131" s="265">
        <v>160</v>
      </c>
      <c r="W131" s="265">
        <v>84</v>
      </c>
      <c r="X131" s="265">
        <v>76</v>
      </c>
      <c r="Y131" s="521">
        <v>84</v>
      </c>
      <c r="Z131" s="257" t="s">
        <v>1135</v>
      </c>
      <c r="AA131" s="265">
        <v>222</v>
      </c>
      <c r="AB131" s="267">
        <v>117</v>
      </c>
      <c r="AC131" s="267">
        <v>105</v>
      </c>
      <c r="AD131" s="267">
        <v>109</v>
      </c>
      <c r="AE131" s="257" t="s">
        <v>1909</v>
      </c>
      <c r="AF131" s="265">
        <v>53</v>
      </c>
      <c r="AG131" s="265">
        <v>25</v>
      </c>
      <c r="AH131" s="265">
        <v>28</v>
      </c>
      <c r="AI131" s="266">
        <v>36</v>
      </c>
      <c r="AJ131" s="415" t="s">
        <v>1817</v>
      </c>
      <c r="AK131" s="265">
        <v>68</v>
      </c>
      <c r="AL131" s="265">
        <v>35</v>
      </c>
      <c r="AM131" s="265">
        <v>33</v>
      </c>
      <c r="AN131" s="266">
        <v>39</v>
      </c>
      <c r="AO131" s="257" t="s">
        <v>1910</v>
      </c>
      <c r="AP131" s="265">
        <v>58</v>
      </c>
      <c r="AQ131" s="265">
        <v>27</v>
      </c>
      <c r="AR131" s="265">
        <v>31</v>
      </c>
      <c r="AS131" s="266">
        <v>34</v>
      </c>
      <c r="AT131" s="257" t="s">
        <v>682</v>
      </c>
      <c r="AU131" s="448">
        <v>336</v>
      </c>
      <c r="AV131" s="451">
        <v>228</v>
      </c>
      <c r="AW131" s="451">
        <v>108</v>
      </c>
      <c r="AX131" s="452">
        <v>115</v>
      </c>
    </row>
    <row r="132" spans="1:50" s="254" customFormat="1" ht="14.25" customHeight="1" x14ac:dyDescent="0.3">
      <c r="A132" s="274" t="s">
        <v>267</v>
      </c>
      <c r="B132" s="482">
        <v>9908</v>
      </c>
      <c r="C132" s="482">
        <v>5004</v>
      </c>
      <c r="D132" s="482">
        <v>4904</v>
      </c>
      <c r="E132" s="483">
        <v>4702</v>
      </c>
      <c r="F132" s="256" t="s">
        <v>1911</v>
      </c>
      <c r="G132" s="503">
        <v>216</v>
      </c>
      <c r="H132" s="269">
        <v>114</v>
      </c>
      <c r="I132" s="269">
        <v>102</v>
      </c>
      <c r="J132" s="270">
        <v>118</v>
      </c>
      <c r="K132" s="257" t="s">
        <v>1912</v>
      </c>
      <c r="L132" s="265">
        <v>111</v>
      </c>
      <c r="M132" s="265">
        <v>61</v>
      </c>
      <c r="N132" s="265">
        <v>50</v>
      </c>
      <c r="O132" s="266">
        <v>59</v>
      </c>
      <c r="P132" s="257" t="s">
        <v>1900</v>
      </c>
      <c r="Q132" s="265">
        <v>153</v>
      </c>
      <c r="R132" s="265">
        <v>75</v>
      </c>
      <c r="S132" s="265">
        <v>78</v>
      </c>
      <c r="T132" s="266">
        <v>90</v>
      </c>
      <c r="U132" s="340" t="s">
        <v>1914</v>
      </c>
      <c r="V132" s="265">
        <v>155</v>
      </c>
      <c r="W132" s="265">
        <v>77</v>
      </c>
      <c r="X132" s="265">
        <v>78</v>
      </c>
      <c r="Y132" s="521">
        <v>83</v>
      </c>
      <c r="Z132" s="257" t="s">
        <v>1144</v>
      </c>
      <c r="AA132" s="265">
        <v>119</v>
      </c>
      <c r="AB132" s="267">
        <v>63</v>
      </c>
      <c r="AC132" s="267">
        <v>56</v>
      </c>
      <c r="AD132" s="267">
        <v>67</v>
      </c>
      <c r="AE132" s="257" t="s">
        <v>1915</v>
      </c>
      <c r="AF132" s="265">
        <v>162</v>
      </c>
      <c r="AG132" s="265">
        <v>78</v>
      </c>
      <c r="AH132" s="265">
        <v>84</v>
      </c>
      <c r="AI132" s="266">
        <v>99</v>
      </c>
      <c r="AJ132" s="415" t="s">
        <v>1822</v>
      </c>
      <c r="AK132" s="265">
        <v>50</v>
      </c>
      <c r="AL132" s="265">
        <v>26</v>
      </c>
      <c r="AM132" s="265">
        <v>24</v>
      </c>
      <c r="AN132" s="266">
        <v>24</v>
      </c>
      <c r="AO132" s="257" t="s">
        <v>1916</v>
      </c>
      <c r="AP132" s="265">
        <v>131</v>
      </c>
      <c r="AQ132" s="265">
        <v>68</v>
      </c>
      <c r="AR132" s="265">
        <v>63</v>
      </c>
      <c r="AS132" s="266">
        <v>77</v>
      </c>
      <c r="AT132" s="257" t="s">
        <v>683</v>
      </c>
      <c r="AU132" s="448">
        <v>1045</v>
      </c>
      <c r="AV132" s="451">
        <v>565</v>
      </c>
      <c r="AW132" s="451">
        <v>480</v>
      </c>
      <c r="AX132" s="452">
        <v>530</v>
      </c>
    </row>
    <row r="133" spans="1:50" s="254" customFormat="1" ht="14.25" customHeight="1" x14ac:dyDescent="0.3">
      <c r="A133" s="255" t="s">
        <v>1917</v>
      </c>
      <c r="B133" s="484">
        <v>311</v>
      </c>
      <c r="C133" s="347">
        <v>158</v>
      </c>
      <c r="D133" s="347">
        <v>153</v>
      </c>
      <c r="E133" s="348">
        <v>158</v>
      </c>
      <c r="F133" s="256" t="s">
        <v>1918</v>
      </c>
      <c r="G133" s="503">
        <v>225</v>
      </c>
      <c r="H133" s="269">
        <v>118</v>
      </c>
      <c r="I133" s="269">
        <v>107</v>
      </c>
      <c r="J133" s="270">
        <v>135</v>
      </c>
      <c r="K133" s="257" t="s">
        <v>1919</v>
      </c>
      <c r="L133" s="265">
        <v>55</v>
      </c>
      <c r="M133" s="265">
        <v>27</v>
      </c>
      <c r="N133" s="265">
        <v>28</v>
      </c>
      <c r="O133" s="266">
        <v>25</v>
      </c>
      <c r="P133" s="257" t="s">
        <v>1907</v>
      </c>
      <c r="Q133" s="265">
        <v>209</v>
      </c>
      <c r="R133" s="265">
        <v>112</v>
      </c>
      <c r="S133" s="265">
        <v>97</v>
      </c>
      <c r="T133" s="266">
        <v>105</v>
      </c>
      <c r="U133" s="340" t="s">
        <v>1920</v>
      </c>
      <c r="V133" s="265">
        <v>70</v>
      </c>
      <c r="W133" s="265">
        <v>33</v>
      </c>
      <c r="X133" s="265">
        <v>37</v>
      </c>
      <c r="Y133" s="521">
        <v>42</v>
      </c>
      <c r="Z133" s="257" t="s">
        <v>1921</v>
      </c>
      <c r="AA133" s="265">
        <v>170</v>
      </c>
      <c r="AB133" s="267">
        <v>88</v>
      </c>
      <c r="AC133" s="267">
        <v>82</v>
      </c>
      <c r="AD133" s="267">
        <v>90</v>
      </c>
      <c r="AE133" s="274" t="s">
        <v>382</v>
      </c>
      <c r="AF133" s="563">
        <v>3138</v>
      </c>
      <c r="AG133" s="563">
        <v>1600</v>
      </c>
      <c r="AH133" s="563">
        <v>1538</v>
      </c>
      <c r="AI133" s="564">
        <v>1810</v>
      </c>
      <c r="AJ133" s="415" t="s">
        <v>1922</v>
      </c>
      <c r="AK133" s="265">
        <v>74</v>
      </c>
      <c r="AL133" s="265">
        <v>33</v>
      </c>
      <c r="AM133" s="265">
        <v>41</v>
      </c>
      <c r="AN133" s="266">
        <v>50</v>
      </c>
      <c r="AO133" s="257" t="s">
        <v>1923</v>
      </c>
      <c r="AP133" s="265">
        <v>153</v>
      </c>
      <c r="AQ133" s="265">
        <v>68</v>
      </c>
      <c r="AR133" s="265">
        <v>85</v>
      </c>
      <c r="AS133" s="266">
        <v>79</v>
      </c>
      <c r="AT133" s="257" t="s">
        <v>684</v>
      </c>
      <c r="AU133" s="448">
        <v>256</v>
      </c>
      <c r="AV133" s="451">
        <v>132</v>
      </c>
      <c r="AW133" s="451">
        <v>124</v>
      </c>
      <c r="AX133" s="452">
        <v>133</v>
      </c>
    </row>
    <row r="134" spans="1:50" s="254" customFormat="1" ht="14.25" customHeight="1" x14ac:dyDescent="0.3">
      <c r="A134" s="255" t="s">
        <v>1924</v>
      </c>
      <c r="B134" s="269">
        <v>1562</v>
      </c>
      <c r="C134" s="269">
        <v>798</v>
      </c>
      <c r="D134" s="269">
        <v>764</v>
      </c>
      <c r="E134" s="270">
        <v>735</v>
      </c>
      <c r="F134" s="256" t="s">
        <v>1925</v>
      </c>
      <c r="G134" s="626">
        <v>418</v>
      </c>
      <c r="H134" s="269">
        <v>218</v>
      </c>
      <c r="I134" s="269">
        <v>200</v>
      </c>
      <c r="J134" s="270">
        <v>265</v>
      </c>
      <c r="K134" s="257" t="s">
        <v>1926</v>
      </c>
      <c r="L134" s="265">
        <v>103</v>
      </c>
      <c r="M134" s="265">
        <v>45</v>
      </c>
      <c r="N134" s="265">
        <v>58</v>
      </c>
      <c r="O134" s="266">
        <v>62</v>
      </c>
      <c r="P134" s="257" t="s">
        <v>1913</v>
      </c>
      <c r="Q134" s="265">
        <v>123</v>
      </c>
      <c r="R134" s="265">
        <v>64</v>
      </c>
      <c r="S134" s="265">
        <v>59</v>
      </c>
      <c r="T134" s="266">
        <v>65</v>
      </c>
      <c r="U134" s="340" t="s">
        <v>1928</v>
      </c>
      <c r="V134" s="265">
        <v>85</v>
      </c>
      <c r="W134" s="265">
        <v>44</v>
      </c>
      <c r="X134" s="265">
        <v>41</v>
      </c>
      <c r="Y134" s="521">
        <v>46</v>
      </c>
      <c r="Z134" s="257" t="s">
        <v>1929</v>
      </c>
      <c r="AA134" s="265">
        <v>103</v>
      </c>
      <c r="AB134" s="267">
        <v>46</v>
      </c>
      <c r="AC134" s="267">
        <v>57</v>
      </c>
      <c r="AD134" s="267">
        <v>58</v>
      </c>
      <c r="AE134" s="257" t="s">
        <v>1930</v>
      </c>
      <c r="AF134" s="322">
        <v>152</v>
      </c>
      <c r="AG134" s="322">
        <v>83</v>
      </c>
      <c r="AH134" s="322">
        <v>69</v>
      </c>
      <c r="AI134" s="323">
        <v>90</v>
      </c>
      <c r="AJ134" s="415" t="s">
        <v>1931</v>
      </c>
      <c r="AK134" s="265">
        <v>85</v>
      </c>
      <c r="AL134" s="265">
        <v>42</v>
      </c>
      <c r="AM134" s="265">
        <v>43</v>
      </c>
      <c r="AN134" s="266">
        <v>48</v>
      </c>
      <c r="AO134" s="257" t="s">
        <v>1932</v>
      </c>
      <c r="AP134" s="265">
        <v>147</v>
      </c>
      <c r="AQ134" s="265">
        <v>77</v>
      </c>
      <c r="AR134" s="265">
        <v>70</v>
      </c>
      <c r="AS134" s="266">
        <v>77</v>
      </c>
      <c r="AT134" s="257" t="s">
        <v>685</v>
      </c>
      <c r="AU134" s="448">
        <v>81</v>
      </c>
      <c r="AV134" s="451">
        <v>43</v>
      </c>
      <c r="AW134" s="451">
        <v>38</v>
      </c>
      <c r="AX134" s="452">
        <v>40</v>
      </c>
    </row>
    <row r="135" spans="1:50" s="254" customFormat="1" ht="14.25" customHeight="1" x14ac:dyDescent="0.3">
      <c r="A135" s="255" t="s">
        <v>1933</v>
      </c>
      <c r="B135" s="269">
        <v>935</v>
      </c>
      <c r="C135" s="269">
        <v>476</v>
      </c>
      <c r="D135" s="269">
        <v>459</v>
      </c>
      <c r="E135" s="270">
        <v>403</v>
      </c>
      <c r="F135" s="416" t="s">
        <v>319</v>
      </c>
      <c r="G135" s="482">
        <v>4327</v>
      </c>
      <c r="H135" s="482">
        <v>2262</v>
      </c>
      <c r="I135" s="482">
        <v>2065</v>
      </c>
      <c r="J135" s="482">
        <v>2310</v>
      </c>
      <c r="K135" s="257" t="s">
        <v>1934</v>
      </c>
      <c r="L135" s="265">
        <v>207</v>
      </c>
      <c r="M135" s="265">
        <v>90</v>
      </c>
      <c r="N135" s="265">
        <v>117</v>
      </c>
      <c r="O135" s="266">
        <v>114</v>
      </c>
      <c r="P135" s="274" t="s">
        <v>450</v>
      </c>
      <c r="Q135" s="482">
        <v>2777</v>
      </c>
      <c r="R135" s="482">
        <v>1351</v>
      </c>
      <c r="S135" s="482">
        <v>1426</v>
      </c>
      <c r="T135" s="483">
        <v>1550</v>
      </c>
      <c r="U135" s="340" t="s">
        <v>1936</v>
      </c>
      <c r="V135" s="265">
        <v>126</v>
      </c>
      <c r="W135" s="265">
        <v>65</v>
      </c>
      <c r="X135" s="265">
        <v>61</v>
      </c>
      <c r="Y135" s="521">
        <v>73</v>
      </c>
      <c r="Z135" s="274" t="s">
        <v>364</v>
      </c>
      <c r="AA135" s="519">
        <v>2717</v>
      </c>
      <c r="AB135" s="519">
        <v>1375</v>
      </c>
      <c r="AC135" s="519">
        <v>1342</v>
      </c>
      <c r="AD135" s="519">
        <v>1394</v>
      </c>
      <c r="AE135" s="257" t="s">
        <v>1937</v>
      </c>
      <c r="AF135" s="322">
        <v>154</v>
      </c>
      <c r="AG135" s="322">
        <v>80</v>
      </c>
      <c r="AH135" s="322">
        <v>74</v>
      </c>
      <c r="AI135" s="323">
        <v>89</v>
      </c>
      <c r="AJ135" s="415" t="s">
        <v>1938</v>
      </c>
      <c r="AK135" s="265">
        <v>143</v>
      </c>
      <c r="AL135" s="265">
        <v>78</v>
      </c>
      <c r="AM135" s="265">
        <v>65</v>
      </c>
      <c r="AN135" s="266">
        <v>82</v>
      </c>
      <c r="AO135" s="257" t="s">
        <v>1939</v>
      </c>
      <c r="AP135" s="265">
        <v>112</v>
      </c>
      <c r="AQ135" s="265">
        <v>58</v>
      </c>
      <c r="AR135" s="265">
        <v>54</v>
      </c>
      <c r="AS135" s="266">
        <v>63</v>
      </c>
      <c r="AT135" s="257" t="s">
        <v>686</v>
      </c>
      <c r="AU135" s="448">
        <v>343</v>
      </c>
      <c r="AV135" s="451">
        <v>184</v>
      </c>
      <c r="AW135" s="451">
        <v>159</v>
      </c>
      <c r="AX135" s="452">
        <v>174</v>
      </c>
    </row>
    <row r="136" spans="1:50" s="254" customFormat="1" ht="14.25" customHeight="1" x14ac:dyDescent="0.3">
      <c r="A136" s="255" t="s">
        <v>1940</v>
      </c>
      <c r="B136" s="269">
        <v>350</v>
      </c>
      <c r="C136" s="269">
        <v>173</v>
      </c>
      <c r="D136" s="269">
        <v>177</v>
      </c>
      <c r="E136" s="270">
        <v>168</v>
      </c>
      <c r="F136" s="256" t="s">
        <v>1941</v>
      </c>
      <c r="G136" s="624">
        <v>494</v>
      </c>
      <c r="H136" s="347">
        <v>246</v>
      </c>
      <c r="I136" s="347">
        <v>248</v>
      </c>
      <c r="J136" s="348">
        <v>260</v>
      </c>
      <c r="K136" s="257" t="s">
        <v>1942</v>
      </c>
      <c r="L136" s="265">
        <v>292</v>
      </c>
      <c r="M136" s="265">
        <v>166</v>
      </c>
      <c r="N136" s="265">
        <v>126</v>
      </c>
      <c r="O136" s="266">
        <v>125</v>
      </c>
      <c r="P136" s="257" t="s">
        <v>1927</v>
      </c>
      <c r="Q136" s="265">
        <v>148</v>
      </c>
      <c r="R136" s="265">
        <v>78</v>
      </c>
      <c r="S136" s="265">
        <v>70</v>
      </c>
      <c r="T136" s="266">
        <v>80</v>
      </c>
      <c r="U136" s="417" t="s">
        <v>476</v>
      </c>
      <c r="V136" s="519">
        <v>4133</v>
      </c>
      <c r="W136" s="519">
        <v>2152</v>
      </c>
      <c r="X136" s="519">
        <v>1981</v>
      </c>
      <c r="Y136" s="520">
        <v>2168</v>
      </c>
      <c r="Z136" s="257" t="s">
        <v>1944</v>
      </c>
      <c r="AA136" s="265">
        <v>87</v>
      </c>
      <c r="AB136" s="265">
        <v>47</v>
      </c>
      <c r="AC136" s="265">
        <v>40</v>
      </c>
      <c r="AD136" s="265">
        <v>43</v>
      </c>
      <c r="AE136" s="257" t="s">
        <v>1945</v>
      </c>
      <c r="AF136" s="322">
        <v>151</v>
      </c>
      <c r="AG136" s="322">
        <v>72</v>
      </c>
      <c r="AH136" s="322">
        <v>79</v>
      </c>
      <c r="AI136" s="323">
        <v>88</v>
      </c>
      <c r="AJ136" s="415" t="s">
        <v>1946</v>
      </c>
      <c r="AK136" s="265">
        <v>236</v>
      </c>
      <c r="AL136" s="265">
        <v>112</v>
      </c>
      <c r="AM136" s="265">
        <v>124</v>
      </c>
      <c r="AN136" s="266">
        <v>129</v>
      </c>
      <c r="AO136" s="257" t="s">
        <v>1947</v>
      </c>
      <c r="AP136" s="265">
        <v>88</v>
      </c>
      <c r="AQ136" s="265">
        <v>45</v>
      </c>
      <c r="AR136" s="265">
        <v>43</v>
      </c>
      <c r="AS136" s="266">
        <v>42</v>
      </c>
      <c r="AT136" s="257" t="s">
        <v>687</v>
      </c>
      <c r="AU136" s="448">
        <v>53</v>
      </c>
      <c r="AV136" s="451">
        <v>28</v>
      </c>
      <c r="AW136" s="451">
        <v>25</v>
      </c>
      <c r="AX136" s="452">
        <v>29</v>
      </c>
    </row>
    <row r="137" spans="1:50" s="254" customFormat="1" ht="14.25" customHeight="1" x14ac:dyDescent="0.3">
      <c r="A137" s="255" t="s">
        <v>1948</v>
      </c>
      <c r="B137" s="269">
        <v>1257</v>
      </c>
      <c r="C137" s="269">
        <v>604</v>
      </c>
      <c r="D137" s="269">
        <v>653</v>
      </c>
      <c r="E137" s="270">
        <v>619</v>
      </c>
      <c r="F137" s="256" t="s">
        <v>1949</v>
      </c>
      <c r="G137" s="503">
        <v>1029</v>
      </c>
      <c r="H137" s="269">
        <v>573</v>
      </c>
      <c r="I137" s="269">
        <v>456</v>
      </c>
      <c r="J137" s="270">
        <v>500</v>
      </c>
      <c r="K137" s="257" t="s">
        <v>1950</v>
      </c>
      <c r="L137" s="265">
        <v>188</v>
      </c>
      <c r="M137" s="265">
        <v>96</v>
      </c>
      <c r="N137" s="265">
        <v>92</v>
      </c>
      <c r="O137" s="266">
        <v>100</v>
      </c>
      <c r="P137" s="257" t="s">
        <v>1935</v>
      </c>
      <c r="Q137" s="265">
        <v>108</v>
      </c>
      <c r="R137" s="265">
        <v>49</v>
      </c>
      <c r="S137" s="265">
        <v>59</v>
      </c>
      <c r="T137" s="266">
        <v>64</v>
      </c>
      <c r="U137" s="340" t="s">
        <v>1952</v>
      </c>
      <c r="V137" s="265">
        <v>217</v>
      </c>
      <c r="W137" s="265">
        <v>120</v>
      </c>
      <c r="X137" s="265">
        <v>97</v>
      </c>
      <c r="Y137" s="521">
        <v>113</v>
      </c>
      <c r="Z137" s="257" t="s">
        <v>1953</v>
      </c>
      <c r="AA137" s="265">
        <v>154</v>
      </c>
      <c r="AB137" s="265">
        <v>80</v>
      </c>
      <c r="AC137" s="265">
        <v>74</v>
      </c>
      <c r="AD137" s="265">
        <v>77</v>
      </c>
      <c r="AE137" s="257" t="s">
        <v>1954</v>
      </c>
      <c r="AF137" s="322">
        <v>77</v>
      </c>
      <c r="AG137" s="322">
        <v>44</v>
      </c>
      <c r="AH137" s="322">
        <v>33</v>
      </c>
      <c r="AI137" s="323">
        <v>48</v>
      </c>
      <c r="AJ137" s="415" t="s">
        <v>1955</v>
      </c>
      <c r="AK137" s="265">
        <v>147</v>
      </c>
      <c r="AL137" s="265">
        <v>71</v>
      </c>
      <c r="AM137" s="265">
        <v>76</v>
      </c>
      <c r="AN137" s="266">
        <v>72</v>
      </c>
      <c r="AO137" s="257" t="s">
        <v>1026</v>
      </c>
      <c r="AP137" s="265">
        <v>147</v>
      </c>
      <c r="AQ137" s="265">
        <v>75</v>
      </c>
      <c r="AR137" s="265">
        <v>72</v>
      </c>
      <c r="AS137" s="266">
        <v>82</v>
      </c>
      <c r="AT137" s="257" t="s">
        <v>689</v>
      </c>
      <c r="AU137" s="448">
        <v>290</v>
      </c>
      <c r="AV137" s="451">
        <v>142</v>
      </c>
      <c r="AW137" s="451">
        <v>148</v>
      </c>
      <c r="AX137" s="452">
        <v>150</v>
      </c>
    </row>
    <row r="138" spans="1:50" s="254" customFormat="1" ht="14.25" customHeight="1" x14ac:dyDescent="0.3">
      <c r="A138" s="255" t="s">
        <v>1956</v>
      </c>
      <c r="B138" s="269">
        <v>1075</v>
      </c>
      <c r="C138" s="269">
        <v>520</v>
      </c>
      <c r="D138" s="269">
        <v>555</v>
      </c>
      <c r="E138" s="270">
        <v>509</v>
      </c>
      <c r="F138" s="256" t="s">
        <v>1957</v>
      </c>
      <c r="G138" s="503">
        <v>220</v>
      </c>
      <c r="H138" s="269">
        <v>117</v>
      </c>
      <c r="I138" s="269">
        <v>103</v>
      </c>
      <c r="J138" s="270">
        <v>118</v>
      </c>
      <c r="K138" s="257" t="s">
        <v>1958</v>
      </c>
      <c r="L138" s="265">
        <v>123</v>
      </c>
      <c r="M138" s="265">
        <v>66</v>
      </c>
      <c r="N138" s="265">
        <v>57</v>
      </c>
      <c r="O138" s="266">
        <v>50</v>
      </c>
      <c r="P138" s="257" t="s">
        <v>1943</v>
      </c>
      <c r="Q138" s="265">
        <v>102</v>
      </c>
      <c r="R138" s="265">
        <v>51</v>
      </c>
      <c r="S138" s="265">
        <v>51</v>
      </c>
      <c r="T138" s="266">
        <v>57</v>
      </c>
      <c r="U138" s="340" t="s">
        <v>1960</v>
      </c>
      <c r="V138" s="265">
        <v>511</v>
      </c>
      <c r="W138" s="265">
        <v>247</v>
      </c>
      <c r="X138" s="265">
        <v>264</v>
      </c>
      <c r="Y138" s="521">
        <v>244</v>
      </c>
      <c r="Z138" s="257" t="s">
        <v>1961</v>
      </c>
      <c r="AA138" s="265">
        <v>175</v>
      </c>
      <c r="AB138" s="265">
        <v>89</v>
      </c>
      <c r="AC138" s="265">
        <v>86</v>
      </c>
      <c r="AD138" s="265">
        <v>92</v>
      </c>
      <c r="AE138" s="257" t="s">
        <v>1962</v>
      </c>
      <c r="AF138" s="322">
        <v>138</v>
      </c>
      <c r="AG138" s="322">
        <v>71</v>
      </c>
      <c r="AH138" s="322">
        <v>67</v>
      </c>
      <c r="AI138" s="323">
        <v>72</v>
      </c>
      <c r="AJ138" s="415" t="s">
        <v>1963</v>
      </c>
      <c r="AK138" s="265">
        <v>312</v>
      </c>
      <c r="AL138" s="265">
        <v>163</v>
      </c>
      <c r="AM138" s="265">
        <v>149</v>
      </c>
      <c r="AN138" s="266">
        <v>142</v>
      </c>
      <c r="AO138" s="257" t="s">
        <v>1034</v>
      </c>
      <c r="AP138" s="265">
        <v>149</v>
      </c>
      <c r="AQ138" s="265">
        <v>69</v>
      </c>
      <c r="AR138" s="265">
        <v>80</v>
      </c>
      <c r="AS138" s="266">
        <v>87</v>
      </c>
      <c r="AT138" s="257" t="s">
        <v>690</v>
      </c>
      <c r="AU138" s="448">
        <v>217</v>
      </c>
      <c r="AV138" s="451">
        <v>125</v>
      </c>
      <c r="AW138" s="451">
        <v>92</v>
      </c>
      <c r="AX138" s="452">
        <v>103</v>
      </c>
    </row>
    <row r="139" spans="1:50" s="254" customFormat="1" ht="14.25" customHeight="1" x14ac:dyDescent="0.3">
      <c r="A139" s="255" t="s">
        <v>1964</v>
      </c>
      <c r="B139" s="269">
        <v>98</v>
      </c>
      <c r="C139" s="269">
        <v>45</v>
      </c>
      <c r="D139" s="269">
        <v>53</v>
      </c>
      <c r="E139" s="270">
        <v>51</v>
      </c>
      <c r="F139" s="256" t="s">
        <v>1965</v>
      </c>
      <c r="G139" s="503">
        <v>175</v>
      </c>
      <c r="H139" s="269">
        <v>85</v>
      </c>
      <c r="I139" s="269">
        <v>90</v>
      </c>
      <c r="J139" s="270">
        <v>95</v>
      </c>
      <c r="K139" s="257" t="s">
        <v>1966</v>
      </c>
      <c r="L139" s="265">
        <v>56</v>
      </c>
      <c r="M139" s="265">
        <v>25</v>
      </c>
      <c r="N139" s="265">
        <v>31</v>
      </c>
      <c r="O139" s="266">
        <v>25</v>
      </c>
      <c r="P139" s="257" t="s">
        <v>1951</v>
      </c>
      <c r="Q139" s="265">
        <v>136</v>
      </c>
      <c r="R139" s="265">
        <v>74</v>
      </c>
      <c r="S139" s="265">
        <v>62</v>
      </c>
      <c r="T139" s="266">
        <v>68</v>
      </c>
      <c r="U139" s="340" t="s">
        <v>1968</v>
      </c>
      <c r="V139" s="265">
        <v>250</v>
      </c>
      <c r="W139" s="265">
        <v>127</v>
      </c>
      <c r="X139" s="265">
        <v>123</v>
      </c>
      <c r="Y139" s="521">
        <v>125</v>
      </c>
      <c r="Z139" s="257" t="s">
        <v>1969</v>
      </c>
      <c r="AA139" s="265">
        <v>428</v>
      </c>
      <c r="AB139" s="265">
        <v>201</v>
      </c>
      <c r="AC139" s="265">
        <v>227</v>
      </c>
      <c r="AD139" s="265">
        <v>217</v>
      </c>
      <c r="AE139" s="257" t="s">
        <v>1970</v>
      </c>
      <c r="AF139" s="322">
        <v>109</v>
      </c>
      <c r="AG139" s="322">
        <v>48</v>
      </c>
      <c r="AH139" s="322">
        <v>61</v>
      </c>
      <c r="AI139" s="323">
        <v>61</v>
      </c>
      <c r="AJ139" s="415" t="s">
        <v>1971</v>
      </c>
      <c r="AK139" s="265">
        <v>254</v>
      </c>
      <c r="AL139" s="265">
        <v>122</v>
      </c>
      <c r="AM139" s="265">
        <v>132</v>
      </c>
      <c r="AN139" s="266">
        <v>139</v>
      </c>
      <c r="AO139" s="257" t="s">
        <v>1972</v>
      </c>
      <c r="AP139" s="265">
        <v>41</v>
      </c>
      <c r="AQ139" s="265">
        <v>22</v>
      </c>
      <c r="AR139" s="265">
        <v>19</v>
      </c>
      <c r="AS139" s="266">
        <v>26</v>
      </c>
      <c r="AT139" s="257" t="s">
        <v>691</v>
      </c>
      <c r="AU139" s="448">
        <v>232</v>
      </c>
      <c r="AV139" s="451">
        <v>124</v>
      </c>
      <c r="AW139" s="451">
        <v>108</v>
      </c>
      <c r="AX139" s="452">
        <v>106</v>
      </c>
    </row>
    <row r="140" spans="1:50" s="254" customFormat="1" ht="14.25" customHeight="1" x14ac:dyDescent="0.3">
      <c r="A140" s="255" t="s">
        <v>1973</v>
      </c>
      <c r="B140" s="269">
        <v>2045</v>
      </c>
      <c r="C140" s="269">
        <v>1009</v>
      </c>
      <c r="D140" s="269">
        <v>1036</v>
      </c>
      <c r="E140" s="270">
        <v>814</v>
      </c>
      <c r="F140" s="256" t="s">
        <v>1974</v>
      </c>
      <c r="G140" s="503">
        <v>210</v>
      </c>
      <c r="H140" s="269">
        <v>111</v>
      </c>
      <c r="I140" s="269">
        <v>99</v>
      </c>
      <c r="J140" s="270">
        <v>117</v>
      </c>
      <c r="K140" s="257" t="s">
        <v>1975</v>
      </c>
      <c r="L140" s="265">
        <v>66</v>
      </c>
      <c r="M140" s="265">
        <v>28</v>
      </c>
      <c r="N140" s="265">
        <v>38</v>
      </c>
      <c r="O140" s="266">
        <v>40</v>
      </c>
      <c r="P140" s="257" t="s">
        <v>1959</v>
      </c>
      <c r="Q140" s="265">
        <v>110</v>
      </c>
      <c r="R140" s="265">
        <v>55</v>
      </c>
      <c r="S140" s="265">
        <v>55</v>
      </c>
      <c r="T140" s="266">
        <v>51</v>
      </c>
      <c r="U140" s="340" t="s">
        <v>1976</v>
      </c>
      <c r="V140" s="265">
        <v>338</v>
      </c>
      <c r="W140" s="265">
        <v>171</v>
      </c>
      <c r="X140" s="265">
        <v>167</v>
      </c>
      <c r="Y140" s="521">
        <v>175</v>
      </c>
      <c r="Z140" s="257" t="s">
        <v>1977</v>
      </c>
      <c r="AA140" s="265">
        <v>151</v>
      </c>
      <c r="AB140" s="265">
        <v>79</v>
      </c>
      <c r="AC140" s="265">
        <v>72</v>
      </c>
      <c r="AD140" s="265">
        <v>76</v>
      </c>
      <c r="AE140" s="257" t="s">
        <v>1978</v>
      </c>
      <c r="AF140" s="322">
        <v>277</v>
      </c>
      <c r="AG140" s="322">
        <v>137</v>
      </c>
      <c r="AH140" s="322">
        <v>140</v>
      </c>
      <c r="AI140" s="323">
        <v>142</v>
      </c>
      <c r="AJ140" s="415" t="s">
        <v>1979</v>
      </c>
      <c r="AK140" s="265">
        <v>81</v>
      </c>
      <c r="AL140" s="265">
        <v>45</v>
      </c>
      <c r="AM140" s="265">
        <v>36</v>
      </c>
      <c r="AN140" s="266">
        <v>43</v>
      </c>
      <c r="AO140" s="257" t="s">
        <v>1980</v>
      </c>
      <c r="AP140" s="265">
        <v>14</v>
      </c>
      <c r="AQ140" s="265">
        <v>8</v>
      </c>
      <c r="AR140" s="265">
        <v>6</v>
      </c>
      <c r="AS140" s="266">
        <v>12</v>
      </c>
      <c r="AT140" s="257" t="s">
        <v>692</v>
      </c>
      <c r="AU140" s="448">
        <v>109</v>
      </c>
      <c r="AV140" s="451">
        <v>51</v>
      </c>
      <c r="AW140" s="451">
        <v>58</v>
      </c>
      <c r="AX140" s="452">
        <v>53</v>
      </c>
    </row>
    <row r="141" spans="1:50" s="254" customFormat="1" ht="14.25" customHeight="1" x14ac:dyDescent="0.3">
      <c r="A141" s="255" t="s">
        <v>1423</v>
      </c>
      <c r="B141" s="269">
        <v>157</v>
      </c>
      <c r="C141" s="269">
        <v>83</v>
      </c>
      <c r="D141" s="269">
        <v>74</v>
      </c>
      <c r="E141" s="270">
        <v>70</v>
      </c>
      <c r="F141" s="256" t="s">
        <v>1981</v>
      </c>
      <c r="G141" s="503">
        <v>68</v>
      </c>
      <c r="H141" s="269">
        <v>30</v>
      </c>
      <c r="I141" s="269">
        <v>38</v>
      </c>
      <c r="J141" s="270">
        <v>48</v>
      </c>
      <c r="K141" s="257" t="s">
        <v>1982</v>
      </c>
      <c r="L141" s="265">
        <v>76</v>
      </c>
      <c r="M141" s="265">
        <v>41</v>
      </c>
      <c r="N141" s="265">
        <v>35</v>
      </c>
      <c r="O141" s="266">
        <v>47</v>
      </c>
      <c r="P141" s="257" t="s">
        <v>1967</v>
      </c>
      <c r="Q141" s="265">
        <v>130</v>
      </c>
      <c r="R141" s="265">
        <v>65</v>
      </c>
      <c r="S141" s="265">
        <v>65</v>
      </c>
      <c r="T141" s="266">
        <v>72</v>
      </c>
      <c r="U141" s="340" t="s">
        <v>1984</v>
      </c>
      <c r="V141" s="265">
        <v>213</v>
      </c>
      <c r="W141" s="265">
        <v>119</v>
      </c>
      <c r="X141" s="265">
        <v>94</v>
      </c>
      <c r="Y141" s="521">
        <v>108</v>
      </c>
      <c r="Z141" s="257" t="s">
        <v>1985</v>
      </c>
      <c r="AA141" s="265">
        <v>111</v>
      </c>
      <c r="AB141" s="265">
        <v>57</v>
      </c>
      <c r="AC141" s="265">
        <v>54</v>
      </c>
      <c r="AD141" s="265">
        <v>51</v>
      </c>
      <c r="AE141" s="257" t="s">
        <v>1986</v>
      </c>
      <c r="AF141" s="322">
        <v>61</v>
      </c>
      <c r="AG141" s="322">
        <v>37</v>
      </c>
      <c r="AH141" s="322">
        <v>24</v>
      </c>
      <c r="AI141" s="323">
        <v>36</v>
      </c>
      <c r="AJ141" s="415" t="s">
        <v>1987</v>
      </c>
      <c r="AK141" s="265">
        <v>57</v>
      </c>
      <c r="AL141" s="265">
        <v>24</v>
      </c>
      <c r="AM141" s="265">
        <v>33</v>
      </c>
      <c r="AN141" s="266">
        <v>35</v>
      </c>
      <c r="AO141" s="274" t="s">
        <v>526</v>
      </c>
      <c r="AP141" s="309">
        <v>2777</v>
      </c>
      <c r="AQ141" s="309">
        <v>1388</v>
      </c>
      <c r="AR141" s="309">
        <v>1389</v>
      </c>
      <c r="AS141" s="310">
        <v>1598</v>
      </c>
      <c r="AT141" s="257" t="s">
        <v>693</v>
      </c>
      <c r="AU141" s="448">
        <v>242</v>
      </c>
      <c r="AV141" s="451">
        <v>133</v>
      </c>
      <c r="AW141" s="451">
        <v>109</v>
      </c>
      <c r="AX141" s="452">
        <v>123</v>
      </c>
    </row>
    <row r="142" spans="1:50" s="254" customFormat="1" ht="14.25" customHeight="1" x14ac:dyDescent="0.3">
      <c r="A142" s="255" t="s">
        <v>1430</v>
      </c>
      <c r="B142" s="269">
        <v>109</v>
      </c>
      <c r="C142" s="269">
        <v>65</v>
      </c>
      <c r="D142" s="269">
        <v>44</v>
      </c>
      <c r="E142" s="270">
        <v>73</v>
      </c>
      <c r="F142" s="256" t="s">
        <v>1988</v>
      </c>
      <c r="G142" s="503">
        <v>119</v>
      </c>
      <c r="H142" s="269">
        <v>68</v>
      </c>
      <c r="I142" s="269">
        <v>51</v>
      </c>
      <c r="J142" s="270">
        <v>63</v>
      </c>
      <c r="K142" s="257" t="s">
        <v>1989</v>
      </c>
      <c r="L142" s="265">
        <v>90</v>
      </c>
      <c r="M142" s="265">
        <v>41</v>
      </c>
      <c r="N142" s="265">
        <v>49</v>
      </c>
      <c r="O142" s="266">
        <v>45</v>
      </c>
      <c r="P142" s="257" t="s">
        <v>820</v>
      </c>
      <c r="Q142" s="265">
        <v>172</v>
      </c>
      <c r="R142" s="265">
        <v>85</v>
      </c>
      <c r="S142" s="265">
        <v>87</v>
      </c>
      <c r="T142" s="266">
        <v>106</v>
      </c>
      <c r="U142" s="340" t="s">
        <v>1991</v>
      </c>
      <c r="V142" s="265">
        <v>235</v>
      </c>
      <c r="W142" s="265">
        <v>126</v>
      </c>
      <c r="X142" s="265">
        <v>109</v>
      </c>
      <c r="Y142" s="521">
        <v>117</v>
      </c>
      <c r="Z142" s="257" t="s">
        <v>1992</v>
      </c>
      <c r="AA142" s="265">
        <v>49</v>
      </c>
      <c r="AB142" s="265">
        <v>24</v>
      </c>
      <c r="AC142" s="265">
        <v>25</v>
      </c>
      <c r="AD142" s="265">
        <v>27</v>
      </c>
      <c r="AE142" s="257" t="s">
        <v>1993</v>
      </c>
      <c r="AF142" s="322">
        <v>123</v>
      </c>
      <c r="AG142" s="322">
        <v>57</v>
      </c>
      <c r="AH142" s="322">
        <v>66</v>
      </c>
      <c r="AI142" s="323">
        <v>71</v>
      </c>
      <c r="AJ142" s="415" t="s">
        <v>1120</v>
      </c>
      <c r="AK142" s="265">
        <v>192</v>
      </c>
      <c r="AL142" s="265">
        <v>98</v>
      </c>
      <c r="AM142" s="265">
        <v>94</v>
      </c>
      <c r="AN142" s="266">
        <v>97</v>
      </c>
      <c r="AO142" s="257" t="s">
        <v>1994</v>
      </c>
      <c r="AP142" s="265">
        <v>141</v>
      </c>
      <c r="AQ142" s="265">
        <v>67</v>
      </c>
      <c r="AR142" s="265">
        <v>74</v>
      </c>
      <c r="AS142" s="266">
        <v>80</v>
      </c>
      <c r="AT142" s="257" t="s">
        <v>694</v>
      </c>
      <c r="AU142" s="448">
        <v>82</v>
      </c>
      <c r="AV142" s="451">
        <v>44</v>
      </c>
      <c r="AW142" s="451">
        <v>38</v>
      </c>
      <c r="AX142" s="452">
        <v>53</v>
      </c>
    </row>
    <row r="143" spans="1:50" s="254" customFormat="1" ht="14.25" customHeight="1" x14ac:dyDescent="0.3">
      <c r="A143" s="255" t="s">
        <v>1995</v>
      </c>
      <c r="B143" s="269">
        <v>817</v>
      </c>
      <c r="C143" s="269">
        <v>461</v>
      </c>
      <c r="D143" s="269">
        <v>356</v>
      </c>
      <c r="E143" s="270">
        <v>447</v>
      </c>
      <c r="F143" s="256" t="s">
        <v>1996</v>
      </c>
      <c r="G143" s="503">
        <v>150</v>
      </c>
      <c r="H143" s="269">
        <v>83</v>
      </c>
      <c r="I143" s="269">
        <v>67</v>
      </c>
      <c r="J143" s="270">
        <v>77</v>
      </c>
      <c r="K143" s="257" t="s">
        <v>1997</v>
      </c>
      <c r="L143" s="265">
        <v>136</v>
      </c>
      <c r="M143" s="265">
        <v>71</v>
      </c>
      <c r="N143" s="265">
        <v>65</v>
      </c>
      <c r="O143" s="266">
        <v>69</v>
      </c>
      <c r="P143" s="257" t="s">
        <v>1983</v>
      </c>
      <c r="Q143" s="265">
        <v>168</v>
      </c>
      <c r="R143" s="265">
        <v>85</v>
      </c>
      <c r="S143" s="265">
        <v>83</v>
      </c>
      <c r="T143" s="266">
        <v>97</v>
      </c>
      <c r="U143" s="340" t="s">
        <v>1999</v>
      </c>
      <c r="V143" s="265">
        <v>152</v>
      </c>
      <c r="W143" s="265">
        <v>76</v>
      </c>
      <c r="X143" s="265">
        <v>76</v>
      </c>
      <c r="Y143" s="521">
        <v>84</v>
      </c>
      <c r="Z143" s="257" t="s">
        <v>2000</v>
      </c>
      <c r="AA143" s="265">
        <v>476</v>
      </c>
      <c r="AB143" s="265">
        <v>244</v>
      </c>
      <c r="AC143" s="265">
        <v>232</v>
      </c>
      <c r="AD143" s="265">
        <v>226</v>
      </c>
      <c r="AE143" s="257" t="s">
        <v>2001</v>
      </c>
      <c r="AF143" s="322">
        <v>186</v>
      </c>
      <c r="AG143" s="322">
        <v>95</v>
      </c>
      <c r="AH143" s="322">
        <v>91</v>
      </c>
      <c r="AI143" s="323">
        <v>101</v>
      </c>
      <c r="AJ143" s="415" t="s">
        <v>1129</v>
      </c>
      <c r="AK143" s="265">
        <v>76</v>
      </c>
      <c r="AL143" s="265">
        <v>36</v>
      </c>
      <c r="AM143" s="265">
        <v>40</v>
      </c>
      <c r="AN143" s="266">
        <v>39</v>
      </c>
      <c r="AO143" s="257" t="s">
        <v>2002</v>
      </c>
      <c r="AP143" s="265">
        <v>232</v>
      </c>
      <c r="AQ143" s="265">
        <v>116</v>
      </c>
      <c r="AR143" s="265">
        <v>116</v>
      </c>
      <c r="AS143" s="266">
        <v>151</v>
      </c>
      <c r="AT143" s="257" t="s">
        <v>695</v>
      </c>
      <c r="AU143" s="448">
        <v>164</v>
      </c>
      <c r="AV143" s="451">
        <v>88</v>
      </c>
      <c r="AW143" s="451">
        <v>76</v>
      </c>
      <c r="AX143" s="452">
        <v>94</v>
      </c>
    </row>
    <row r="144" spans="1:50" s="254" customFormat="1" ht="14.25" customHeight="1" x14ac:dyDescent="0.3">
      <c r="A144" s="255" t="s">
        <v>2003</v>
      </c>
      <c r="B144" s="269">
        <v>136</v>
      </c>
      <c r="C144" s="269">
        <v>72</v>
      </c>
      <c r="D144" s="269">
        <v>64</v>
      </c>
      <c r="E144" s="270">
        <v>76</v>
      </c>
      <c r="F144" s="256" t="s">
        <v>2004</v>
      </c>
      <c r="G144" s="503">
        <v>149</v>
      </c>
      <c r="H144" s="269">
        <v>72</v>
      </c>
      <c r="I144" s="269">
        <v>77</v>
      </c>
      <c r="J144" s="270">
        <v>77</v>
      </c>
      <c r="K144" s="418" t="s">
        <v>344</v>
      </c>
      <c r="L144" s="506">
        <v>3196</v>
      </c>
      <c r="M144" s="506">
        <v>1645</v>
      </c>
      <c r="N144" s="506">
        <v>1551</v>
      </c>
      <c r="O144" s="510">
        <v>1606</v>
      </c>
      <c r="P144" s="257" t="s">
        <v>1990</v>
      </c>
      <c r="Q144" s="265">
        <v>106</v>
      </c>
      <c r="R144" s="265">
        <v>46</v>
      </c>
      <c r="S144" s="265">
        <v>60</v>
      </c>
      <c r="T144" s="266">
        <v>63</v>
      </c>
      <c r="U144" s="340" t="s">
        <v>2006</v>
      </c>
      <c r="V144" s="265">
        <v>184</v>
      </c>
      <c r="W144" s="265">
        <v>101</v>
      </c>
      <c r="X144" s="265">
        <v>83</v>
      </c>
      <c r="Y144" s="521">
        <v>97</v>
      </c>
      <c r="Z144" s="257" t="s">
        <v>2007</v>
      </c>
      <c r="AA144" s="265">
        <v>91</v>
      </c>
      <c r="AB144" s="265">
        <v>46</v>
      </c>
      <c r="AC144" s="265">
        <v>45</v>
      </c>
      <c r="AD144" s="265">
        <v>49</v>
      </c>
      <c r="AE144" s="257" t="s">
        <v>2008</v>
      </c>
      <c r="AF144" s="322">
        <v>90</v>
      </c>
      <c r="AG144" s="322">
        <v>44</v>
      </c>
      <c r="AH144" s="322">
        <v>46</v>
      </c>
      <c r="AI144" s="323">
        <v>51</v>
      </c>
      <c r="AJ144" s="415" t="s">
        <v>2009</v>
      </c>
      <c r="AK144" s="265">
        <v>56</v>
      </c>
      <c r="AL144" s="265">
        <v>30</v>
      </c>
      <c r="AM144" s="265">
        <v>26</v>
      </c>
      <c r="AN144" s="266">
        <v>30</v>
      </c>
      <c r="AO144" s="257" t="s">
        <v>2010</v>
      </c>
      <c r="AP144" s="265">
        <v>82</v>
      </c>
      <c r="AQ144" s="265">
        <v>41</v>
      </c>
      <c r="AR144" s="265">
        <v>41</v>
      </c>
      <c r="AS144" s="266">
        <v>48</v>
      </c>
      <c r="AT144" s="257" t="s">
        <v>696</v>
      </c>
      <c r="AU144" s="448">
        <v>88</v>
      </c>
      <c r="AV144" s="451">
        <v>48</v>
      </c>
      <c r="AW144" s="451">
        <v>40</v>
      </c>
      <c r="AX144" s="452">
        <v>48</v>
      </c>
    </row>
    <row r="145" spans="1:50" s="254" customFormat="1" ht="14.25" customHeight="1" x14ac:dyDescent="0.3">
      <c r="A145" s="255" t="s">
        <v>2011</v>
      </c>
      <c r="B145" s="269">
        <v>134</v>
      </c>
      <c r="C145" s="269">
        <v>77</v>
      </c>
      <c r="D145" s="269">
        <v>57</v>
      </c>
      <c r="E145" s="270">
        <v>68</v>
      </c>
      <c r="F145" s="256" t="s">
        <v>2012</v>
      </c>
      <c r="G145" s="503">
        <v>107</v>
      </c>
      <c r="H145" s="269">
        <v>59</v>
      </c>
      <c r="I145" s="269">
        <v>48</v>
      </c>
      <c r="J145" s="270">
        <v>56</v>
      </c>
      <c r="K145" s="257" t="s">
        <v>2013</v>
      </c>
      <c r="L145" s="265">
        <v>320</v>
      </c>
      <c r="M145" s="265">
        <v>172</v>
      </c>
      <c r="N145" s="265">
        <v>148</v>
      </c>
      <c r="O145" s="266">
        <v>154</v>
      </c>
      <c r="P145" s="257" t="s">
        <v>1998</v>
      </c>
      <c r="Q145" s="265">
        <v>61</v>
      </c>
      <c r="R145" s="265">
        <v>26</v>
      </c>
      <c r="S145" s="265">
        <v>35</v>
      </c>
      <c r="T145" s="266">
        <v>37</v>
      </c>
      <c r="U145" s="340" t="s">
        <v>2015</v>
      </c>
      <c r="V145" s="265">
        <v>118</v>
      </c>
      <c r="W145" s="265">
        <v>60</v>
      </c>
      <c r="X145" s="265">
        <v>58</v>
      </c>
      <c r="Y145" s="521">
        <v>61</v>
      </c>
      <c r="Z145" s="257" t="s">
        <v>2016</v>
      </c>
      <c r="AA145" s="265">
        <v>110</v>
      </c>
      <c r="AB145" s="265">
        <v>57</v>
      </c>
      <c r="AC145" s="265">
        <v>53</v>
      </c>
      <c r="AD145" s="265">
        <v>68</v>
      </c>
      <c r="AE145" s="257" t="s">
        <v>2017</v>
      </c>
      <c r="AF145" s="322">
        <v>127</v>
      </c>
      <c r="AG145" s="322">
        <v>65</v>
      </c>
      <c r="AH145" s="322">
        <v>62</v>
      </c>
      <c r="AI145" s="323">
        <v>77</v>
      </c>
      <c r="AJ145" s="415" t="s">
        <v>2018</v>
      </c>
      <c r="AK145" s="265">
        <v>145</v>
      </c>
      <c r="AL145" s="265">
        <v>77</v>
      </c>
      <c r="AM145" s="265">
        <v>68</v>
      </c>
      <c r="AN145" s="266">
        <v>82</v>
      </c>
      <c r="AO145" s="257" t="s">
        <v>2019</v>
      </c>
      <c r="AP145" s="265">
        <v>76</v>
      </c>
      <c r="AQ145" s="265">
        <v>40</v>
      </c>
      <c r="AR145" s="265">
        <v>36</v>
      </c>
      <c r="AS145" s="266">
        <v>43</v>
      </c>
      <c r="AT145" s="257" t="s">
        <v>697</v>
      </c>
      <c r="AU145" s="448">
        <v>352</v>
      </c>
      <c r="AV145" s="451">
        <v>185</v>
      </c>
      <c r="AW145" s="451">
        <v>167</v>
      </c>
      <c r="AX145" s="452">
        <v>187</v>
      </c>
    </row>
    <row r="146" spans="1:50" s="254" customFormat="1" ht="14.25" customHeight="1" x14ac:dyDescent="0.3">
      <c r="A146" s="255" t="s">
        <v>2020</v>
      </c>
      <c r="B146" s="269">
        <v>72</v>
      </c>
      <c r="C146" s="269">
        <v>39</v>
      </c>
      <c r="D146" s="269">
        <v>33</v>
      </c>
      <c r="E146" s="270">
        <v>41</v>
      </c>
      <c r="F146" s="256" t="s">
        <v>2021</v>
      </c>
      <c r="G146" s="503">
        <v>187</v>
      </c>
      <c r="H146" s="269">
        <v>96</v>
      </c>
      <c r="I146" s="269">
        <v>91</v>
      </c>
      <c r="J146" s="270">
        <v>101</v>
      </c>
      <c r="K146" s="257" t="s">
        <v>2022</v>
      </c>
      <c r="L146" s="265">
        <v>162</v>
      </c>
      <c r="M146" s="265">
        <v>81</v>
      </c>
      <c r="N146" s="265">
        <v>81</v>
      </c>
      <c r="O146" s="266">
        <v>67</v>
      </c>
      <c r="P146" s="257" t="s">
        <v>2005</v>
      </c>
      <c r="Q146" s="265">
        <v>67</v>
      </c>
      <c r="R146" s="265">
        <v>34</v>
      </c>
      <c r="S146" s="265">
        <v>33</v>
      </c>
      <c r="T146" s="266">
        <v>42</v>
      </c>
      <c r="U146" s="340" t="s">
        <v>2024</v>
      </c>
      <c r="V146" s="265">
        <v>17</v>
      </c>
      <c r="W146" s="265">
        <v>12</v>
      </c>
      <c r="X146" s="265">
        <v>5</v>
      </c>
      <c r="Y146" s="521">
        <v>8</v>
      </c>
      <c r="Z146" s="257" t="s">
        <v>2025</v>
      </c>
      <c r="AA146" s="265">
        <v>201</v>
      </c>
      <c r="AB146" s="265">
        <v>107</v>
      </c>
      <c r="AC146" s="265">
        <v>94</v>
      </c>
      <c r="AD146" s="265">
        <v>108</v>
      </c>
      <c r="AE146" s="257" t="s">
        <v>2026</v>
      </c>
      <c r="AF146" s="322">
        <v>128</v>
      </c>
      <c r="AG146" s="322">
        <v>67</v>
      </c>
      <c r="AH146" s="322">
        <v>61</v>
      </c>
      <c r="AI146" s="323">
        <v>75</v>
      </c>
      <c r="AJ146" s="415" t="s">
        <v>2027</v>
      </c>
      <c r="AK146" s="265">
        <v>74</v>
      </c>
      <c r="AL146" s="265">
        <v>32</v>
      </c>
      <c r="AM146" s="265">
        <v>42</v>
      </c>
      <c r="AN146" s="266">
        <v>43</v>
      </c>
      <c r="AO146" s="257" t="s">
        <v>2028</v>
      </c>
      <c r="AP146" s="265">
        <v>104</v>
      </c>
      <c r="AQ146" s="265">
        <v>56</v>
      </c>
      <c r="AR146" s="265">
        <v>48</v>
      </c>
      <c r="AS146" s="266">
        <v>52</v>
      </c>
      <c r="AT146" s="257" t="s">
        <v>698</v>
      </c>
      <c r="AU146" s="448">
        <v>88</v>
      </c>
      <c r="AV146" s="451">
        <v>44</v>
      </c>
      <c r="AW146" s="451">
        <v>44</v>
      </c>
      <c r="AX146" s="452">
        <v>45</v>
      </c>
    </row>
    <row r="147" spans="1:50" s="254" customFormat="1" ht="14.25" customHeight="1" x14ac:dyDescent="0.3">
      <c r="A147" s="255" t="s">
        <v>2029</v>
      </c>
      <c r="B147" s="269">
        <v>71</v>
      </c>
      <c r="C147" s="269">
        <v>42</v>
      </c>
      <c r="D147" s="269">
        <v>29</v>
      </c>
      <c r="E147" s="270">
        <v>42</v>
      </c>
      <c r="F147" s="256" t="s">
        <v>2030</v>
      </c>
      <c r="G147" s="503">
        <v>112</v>
      </c>
      <c r="H147" s="269">
        <v>58</v>
      </c>
      <c r="I147" s="269">
        <v>54</v>
      </c>
      <c r="J147" s="270">
        <v>61</v>
      </c>
      <c r="K147" s="257" t="s">
        <v>2031</v>
      </c>
      <c r="L147" s="265">
        <v>211</v>
      </c>
      <c r="M147" s="265">
        <v>114</v>
      </c>
      <c r="N147" s="265">
        <v>97</v>
      </c>
      <c r="O147" s="266">
        <v>105</v>
      </c>
      <c r="P147" s="257" t="s">
        <v>2014</v>
      </c>
      <c r="Q147" s="265">
        <v>70</v>
      </c>
      <c r="R147" s="265">
        <v>32</v>
      </c>
      <c r="S147" s="265">
        <v>38</v>
      </c>
      <c r="T147" s="266">
        <v>45</v>
      </c>
      <c r="U147" s="340" t="s">
        <v>2033</v>
      </c>
      <c r="V147" s="265">
        <v>119</v>
      </c>
      <c r="W147" s="265">
        <v>62</v>
      </c>
      <c r="X147" s="265">
        <v>57</v>
      </c>
      <c r="Y147" s="521">
        <v>65</v>
      </c>
      <c r="Z147" s="257" t="s">
        <v>2034</v>
      </c>
      <c r="AA147" s="265">
        <v>97</v>
      </c>
      <c r="AB147" s="265">
        <v>48</v>
      </c>
      <c r="AC147" s="265">
        <v>49</v>
      </c>
      <c r="AD147" s="265">
        <v>48</v>
      </c>
      <c r="AE147" s="257" t="s">
        <v>2035</v>
      </c>
      <c r="AF147" s="322">
        <v>133</v>
      </c>
      <c r="AG147" s="322">
        <v>66</v>
      </c>
      <c r="AH147" s="322">
        <v>67</v>
      </c>
      <c r="AI147" s="323">
        <v>73</v>
      </c>
      <c r="AJ147" s="415" t="s">
        <v>2036</v>
      </c>
      <c r="AK147" s="265">
        <v>60</v>
      </c>
      <c r="AL147" s="265">
        <v>28</v>
      </c>
      <c r="AM147" s="265">
        <v>32</v>
      </c>
      <c r="AN147" s="266">
        <v>34</v>
      </c>
      <c r="AO147" s="257" t="s">
        <v>2037</v>
      </c>
      <c r="AP147" s="265">
        <v>106</v>
      </c>
      <c r="AQ147" s="265">
        <v>54</v>
      </c>
      <c r="AR147" s="265">
        <v>52</v>
      </c>
      <c r="AS147" s="266">
        <v>64</v>
      </c>
      <c r="AT147" s="257" t="s">
        <v>699</v>
      </c>
      <c r="AU147" s="448">
        <v>182</v>
      </c>
      <c r="AV147" s="451">
        <v>101</v>
      </c>
      <c r="AW147" s="451">
        <v>81</v>
      </c>
      <c r="AX147" s="452">
        <v>103</v>
      </c>
    </row>
    <row r="148" spans="1:50" s="254" customFormat="1" ht="14.25" customHeight="1" x14ac:dyDescent="0.3">
      <c r="A148" s="255" t="s">
        <v>2038</v>
      </c>
      <c r="B148" s="269">
        <v>103</v>
      </c>
      <c r="C148" s="269">
        <v>52</v>
      </c>
      <c r="D148" s="269">
        <v>51</v>
      </c>
      <c r="E148" s="270">
        <v>53</v>
      </c>
      <c r="F148" s="256" t="s">
        <v>2039</v>
      </c>
      <c r="G148" s="503">
        <v>243</v>
      </c>
      <c r="H148" s="269">
        <v>130</v>
      </c>
      <c r="I148" s="269">
        <v>113</v>
      </c>
      <c r="J148" s="270">
        <v>126</v>
      </c>
      <c r="K148" s="257" t="s">
        <v>2040</v>
      </c>
      <c r="L148" s="265">
        <v>393</v>
      </c>
      <c r="M148" s="265">
        <v>186</v>
      </c>
      <c r="N148" s="265">
        <v>207</v>
      </c>
      <c r="O148" s="266">
        <v>189</v>
      </c>
      <c r="P148" s="257" t="s">
        <v>2023</v>
      </c>
      <c r="Q148" s="265">
        <v>150</v>
      </c>
      <c r="R148" s="265">
        <v>72</v>
      </c>
      <c r="S148" s="265">
        <v>78</v>
      </c>
      <c r="T148" s="266">
        <v>86</v>
      </c>
      <c r="U148" s="340" t="s">
        <v>2042</v>
      </c>
      <c r="V148" s="265">
        <v>50</v>
      </c>
      <c r="W148" s="265">
        <v>32</v>
      </c>
      <c r="X148" s="265">
        <v>18</v>
      </c>
      <c r="Y148" s="521">
        <v>32</v>
      </c>
      <c r="Z148" s="257" t="s">
        <v>2043</v>
      </c>
      <c r="AA148" s="265">
        <v>207</v>
      </c>
      <c r="AB148" s="265">
        <v>98</v>
      </c>
      <c r="AC148" s="265">
        <v>109</v>
      </c>
      <c r="AD148" s="265">
        <v>110</v>
      </c>
      <c r="AE148" s="257" t="s">
        <v>2044</v>
      </c>
      <c r="AF148" s="322">
        <v>219</v>
      </c>
      <c r="AG148" s="322">
        <v>107</v>
      </c>
      <c r="AH148" s="322">
        <v>112</v>
      </c>
      <c r="AI148" s="323">
        <v>137</v>
      </c>
      <c r="AJ148" s="415" t="s">
        <v>2045</v>
      </c>
      <c r="AK148" s="265">
        <v>61</v>
      </c>
      <c r="AL148" s="265">
        <v>29</v>
      </c>
      <c r="AM148" s="265">
        <v>32</v>
      </c>
      <c r="AN148" s="266">
        <v>32</v>
      </c>
      <c r="AO148" s="257" t="s">
        <v>2046</v>
      </c>
      <c r="AP148" s="265">
        <v>51</v>
      </c>
      <c r="AQ148" s="265">
        <v>24</v>
      </c>
      <c r="AR148" s="265">
        <v>27</v>
      </c>
      <c r="AS148" s="266">
        <v>30</v>
      </c>
      <c r="AT148" s="257" t="s">
        <v>700</v>
      </c>
      <c r="AU148" s="448">
        <v>285</v>
      </c>
      <c r="AV148" s="451">
        <v>144</v>
      </c>
      <c r="AW148" s="451">
        <v>141</v>
      </c>
      <c r="AX148" s="452">
        <v>153</v>
      </c>
    </row>
    <row r="149" spans="1:50" s="254" customFormat="1" ht="14.25" customHeight="1" x14ac:dyDescent="0.3">
      <c r="A149" s="255" t="s">
        <v>2047</v>
      </c>
      <c r="B149" s="269">
        <v>73</v>
      </c>
      <c r="C149" s="269">
        <v>36</v>
      </c>
      <c r="D149" s="269">
        <v>37</v>
      </c>
      <c r="E149" s="270">
        <v>40</v>
      </c>
      <c r="F149" s="256" t="s">
        <v>2048</v>
      </c>
      <c r="G149" s="503">
        <v>79</v>
      </c>
      <c r="H149" s="269">
        <v>32</v>
      </c>
      <c r="I149" s="269">
        <v>47</v>
      </c>
      <c r="J149" s="270">
        <v>48</v>
      </c>
      <c r="K149" s="257" t="s">
        <v>2049</v>
      </c>
      <c r="L149" s="265">
        <v>191</v>
      </c>
      <c r="M149" s="265">
        <v>94</v>
      </c>
      <c r="N149" s="265">
        <v>97</v>
      </c>
      <c r="O149" s="266">
        <v>95</v>
      </c>
      <c r="P149" s="257" t="s">
        <v>2032</v>
      </c>
      <c r="Q149" s="265">
        <v>164</v>
      </c>
      <c r="R149" s="265">
        <v>80</v>
      </c>
      <c r="S149" s="265">
        <v>84</v>
      </c>
      <c r="T149" s="266">
        <v>93</v>
      </c>
      <c r="U149" s="340" t="s">
        <v>2051</v>
      </c>
      <c r="V149" s="265">
        <v>361</v>
      </c>
      <c r="W149" s="265">
        <v>187</v>
      </c>
      <c r="X149" s="265">
        <v>174</v>
      </c>
      <c r="Y149" s="521">
        <v>186</v>
      </c>
      <c r="Z149" s="257" t="s">
        <v>2052</v>
      </c>
      <c r="AA149" s="265">
        <v>78</v>
      </c>
      <c r="AB149" s="265">
        <v>42</v>
      </c>
      <c r="AC149" s="265">
        <v>36</v>
      </c>
      <c r="AD149" s="265">
        <v>40</v>
      </c>
      <c r="AE149" s="257" t="s">
        <v>2053</v>
      </c>
      <c r="AF149" s="322">
        <v>137</v>
      </c>
      <c r="AG149" s="322">
        <v>74</v>
      </c>
      <c r="AH149" s="322">
        <v>63</v>
      </c>
      <c r="AI149" s="323">
        <v>78</v>
      </c>
      <c r="AJ149" s="415" t="s">
        <v>2054</v>
      </c>
      <c r="AK149" s="265">
        <v>82</v>
      </c>
      <c r="AL149" s="265">
        <v>38</v>
      </c>
      <c r="AM149" s="265">
        <v>44</v>
      </c>
      <c r="AN149" s="266">
        <v>43</v>
      </c>
      <c r="AO149" s="257" t="s">
        <v>2055</v>
      </c>
      <c r="AP149" s="265">
        <v>136</v>
      </c>
      <c r="AQ149" s="265">
        <v>67</v>
      </c>
      <c r="AR149" s="265">
        <v>69</v>
      </c>
      <c r="AS149" s="266">
        <v>79</v>
      </c>
      <c r="AT149" s="257" t="s">
        <v>701</v>
      </c>
      <c r="AU149" s="448">
        <v>295</v>
      </c>
      <c r="AV149" s="451">
        <v>151</v>
      </c>
      <c r="AW149" s="451">
        <v>144</v>
      </c>
      <c r="AX149" s="452">
        <v>158</v>
      </c>
    </row>
    <row r="150" spans="1:50" s="254" customFormat="1" ht="14.25" customHeight="1" x14ac:dyDescent="0.3">
      <c r="A150" s="255" t="s">
        <v>2056</v>
      </c>
      <c r="B150" s="269">
        <v>55</v>
      </c>
      <c r="C150" s="269">
        <v>30</v>
      </c>
      <c r="D150" s="269">
        <v>25</v>
      </c>
      <c r="E150" s="270">
        <v>32</v>
      </c>
      <c r="F150" s="256" t="s">
        <v>2057</v>
      </c>
      <c r="G150" s="503">
        <v>123</v>
      </c>
      <c r="H150" s="269">
        <v>61</v>
      </c>
      <c r="I150" s="269">
        <v>62</v>
      </c>
      <c r="J150" s="270">
        <v>80</v>
      </c>
      <c r="K150" s="257" t="s">
        <v>728</v>
      </c>
      <c r="L150" s="265">
        <v>150</v>
      </c>
      <c r="M150" s="265">
        <v>77</v>
      </c>
      <c r="N150" s="265">
        <v>73</v>
      </c>
      <c r="O150" s="266">
        <v>86</v>
      </c>
      <c r="P150" s="257" t="s">
        <v>2041</v>
      </c>
      <c r="Q150" s="265">
        <v>129</v>
      </c>
      <c r="R150" s="265">
        <v>64</v>
      </c>
      <c r="S150" s="265">
        <v>65</v>
      </c>
      <c r="T150" s="266">
        <v>64</v>
      </c>
      <c r="U150" s="340" t="s">
        <v>1930</v>
      </c>
      <c r="V150" s="265">
        <v>190</v>
      </c>
      <c r="W150" s="265">
        <v>98</v>
      </c>
      <c r="X150" s="265">
        <v>92</v>
      </c>
      <c r="Y150" s="521">
        <v>102</v>
      </c>
      <c r="Z150" s="257" t="s">
        <v>2059</v>
      </c>
      <c r="AA150" s="265">
        <v>49</v>
      </c>
      <c r="AB150" s="265">
        <v>22</v>
      </c>
      <c r="AC150" s="265">
        <v>27</v>
      </c>
      <c r="AD150" s="265">
        <v>26</v>
      </c>
      <c r="AE150" s="257" t="s">
        <v>2060</v>
      </c>
      <c r="AF150" s="322">
        <v>123</v>
      </c>
      <c r="AG150" s="322">
        <v>70</v>
      </c>
      <c r="AH150" s="322">
        <v>53</v>
      </c>
      <c r="AI150" s="323">
        <v>69</v>
      </c>
      <c r="AJ150" s="415" t="s">
        <v>2061</v>
      </c>
      <c r="AK150" s="265">
        <v>67</v>
      </c>
      <c r="AL150" s="265">
        <v>33</v>
      </c>
      <c r="AM150" s="265">
        <v>34</v>
      </c>
      <c r="AN150" s="266">
        <v>40</v>
      </c>
      <c r="AO150" s="257" t="s">
        <v>2062</v>
      </c>
      <c r="AP150" s="265">
        <v>172</v>
      </c>
      <c r="AQ150" s="265">
        <v>84</v>
      </c>
      <c r="AR150" s="265">
        <v>88</v>
      </c>
      <c r="AS150" s="266">
        <v>97</v>
      </c>
      <c r="AT150" s="257" t="s">
        <v>702</v>
      </c>
      <c r="AU150" s="448">
        <v>134</v>
      </c>
      <c r="AV150" s="451">
        <v>75</v>
      </c>
      <c r="AW150" s="451">
        <v>59</v>
      </c>
      <c r="AX150" s="452">
        <v>64</v>
      </c>
    </row>
    <row r="151" spans="1:50" s="254" customFormat="1" ht="14.25" customHeight="1" x14ac:dyDescent="0.3">
      <c r="A151" s="255" t="s">
        <v>2063</v>
      </c>
      <c r="B151" s="269">
        <v>44</v>
      </c>
      <c r="C151" s="269">
        <v>23</v>
      </c>
      <c r="D151" s="269">
        <v>21</v>
      </c>
      <c r="E151" s="270">
        <v>27</v>
      </c>
      <c r="F151" s="256" t="s">
        <v>1066</v>
      </c>
      <c r="G151" s="503">
        <v>25</v>
      </c>
      <c r="H151" s="269">
        <v>11</v>
      </c>
      <c r="I151" s="269">
        <v>14</v>
      </c>
      <c r="J151" s="270">
        <v>18</v>
      </c>
      <c r="K151" s="257" t="s">
        <v>729</v>
      </c>
      <c r="L151" s="265">
        <v>388</v>
      </c>
      <c r="M151" s="265">
        <v>199</v>
      </c>
      <c r="N151" s="265">
        <v>189</v>
      </c>
      <c r="O151" s="266">
        <v>176</v>
      </c>
      <c r="P151" s="257" t="s">
        <v>2050</v>
      </c>
      <c r="Q151" s="265">
        <v>103</v>
      </c>
      <c r="R151" s="265">
        <v>46</v>
      </c>
      <c r="S151" s="265">
        <v>57</v>
      </c>
      <c r="T151" s="266">
        <v>57</v>
      </c>
      <c r="U151" s="340" t="s">
        <v>1937</v>
      </c>
      <c r="V151" s="265">
        <v>58</v>
      </c>
      <c r="W151" s="265">
        <v>28</v>
      </c>
      <c r="X151" s="265">
        <v>30</v>
      </c>
      <c r="Y151" s="521">
        <v>27</v>
      </c>
      <c r="Z151" s="257" t="s">
        <v>2064</v>
      </c>
      <c r="AA151" s="265">
        <v>105</v>
      </c>
      <c r="AB151" s="265">
        <v>52</v>
      </c>
      <c r="AC151" s="265">
        <v>53</v>
      </c>
      <c r="AD151" s="265">
        <v>54</v>
      </c>
      <c r="AE151" s="257" t="s">
        <v>2065</v>
      </c>
      <c r="AF151" s="322">
        <v>107</v>
      </c>
      <c r="AG151" s="322">
        <v>56</v>
      </c>
      <c r="AH151" s="322">
        <v>51</v>
      </c>
      <c r="AI151" s="323">
        <v>55</v>
      </c>
      <c r="AJ151" s="415" t="s">
        <v>2066</v>
      </c>
      <c r="AK151" s="265">
        <v>76</v>
      </c>
      <c r="AL151" s="265">
        <v>30</v>
      </c>
      <c r="AM151" s="265">
        <v>46</v>
      </c>
      <c r="AN151" s="266">
        <v>41</v>
      </c>
      <c r="AO151" s="257" t="s">
        <v>1463</v>
      </c>
      <c r="AP151" s="265">
        <v>121</v>
      </c>
      <c r="AQ151" s="265">
        <v>65</v>
      </c>
      <c r="AR151" s="265">
        <v>56</v>
      </c>
      <c r="AS151" s="266">
        <v>72</v>
      </c>
      <c r="AT151" s="257" t="s">
        <v>703</v>
      </c>
      <c r="AU151" s="448">
        <v>147</v>
      </c>
      <c r="AV151" s="451">
        <v>64</v>
      </c>
      <c r="AW151" s="451">
        <v>83</v>
      </c>
      <c r="AX151" s="452">
        <v>85</v>
      </c>
    </row>
    <row r="152" spans="1:50" s="254" customFormat="1" ht="14.25" customHeight="1" x14ac:dyDescent="0.3">
      <c r="A152" s="255" t="s">
        <v>2067</v>
      </c>
      <c r="B152" s="269">
        <v>129</v>
      </c>
      <c r="C152" s="269">
        <v>52</v>
      </c>
      <c r="D152" s="269">
        <v>77</v>
      </c>
      <c r="E152" s="270">
        <v>68</v>
      </c>
      <c r="F152" s="256" t="s">
        <v>1552</v>
      </c>
      <c r="G152" s="503">
        <v>112</v>
      </c>
      <c r="H152" s="269">
        <v>60</v>
      </c>
      <c r="I152" s="269">
        <v>52</v>
      </c>
      <c r="J152" s="270">
        <v>58</v>
      </c>
      <c r="K152" s="257" t="s">
        <v>2068</v>
      </c>
      <c r="L152" s="265">
        <v>134</v>
      </c>
      <c r="M152" s="265">
        <v>69</v>
      </c>
      <c r="N152" s="265">
        <v>65</v>
      </c>
      <c r="O152" s="266">
        <v>70</v>
      </c>
      <c r="P152" s="257" t="s">
        <v>2058</v>
      </c>
      <c r="Q152" s="265">
        <v>75</v>
      </c>
      <c r="R152" s="265">
        <v>34</v>
      </c>
      <c r="S152" s="265">
        <v>41</v>
      </c>
      <c r="T152" s="266">
        <v>49</v>
      </c>
      <c r="U152" s="340" t="s">
        <v>2069</v>
      </c>
      <c r="V152" s="265">
        <v>65</v>
      </c>
      <c r="W152" s="265">
        <v>33</v>
      </c>
      <c r="X152" s="265">
        <v>32</v>
      </c>
      <c r="Y152" s="521">
        <v>36</v>
      </c>
      <c r="Z152" s="257" t="s">
        <v>2070</v>
      </c>
      <c r="AA152" s="265">
        <v>104</v>
      </c>
      <c r="AB152" s="265">
        <v>57</v>
      </c>
      <c r="AC152" s="265">
        <v>47</v>
      </c>
      <c r="AD152" s="265">
        <v>61</v>
      </c>
      <c r="AE152" s="257" t="s">
        <v>2071</v>
      </c>
      <c r="AF152" s="322">
        <v>89</v>
      </c>
      <c r="AG152" s="322">
        <v>41</v>
      </c>
      <c r="AH152" s="322">
        <v>48</v>
      </c>
      <c r="AI152" s="323">
        <v>63</v>
      </c>
      <c r="AJ152" s="415" t="s">
        <v>2072</v>
      </c>
      <c r="AK152" s="265">
        <v>43</v>
      </c>
      <c r="AL152" s="265">
        <v>20</v>
      </c>
      <c r="AM152" s="265">
        <v>23</v>
      </c>
      <c r="AN152" s="266">
        <v>23</v>
      </c>
      <c r="AO152" s="257" t="s">
        <v>2073</v>
      </c>
      <c r="AP152" s="265">
        <v>119</v>
      </c>
      <c r="AQ152" s="265">
        <v>59</v>
      </c>
      <c r="AR152" s="265">
        <v>60</v>
      </c>
      <c r="AS152" s="266">
        <v>65</v>
      </c>
      <c r="AT152" s="257" t="s">
        <v>704</v>
      </c>
      <c r="AU152" s="448">
        <v>331</v>
      </c>
      <c r="AV152" s="451">
        <v>173</v>
      </c>
      <c r="AW152" s="451">
        <v>158</v>
      </c>
      <c r="AX152" s="452">
        <v>188</v>
      </c>
    </row>
    <row r="153" spans="1:50" s="254" customFormat="1" ht="14.25" customHeight="1" x14ac:dyDescent="0.3">
      <c r="A153" s="255" t="s">
        <v>2074</v>
      </c>
      <c r="B153" s="269">
        <v>81</v>
      </c>
      <c r="C153" s="269">
        <v>38</v>
      </c>
      <c r="D153" s="269">
        <v>43</v>
      </c>
      <c r="E153" s="270">
        <v>46</v>
      </c>
      <c r="F153" s="256" t="s">
        <v>2075</v>
      </c>
      <c r="G153" s="503">
        <v>251</v>
      </c>
      <c r="H153" s="269">
        <v>133</v>
      </c>
      <c r="I153" s="269">
        <v>118</v>
      </c>
      <c r="J153" s="270">
        <v>125</v>
      </c>
      <c r="K153" s="257" t="s">
        <v>2076</v>
      </c>
      <c r="L153" s="265">
        <v>98</v>
      </c>
      <c r="M153" s="265">
        <v>52</v>
      </c>
      <c r="N153" s="265">
        <v>46</v>
      </c>
      <c r="O153" s="266">
        <v>47</v>
      </c>
      <c r="P153" s="257" t="s">
        <v>1279</v>
      </c>
      <c r="Q153" s="265">
        <v>183</v>
      </c>
      <c r="R153" s="265">
        <v>93</v>
      </c>
      <c r="S153" s="265">
        <v>90</v>
      </c>
      <c r="T153" s="266">
        <v>87</v>
      </c>
      <c r="U153" s="340" t="s">
        <v>1320</v>
      </c>
      <c r="V153" s="265">
        <v>136</v>
      </c>
      <c r="W153" s="265">
        <v>80</v>
      </c>
      <c r="X153" s="265">
        <v>56</v>
      </c>
      <c r="Y153" s="521">
        <v>81</v>
      </c>
      <c r="Z153" s="257" t="s">
        <v>2078</v>
      </c>
      <c r="AA153" s="265">
        <v>44</v>
      </c>
      <c r="AB153" s="265">
        <v>25</v>
      </c>
      <c r="AC153" s="265">
        <v>19</v>
      </c>
      <c r="AD153" s="265">
        <v>21</v>
      </c>
      <c r="AE153" s="257" t="s">
        <v>2079</v>
      </c>
      <c r="AF153" s="322">
        <v>69</v>
      </c>
      <c r="AG153" s="322">
        <v>34</v>
      </c>
      <c r="AH153" s="322">
        <v>35</v>
      </c>
      <c r="AI153" s="323">
        <v>37</v>
      </c>
      <c r="AJ153" s="415" t="s">
        <v>2080</v>
      </c>
      <c r="AK153" s="265">
        <v>67</v>
      </c>
      <c r="AL153" s="265">
        <v>34</v>
      </c>
      <c r="AM153" s="265">
        <v>33</v>
      </c>
      <c r="AN153" s="266">
        <v>36</v>
      </c>
      <c r="AO153" s="257" t="s">
        <v>2081</v>
      </c>
      <c r="AP153" s="265">
        <v>139</v>
      </c>
      <c r="AQ153" s="265">
        <v>68</v>
      </c>
      <c r="AR153" s="265">
        <v>71</v>
      </c>
      <c r="AS153" s="266">
        <v>79</v>
      </c>
      <c r="AT153" s="257" t="s">
        <v>705</v>
      </c>
      <c r="AU153" s="453">
        <v>189</v>
      </c>
      <c r="AV153" s="462">
        <v>104</v>
      </c>
      <c r="AW153" s="462">
        <v>85</v>
      </c>
      <c r="AX153" s="463">
        <v>98</v>
      </c>
    </row>
    <row r="154" spans="1:50" s="254" customFormat="1" ht="14.25" customHeight="1" x14ac:dyDescent="0.3">
      <c r="A154" s="255" t="s">
        <v>2082</v>
      </c>
      <c r="B154" s="269">
        <v>83</v>
      </c>
      <c r="C154" s="269">
        <v>41</v>
      </c>
      <c r="D154" s="269">
        <v>42</v>
      </c>
      <c r="E154" s="270">
        <v>51</v>
      </c>
      <c r="F154" s="256" t="s">
        <v>2083</v>
      </c>
      <c r="G154" s="503">
        <v>169</v>
      </c>
      <c r="H154" s="269">
        <v>86</v>
      </c>
      <c r="I154" s="269">
        <v>83</v>
      </c>
      <c r="J154" s="270">
        <v>108</v>
      </c>
      <c r="K154" s="257" t="s">
        <v>2084</v>
      </c>
      <c r="L154" s="265">
        <v>228</v>
      </c>
      <c r="M154" s="265">
        <v>114</v>
      </c>
      <c r="N154" s="265">
        <v>114</v>
      </c>
      <c r="O154" s="266">
        <v>106</v>
      </c>
      <c r="P154" s="257" t="s">
        <v>1288</v>
      </c>
      <c r="Q154" s="265">
        <v>91</v>
      </c>
      <c r="R154" s="265">
        <v>45</v>
      </c>
      <c r="S154" s="265">
        <v>46</v>
      </c>
      <c r="T154" s="266">
        <v>55</v>
      </c>
      <c r="U154" s="340" t="s">
        <v>1329</v>
      </c>
      <c r="V154" s="265">
        <v>106</v>
      </c>
      <c r="W154" s="265">
        <v>63</v>
      </c>
      <c r="X154" s="265">
        <v>43</v>
      </c>
      <c r="Y154" s="521">
        <v>55</v>
      </c>
      <c r="Z154" s="274" t="s">
        <v>365</v>
      </c>
      <c r="AA154" s="519">
        <v>2021</v>
      </c>
      <c r="AB154" s="519">
        <v>1016</v>
      </c>
      <c r="AC154" s="519">
        <v>1005</v>
      </c>
      <c r="AD154" s="519">
        <v>1113</v>
      </c>
      <c r="AE154" s="257" t="s">
        <v>2085</v>
      </c>
      <c r="AF154" s="322">
        <v>75</v>
      </c>
      <c r="AG154" s="322">
        <v>34</v>
      </c>
      <c r="AH154" s="322">
        <v>41</v>
      </c>
      <c r="AI154" s="323">
        <v>43</v>
      </c>
      <c r="AJ154" s="415" t="s">
        <v>2086</v>
      </c>
      <c r="AK154" s="265">
        <v>54</v>
      </c>
      <c r="AL154" s="265">
        <v>24</v>
      </c>
      <c r="AM154" s="265">
        <v>30</v>
      </c>
      <c r="AN154" s="266">
        <v>28</v>
      </c>
      <c r="AO154" s="257" t="s">
        <v>1988</v>
      </c>
      <c r="AP154" s="265">
        <v>77</v>
      </c>
      <c r="AQ154" s="265">
        <v>39</v>
      </c>
      <c r="AR154" s="265">
        <v>38</v>
      </c>
      <c r="AS154" s="266">
        <v>43</v>
      </c>
      <c r="AT154" s="418" t="s">
        <v>435</v>
      </c>
      <c r="AU154" s="262">
        <v>5558</v>
      </c>
      <c r="AV154" s="262">
        <v>2821</v>
      </c>
      <c r="AW154" s="262">
        <v>2737</v>
      </c>
      <c r="AX154" s="263">
        <v>2885</v>
      </c>
    </row>
    <row r="155" spans="1:50" s="254" customFormat="1" ht="14.25" customHeight="1" x14ac:dyDescent="0.3">
      <c r="A155" s="255" t="s">
        <v>2087</v>
      </c>
      <c r="B155" s="269">
        <v>164</v>
      </c>
      <c r="C155" s="269">
        <v>81</v>
      </c>
      <c r="D155" s="269">
        <v>83</v>
      </c>
      <c r="E155" s="270">
        <v>88</v>
      </c>
      <c r="F155" s="256" t="s">
        <v>2088</v>
      </c>
      <c r="G155" s="626">
        <v>305</v>
      </c>
      <c r="H155" s="269">
        <v>151</v>
      </c>
      <c r="I155" s="269">
        <v>154</v>
      </c>
      <c r="J155" s="270">
        <v>174</v>
      </c>
      <c r="K155" s="257" t="s">
        <v>2089</v>
      </c>
      <c r="L155" s="265">
        <v>179</v>
      </c>
      <c r="M155" s="265">
        <v>97</v>
      </c>
      <c r="N155" s="265">
        <v>82</v>
      </c>
      <c r="O155" s="266">
        <v>94</v>
      </c>
      <c r="P155" s="257" t="s">
        <v>2077</v>
      </c>
      <c r="Q155" s="265">
        <v>504</v>
      </c>
      <c r="R155" s="265">
        <v>237</v>
      </c>
      <c r="S155" s="265">
        <v>267</v>
      </c>
      <c r="T155" s="266">
        <v>277</v>
      </c>
      <c r="U155" s="340" t="s">
        <v>753</v>
      </c>
      <c r="V155" s="265">
        <v>186</v>
      </c>
      <c r="W155" s="265">
        <v>98</v>
      </c>
      <c r="X155" s="265">
        <v>88</v>
      </c>
      <c r="Y155" s="521">
        <v>97</v>
      </c>
      <c r="Z155" s="257" t="s">
        <v>1628</v>
      </c>
      <c r="AA155" s="269">
        <v>93</v>
      </c>
      <c r="AB155" s="347">
        <v>55</v>
      </c>
      <c r="AC155" s="347">
        <v>38</v>
      </c>
      <c r="AD155" s="347">
        <v>56</v>
      </c>
      <c r="AE155" s="257" t="s">
        <v>2091</v>
      </c>
      <c r="AF155" s="322">
        <v>86</v>
      </c>
      <c r="AG155" s="322">
        <v>44</v>
      </c>
      <c r="AH155" s="322">
        <v>42</v>
      </c>
      <c r="AI155" s="323">
        <v>50</v>
      </c>
      <c r="AJ155" s="415" t="s">
        <v>1025</v>
      </c>
      <c r="AK155" s="265">
        <v>84</v>
      </c>
      <c r="AL155" s="265">
        <v>42</v>
      </c>
      <c r="AM155" s="265">
        <v>42</v>
      </c>
      <c r="AN155" s="266">
        <v>47</v>
      </c>
      <c r="AO155" s="257" t="s">
        <v>2092</v>
      </c>
      <c r="AP155" s="265">
        <v>112</v>
      </c>
      <c r="AQ155" s="265">
        <v>56</v>
      </c>
      <c r="AR155" s="265">
        <v>56</v>
      </c>
      <c r="AS155" s="266">
        <v>58</v>
      </c>
      <c r="AT155" s="257" t="s">
        <v>706</v>
      </c>
      <c r="AU155" s="448">
        <v>192</v>
      </c>
      <c r="AV155" s="365">
        <v>90</v>
      </c>
      <c r="AW155" s="365">
        <v>102</v>
      </c>
      <c r="AX155" s="464">
        <v>105</v>
      </c>
    </row>
    <row r="156" spans="1:50" s="254" customFormat="1" ht="14.25" customHeight="1" x14ac:dyDescent="0.3">
      <c r="A156" s="255" t="s">
        <v>2093</v>
      </c>
      <c r="B156" s="269">
        <v>17</v>
      </c>
      <c r="C156" s="269">
        <v>11</v>
      </c>
      <c r="D156" s="269">
        <v>6</v>
      </c>
      <c r="E156" s="270">
        <v>10</v>
      </c>
      <c r="F156" s="416" t="s">
        <v>320</v>
      </c>
      <c r="G156" s="482">
        <v>6322</v>
      </c>
      <c r="H156" s="482">
        <v>3361</v>
      </c>
      <c r="I156" s="482">
        <v>2961</v>
      </c>
      <c r="J156" s="482">
        <v>3470</v>
      </c>
      <c r="K156" s="257" t="s">
        <v>2094</v>
      </c>
      <c r="L156" s="265">
        <v>111</v>
      </c>
      <c r="M156" s="265">
        <v>50</v>
      </c>
      <c r="N156" s="265">
        <v>61</v>
      </c>
      <c r="O156" s="266">
        <v>63</v>
      </c>
      <c r="P156" s="274" t="s">
        <v>451</v>
      </c>
      <c r="Q156" s="482">
        <v>1786</v>
      </c>
      <c r="R156" s="482">
        <v>891</v>
      </c>
      <c r="S156" s="482">
        <v>895</v>
      </c>
      <c r="T156" s="483">
        <v>1008</v>
      </c>
      <c r="U156" s="340" t="s">
        <v>2096</v>
      </c>
      <c r="V156" s="265">
        <v>158</v>
      </c>
      <c r="W156" s="265">
        <v>82</v>
      </c>
      <c r="X156" s="265">
        <v>76</v>
      </c>
      <c r="Y156" s="521">
        <v>92</v>
      </c>
      <c r="Z156" s="257" t="s">
        <v>1637</v>
      </c>
      <c r="AA156" s="265">
        <v>61</v>
      </c>
      <c r="AB156" s="265">
        <v>35</v>
      </c>
      <c r="AC156" s="265">
        <v>26</v>
      </c>
      <c r="AD156" s="265">
        <v>31</v>
      </c>
      <c r="AE156" s="257" t="s">
        <v>2097</v>
      </c>
      <c r="AF156" s="322">
        <v>128</v>
      </c>
      <c r="AG156" s="322">
        <v>62</v>
      </c>
      <c r="AH156" s="322">
        <v>66</v>
      </c>
      <c r="AI156" s="323">
        <v>81</v>
      </c>
      <c r="AJ156" s="415" t="s">
        <v>1033</v>
      </c>
      <c r="AK156" s="265">
        <v>45</v>
      </c>
      <c r="AL156" s="265">
        <v>25</v>
      </c>
      <c r="AM156" s="265">
        <v>20</v>
      </c>
      <c r="AN156" s="266">
        <v>25</v>
      </c>
      <c r="AO156" s="257" t="s">
        <v>2098</v>
      </c>
      <c r="AP156" s="265">
        <v>89</v>
      </c>
      <c r="AQ156" s="265">
        <v>43</v>
      </c>
      <c r="AR156" s="265">
        <v>46</v>
      </c>
      <c r="AS156" s="266">
        <v>49</v>
      </c>
      <c r="AT156" s="257" t="s">
        <v>707</v>
      </c>
      <c r="AU156" s="448">
        <v>633</v>
      </c>
      <c r="AV156" s="365">
        <v>308</v>
      </c>
      <c r="AW156" s="365">
        <v>325</v>
      </c>
      <c r="AX156" s="464">
        <v>320</v>
      </c>
    </row>
    <row r="157" spans="1:50" s="254" customFormat="1" ht="14.25" customHeight="1" x14ac:dyDescent="0.3">
      <c r="A157" s="259" t="s">
        <v>2099</v>
      </c>
      <c r="B157" s="489">
        <v>30</v>
      </c>
      <c r="C157" s="269">
        <v>18</v>
      </c>
      <c r="D157" s="269">
        <v>12</v>
      </c>
      <c r="E157" s="270">
        <v>13</v>
      </c>
      <c r="F157" s="256" t="s">
        <v>2100</v>
      </c>
      <c r="G157" s="624">
        <v>456</v>
      </c>
      <c r="H157" s="269">
        <v>243</v>
      </c>
      <c r="I157" s="269">
        <v>213</v>
      </c>
      <c r="J157" s="270">
        <v>272</v>
      </c>
      <c r="K157" s="257" t="s">
        <v>1183</v>
      </c>
      <c r="L157" s="265">
        <v>231</v>
      </c>
      <c r="M157" s="265">
        <v>125</v>
      </c>
      <c r="N157" s="265">
        <v>106</v>
      </c>
      <c r="O157" s="266">
        <v>121</v>
      </c>
      <c r="P157" s="257" t="s">
        <v>2090</v>
      </c>
      <c r="Q157" s="265">
        <v>207</v>
      </c>
      <c r="R157" s="265">
        <v>93</v>
      </c>
      <c r="S157" s="265">
        <v>114</v>
      </c>
      <c r="T157" s="266">
        <v>101</v>
      </c>
      <c r="U157" s="340" t="s">
        <v>2102</v>
      </c>
      <c r="V157" s="265">
        <v>79</v>
      </c>
      <c r="W157" s="265">
        <v>39</v>
      </c>
      <c r="X157" s="265">
        <v>40</v>
      </c>
      <c r="Y157" s="521">
        <v>38</v>
      </c>
      <c r="Z157" s="257" t="s">
        <v>2103</v>
      </c>
      <c r="AA157" s="265">
        <v>150</v>
      </c>
      <c r="AB157" s="265">
        <v>86</v>
      </c>
      <c r="AC157" s="265">
        <v>64</v>
      </c>
      <c r="AD157" s="265">
        <v>84</v>
      </c>
      <c r="AE157" s="257" t="s">
        <v>2104</v>
      </c>
      <c r="AF157" s="322">
        <v>56</v>
      </c>
      <c r="AG157" s="322">
        <v>38</v>
      </c>
      <c r="AH157" s="322">
        <v>18</v>
      </c>
      <c r="AI157" s="323">
        <v>38</v>
      </c>
      <c r="AJ157" s="415" t="s">
        <v>1042</v>
      </c>
      <c r="AK157" s="265">
        <v>64</v>
      </c>
      <c r="AL157" s="265">
        <v>25</v>
      </c>
      <c r="AM157" s="265">
        <v>39</v>
      </c>
      <c r="AN157" s="266">
        <v>36</v>
      </c>
      <c r="AO157" s="257" t="s">
        <v>2105</v>
      </c>
      <c r="AP157" s="265">
        <v>101</v>
      </c>
      <c r="AQ157" s="265">
        <v>51</v>
      </c>
      <c r="AR157" s="265">
        <v>50</v>
      </c>
      <c r="AS157" s="266">
        <v>52</v>
      </c>
      <c r="AT157" s="257" t="s">
        <v>708</v>
      </c>
      <c r="AU157" s="448">
        <v>314</v>
      </c>
      <c r="AV157" s="365">
        <v>157</v>
      </c>
      <c r="AW157" s="365">
        <v>157</v>
      </c>
      <c r="AX157" s="464">
        <v>164</v>
      </c>
    </row>
    <row r="158" spans="1:50" s="254" customFormat="1" ht="14.25" customHeight="1" x14ac:dyDescent="0.3">
      <c r="A158" s="274" t="s">
        <v>268</v>
      </c>
      <c r="B158" s="482">
        <v>4117</v>
      </c>
      <c r="C158" s="482">
        <v>2031</v>
      </c>
      <c r="D158" s="482">
        <v>2086</v>
      </c>
      <c r="E158" s="483">
        <v>2437</v>
      </c>
      <c r="F158" s="256" t="s">
        <v>2106</v>
      </c>
      <c r="G158" s="503">
        <v>196</v>
      </c>
      <c r="H158" s="269">
        <v>99</v>
      </c>
      <c r="I158" s="269">
        <v>97</v>
      </c>
      <c r="J158" s="270">
        <v>98</v>
      </c>
      <c r="K158" s="257" t="s">
        <v>1191</v>
      </c>
      <c r="L158" s="265">
        <v>153</v>
      </c>
      <c r="M158" s="265">
        <v>85</v>
      </c>
      <c r="N158" s="265">
        <v>68</v>
      </c>
      <c r="O158" s="266">
        <v>75</v>
      </c>
      <c r="P158" s="257" t="s">
        <v>2095</v>
      </c>
      <c r="Q158" s="265">
        <v>163</v>
      </c>
      <c r="R158" s="265">
        <v>81</v>
      </c>
      <c r="S158" s="265">
        <v>82</v>
      </c>
      <c r="T158" s="266">
        <v>100</v>
      </c>
      <c r="U158" s="340" t="s">
        <v>2108</v>
      </c>
      <c r="V158" s="265">
        <v>92</v>
      </c>
      <c r="W158" s="265">
        <v>45</v>
      </c>
      <c r="X158" s="265">
        <v>47</v>
      </c>
      <c r="Y158" s="521">
        <v>53</v>
      </c>
      <c r="Z158" s="257" t="s">
        <v>1206</v>
      </c>
      <c r="AA158" s="265">
        <v>88</v>
      </c>
      <c r="AB158" s="265">
        <v>40</v>
      </c>
      <c r="AC158" s="265">
        <v>48</v>
      </c>
      <c r="AD158" s="265">
        <v>43</v>
      </c>
      <c r="AE158" s="257" t="s">
        <v>1195</v>
      </c>
      <c r="AF158" s="322">
        <v>95</v>
      </c>
      <c r="AG158" s="322">
        <v>49</v>
      </c>
      <c r="AH158" s="322">
        <v>46</v>
      </c>
      <c r="AI158" s="323">
        <v>54</v>
      </c>
      <c r="AJ158" s="415" t="s">
        <v>2109</v>
      </c>
      <c r="AK158" s="265">
        <v>93</v>
      </c>
      <c r="AL158" s="265">
        <v>51</v>
      </c>
      <c r="AM158" s="265">
        <v>42</v>
      </c>
      <c r="AN158" s="266">
        <v>52</v>
      </c>
      <c r="AO158" s="257" t="s">
        <v>2110</v>
      </c>
      <c r="AP158" s="265">
        <v>72</v>
      </c>
      <c r="AQ158" s="265">
        <v>42</v>
      </c>
      <c r="AR158" s="265">
        <v>30</v>
      </c>
      <c r="AS158" s="266">
        <v>45</v>
      </c>
      <c r="AT158" s="257" t="s">
        <v>709</v>
      </c>
      <c r="AU158" s="448">
        <v>450</v>
      </c>
      <c r="AV158" s="365">
        <v>231</v>
      </c>
      <c r="AW158" s="365">
        <v>219</v>
      </c>
      <c r="AX158" s="464">
        <v>229</v>
      </c>
    </row>
    <row r="159" spans="1:50" s="254" customFormat="1" ht="14.25" customHeight="1" x14ac:dyDescent="0.3">
      <c r="A159" s="255" t="s">
        <v>2111</v>
      </c>
      <c r="B159" s="484">
        <v>271</v>
      </c>
      <c r="C159" s="347">
        <v>118</v>
      </c>
      <c r="D159" s="347">
        <v>153</v>
      </c>
      <c r="E159" s="348">
        <v>171</v>
      </c>
      <c r="F159" s="256" t="s">
        <v>2112</v>
      </c>
      <c r="G159" s="503">
        <v>214</v>
      </c>
      <c r="H159" s="269">
        <v>108</v>
      </c>
      <c r="I159" s="269">
        <v>106</v>
      </c>
      <c r="J159" s="270">
        <v>128</v>
      </c>
      <c r="K159" s="257" t="s">
        <v>1542</v>
      </c>
      <c r="L159" s="265">
        <v>137</v>
      </c>
      <c r="M159" s="265">
        <v>73</v>
      </c>
      <c r="N159" s="265">
        <v>64</v>
      </c>
      <c r="O159" s="266">
        <v>89</v>
      </c>
      <c r="P159" s="257" t="s">
        <v>2101</v>
      </c>
      <c r="Q159" s="265">
        <v>261</v>
      </c>
      <c r="R159" s="265">
        <v>137</v>
      </c>
      <c r="S159" s="265">
        <v>124</v>
      </c>
      <c r="T159" s="266">
        <v>142</v>
      </c>
      <c r="U159" s="340" t="s">
        <v>2114</v>
      </c>
      <c r="V159" s="265">
        <v>162</v>
      </c>
      <c r="W159" s="265">
        <v>83</v>
      </c>
      <c r="X159" s="265">
        <v>79</v>
      </c>
      <c r="Y159" s="521">
        <v>94</v>
      </c>
      <c r="Z159" s="257" t="s">
        <v>1215</v>
      </c>
      <c r="AA159" s="265">
        <v>120</v>
      </c>
      <c r="AB159" s="265">
        <v>62</v>
      </c>
      <c r="AC159" s="265">
        <v>58</v>
      </c>
      <c r="AD159" s="265">
        <v>64</v>
      </c>
      <c r="AE159" s="257" t="s">
        <v>1203</v>
      </c>
      <c r="AF159" s="322">
        <v>48</v>
      </c>
      <c r="AG159" s="322">
        <v>25</v>
      </c>
      <c r="AH159" s="322">
        <v>23</v>
      </c>
      <c r="AI159" s="323">
        <v>31</v>
      </c>
      <c r="AJ159" s="415" t="s">
        <v>2115</v>
      </c>
      <c r="AK159" s="265">
        <v>67</v>
      </c>
      <c r="AL159" s="265">
        <v>33</v>
      </c>
      <c r="AM159" s="265">
        <v>34</v>
      </c>
      <c r="AN159" s="266">
        <v>36</v>
      </c>
      <c r="AO159" s="257" t="s">
        <v>2116</v>
      </c>
      <c r="AP159" s="265">
        <v>172</v>
      </c>
      <c r="AQ159" s="265">
        <v>83</v>
      </c>
      <c r="AR159" s="265">
        <v>89</v>
      </c>
      <c r="AS159" s="266">
        <v>103</v>
      </c>
      <c r="AT159" s="257" t="s">
        <v>710</v>
      </c>
      <c r="AU159" s="448">
        <v>1263</v>
      </c>
      <c r="AV159" s="365">
        <v>615</v>
      </c>
      <c r="AW159" s="365">
        <v>648</v>
      </c>
      <c r="AX159" s="464">
        <v>650</v>
      </c>
    </row>
    <row r="160" spans="1:50" s="254" customFormat="1" ht="14.25" customHeight="1" x14ac:dyDescent="0.3">
      <c r="A160" s="255" t="s">
        <v>2117</v>
      </c>
      <c r="B160" s="269">
        <v>76</v>
      </c>
      <c r="C160" s="269">
        <v>39</v>
      </c>
      <c r="D160" s="269">
        <v>37</v>
      </c>
      <c r="E160" s="270">
        <v>49</v>
      </c>
      <c r="F160" s="256" t="s">
        <v>2118</v>
      </c>
      <c r="G160" s="503">
        <v>177</v>
      </c>
      <c r="H160" s="269">
        <v>104</v>
      </c>
      <c r="I160" s="269">
        <v>73</v>
      </c>
      <c r="J160" s="270">
        <v>104</v>
      </c>
      <c r="K160" s="257" t="s">
        <v>1551</v>
      </c>
      <c r="L160" s="513">
        <v>110</v>
      </c>
      <c r="M160" s="366">
        <v>57</v>
      </c>
      <c r="N160" s="366">
        <v>53</v>
      </c>
      <c r="O160" s="501">
        <v>69</v>
      </c>
      <c r="P160" s="257" t="s">
        <v>2107</v>
      </c>
      <c r="Q160" s="265">
        <v>164</v>
      </c>
      <c r="R160" s="265">
        <v>83</v>
      </c>
      <c r="S160" s="265">
        <v>81</v>
      </c>
      <c r="T160" s="266">
        <v>84</v>
      </c>
      <c r="U160" s="340" t="s">
        <v>2120</v>
      </c>
      <c r="V160" s="265">
        <v>136</v>
      </c>
      <c r="W160" s="265">
        <v>63</v>
      </c>
      <c r="X160" s="265">
        <v>73</v>
      </c>
      <c r="Y160" s="521">
        <v>78</v>
      </c>
      <c r="Z160" s="257" t="s">
        <v>1224</v>
      </c>
      <c r="AA160" s="265">
        <v>64</v>
      </c>
      <c r="AB160" s="265">
        <v>33</v>
      </c>
      <c r="AC160" s="265">
        <v>31</v>
      </c>
      <c r="AD160" s="265">
        <v>38</v>
      </c>
      <c r="AE160" s="274" t="s">
        <v>383</v>
      </c>
      <c r="AF160" s="563">
        <v>1230</v>
      </c>
      <c r="AG160" s="563">
        <v>613</v>
      </c>
      <c r="AH160" s="563">
        <v>617</v>
      </c>
      <c r="AI160" s="564">
        <v>754</v>
      </c>
      <c r="AJ160" s="415" t="s">
        <v>2121</v>
      </c>
      <c r="AK160" s="265">
        <v>90</v>
      </c>
      <c r="AL160" s="265">
        <v>43</v>
      </c>
      <c r="AM160" s="265">
        <v>47</v>
      </c>
      <c r="AN160" s="266">
        <v>53</v>
      </c>
      <c r="AO160" s="257" t="s">
        <v>2122</v>
      </c>
      <c r="AP160" s="265">
        <v>192</v>
      </c>
      <c r="AQ160" s="265">
        <v>88</v>
      </c>
      <c r="AR160" s="265">
        <v>104</v>
      </c>
      <c r="AS160" s="266">
        <v>100</v>
      </c>
      <c r="AT160" s="257" t="s">
        <v>711</v>
      </c>
      <c r="AU160" s="448">
        <v>134</v>
      </c>
      <c r="AV160" s="365">
        <v>71</v>
      </c>
      <c r="AW160" s="365">
        <v>63</v>
      </c>
      <c r="AX160" s="464">
        <v>65</v>
      </c>
    </row>
    <row r="161" spans="1:50" s="254" customFormat="1" ht="14.25" customHeight="1" x14ac:dyDescent="0.3">
      <c r="A161" s="255" t="s">
        <v>1170</v>
      </c>
      <c r="B161" s="269">
        <v>52</v>
      </c>
      <c r="C161" s="269">
        <v>22</v>
      </c>
      <c r="D161" s="269">
        <v>30</v>
      </c>
      <c r="E161" s="270">
        <v>34</v>
      </c>
      <c r="F161" s="256" t="s">
        <v>2123</v>
      </c>
      <c r="G161" s="503">
        <v>177</v>
      </c>
      <c r="H161" s="342">
        <v>92</v>
      </c>
      <c r="I161" s="342">
        <v>85</v>
      </c>
      <c r="J161" s="342">
        <v>100</v>
      </c>
      <c r="K161" s="418" t="s">
        <v>345</v>
      </c>
      <c r="L161" s="506">
        <v>3469</v>
      </c>
      <c r="M161" s="506">
        <v>1779</v>
      </c>
      <c r="N161" s="506">
        <v>1690</v>
      </c>
      <c r="O161" s="510">
        <v>1748</v>
      </c>
      <c r="P161" s="257" t="s">
        <v>2113</v>
      </c>
      <c r="Q161" s="265">
        <v>32</v>
      </c>
      <c r="R161" s="265">
        <v>16</v>
      </c>
      <c r="S161" s="265">
        <v>16</v>
      </c>
      <c r="T161" s="266">
        <v>21</v>
      </c>
      <c r="U161" s="417" t="s">
        <v>477</v>
      </c>
      <c r="V161" s="519">
        <v>26619</v>
      </c>
      <c r="W161" s="519">
        <v>13883</v>
      </c>
      <c r="X161" s="519">
        <v>12736</v>
      </c>
      <c r="Y161" s="520">
        <v>10446</v>
      </c>
      <c r="Z161" s="257" t="s">
        <v>2125</v>
      </c>
      <c r="AA161" s="265">
        <v>125</v>
      </c>
      <c r="AB161" s="265">
        <v>55</v>
      </c>
      <c r="AC161" s="265">
        <v>70</v>
      </c>
      <c r="AD161" s="265">
        <v>69</v>
      </c>
      <c r="AE161" s="257" t="s">
        <v>2126</v>
      </c>
      <c r="AF161" s="265">
        <v>66</v>
      </c>
      <c r="AG161" s="265">
        <v>39</v>
      </c>
      <c r="AH161" s="265">
        <v>27</v>
      </c>
      <c r="AI161" s="266">
        <v>36</v>
      </c>
      <c r="AJ161" s="415" t="s">
        <v>2127</v>
      </c>
      <c r="AK161" s="265">
        <v>75</v>
      </c>
      <c r="AL161" s="265">
        <v>38</v>
      </c>
      <c r="AM161" s="265">
        <v>37</v>
      </c>
      <c r="AN161" s="266">
        <v>36</v>
      </c>
      <c r="AO161" s="257" t="s">
        <v>2128</v>
      </c>
      <c r="AP161" s="265">
        <v>121</v>
      </c>
      <c r="AQ161" s="265">
        <v>61</v>
      </c>
      <c r="AR161" s="265">
        <v>60</v>
      </c>
      <c r="AS161" s="266">
        <v>72</v>
      </c>
      <c r="AT161" s="257" t="s">
        <v>712</v>
      </c>
      <c r="AU161" s="448">
        <v>428</v>
      </c>
      <c r="AV161" s="365">
        <v>217</v>
      </c>
      <c r="AW161" s="365">
        <v>211</v>
      </c>
      <c r="AX161" s="464">
        <v>221</v>
      </c>
    </row>
    <row r="162" spans="1:50" s="254" customFormat="1" ht="14.25" customHeight="1" x14ac:dyDescent="0.3">
      <c r="A162" s="255" t="s">
        <v>2129</v>
      </c>
      <c r="B162" s="269">
        <v>133</v>
      </c>
      <c r="C162" s="269">
        <v>68</v>
      </c>
      <c r="D162" s="269">
        <v>65</v>
      </c>
      <c r="E162" s="270">
        <v>74</v>
      </c>
      <c r="F162" s="256" t="s">
        <v>2130</v>
      </c>
      <c r="G162" s="503">
        <v>120</v>
      </c>
      <c r="H162" s="347">
        <v>60</v>
      </c>
      <c r="I162" s="347">
        <v>60</v>
      </c>
      <c r="J162" s="348">
        <v>68</v>
      </c>
      <c r="K162" s="257" t="s">
        <v>2131</v>
      </c>
      <c r="L162" s="367">
        <v>364</v>
      </c>
      <c r="M162" s="265">
        <v>180</v>
      </c>
      <c r="N162" s="265">
        <v>184</v>
      </c>
      <c r="O162" s="266">
        <v>179</v>
      </c>
      <c r="P162" s="257" t="s">
        <v>2119</v>
      </c>
      <c r="Q162" s="265">
        <v>146</v>
      </c>
      <c r="R162" s="265">
        <v>67</v>
      </c>
      <c r="S162" s="265">
        <v>79</v>
      </c>
      <c r="T162" s="266">
        <v>88</v>
      </c>
      <c r="U162" s="340" t="s">
        <v>2133</v>
      </c>
      <c r="V162" s="265">
        <v>158</v>
      </c>
      <c r="W162" s="265">
        <v>92</v>
      </c>
      <c r="X162" s="265">
        <v>66</v>
      </c>
      <c r="Y162" s="521">
        <v>82</v>
      </c>
      <c r="Z162" s="257" t="s">
        <v>2134</v>
      </c>
      <c r="AA162" s="265">
        <v>106</v>
      </c>
      <c r="AB162" s="265">
        <v>44</v>
      </c>
      <c r="AC162" s="265">
        <v>62</v>
      </c>
      <c r="AD162" s="265">
        <v>60</v>
      </c>
      <c r="AE162" s="257" t="s">
        <v>1665</v>
      </c>
      <c r="AF162" s="265">
        <v>115</v>
      </c>
      <c r="AG162" s="265">
        <v>54</v>
      </c>
      <c r="AH162" s="265">
        <v>61</v>
      </c>
      <c r="AI162" s="266">
        <v>82</v>
      </c>
      <c r="AJ162" s="415" t="s">
        <v>2135</v>
      </c>
      <c r="AK162" s="265">
        <v>31</v>
      </c>
      <c r="AL162" s="265">
        <v>13</v>
      </c>
      <c r="AM162" s="265">
        <v>18</v>
      </c>
      <c r="AN162" s="266">
        <v>17</v>
      </c>
      <c r="AO162" s="257" t="s">
        <v>2136</v>
      </c>
      <c r="AP162" s="265">
        <v>76</v>
      </c>
      <c r="AQ162" s="265">
        <v>37</v>
      </c>
      <c r="AR162" s="265">
        <v>39</v>
      </c>
      <c r="AS162" s="266">
        <v>48</v>
      </c>
      <c r="AT162" s="257" t="s">
        <v>713</v>
      </c>
      <c r="AU162" s="448">
        <v>167</v>
      </c>
      <c r="AV162" s="365">
        <v>83</v>
      </c>
      <c r="AW162" s="365">
        <v>84</v>
      </c>
      <c r="AX162" s="464">
        <v>96</v>
      </c>
    </row>
    <row r="163" spans="1:50" s="254" customFormat="1" ht="14.25" customHeight="1" x14ac:dyDescent="0.3">
      <c r="A163" s="255" t="s">
        <v>2137</v>
      </c>
      <c r="B163" s="269">
        <v>73</v>
      </c>
      <c r="C163" s="269">
        <v>40</v>
      </c>
      <c r="D163" s="269">
        <v>33</v>
      </c>
      <c r="E163" s="270">
        <v>43</v>
      </c>
      <c r="F163" s="256" t="s">
        <v>2138</v>
      </c>
      <c r="G163" s="503">
        <v>272</v>
      </c>
      <c r="H163" s="269">
        <v>147</v>
      </c>
      <c r="I163" s="269">
        <v>125</v>
      </c>
      <c r="J163" s="270">
        <v>141</v>
      </c>
      <c r="K163" s="257" t="s">
        <v>2139</v>
      </c>
      <c r="L163" s="367">
        <v>228</v>
      </c>
      <c r="M163" s="265">
        <v>112</v>
      </c>
      <c r="N163" s="265">
        <v>116</v>
      </c>
      <c r="O163" s="266">
        <v>141</v>
      </c>
      <c r="P163" s="257" t="s">
        <v>2124</v>
      </c>
      <c r="Q163" s="265">
        <v>86</v>
      </c>
      <c r="R163" s="265">
        <v>48</v>
      </c>
      <c r="S163" s="265">
        <v>38</v>
      </c>
      <c r="T163" s="266">
        <v>52</v>
      </c>
      <c r="U163" s="340" t="s">
        <v>2141</v>
      </c>
      <c r="V163" s="265">
        <v>222</v>
      </c>
      <c r="W163" s="265">
        <v>123</v>
      </c>
      <c r="X163" s="265">
        <v>99</v>
      </c>
      <c r="Y163" s="521">
        <v>101</v>
      </c>
      <c r="Z163" s="257" t="s">
        <v>2142</v>
      </c>
      <c r="AA163" s="265">
        <v>208</v>
      </c>
      <c r="AB163" s="265">
        <v>105</v>
      </c>
      <c r="AC163" s="265">
        <v>103</v>
      </c>
      <c r="AD163" s="265">
        <v>122</v>
      </c>
      <c r="AE163" s="257" t="s">
        <v>2143</v>
      </c>
      <c r="AF163" s="265">
        <v>27</v>
      </c>
      <c r="AG163" s="265">
        <v>17</v>
      </c>
      <c r="AH163" s="265">
        <v>10</v>
      </c>
      <c r="AI163" s="266">
        <v>18</v>
      </c>
      <c r="AJ163" s="415" t="s">
        <v>1390</v>
      </c>
      <c r="AK163" s="265">
        <v>134</v>
      </c>
      <c r="AL163" s="265">
        <v>72</v>
      </c>
      <c r="AM163" s="265">
        <v>62</v>
      </c>
      <c r="AN163" s="266">
        <v>73</v>
      </c>
      <c r="AO163" s="257" t="s">
        <v>2144</v>
      </c>
      <c r="AP163" s="265">
        <v>82</v>
      </c>
      <c r="AQ163" s="265">
        <v>45</v>
      </c>
      <c r="AR163" s="265">
        <v>37</v>
      </c>
      <c r="AS163" s="266">
        <v>47</v>
      </c>
      <c r="AT163" s="257" t="s">
        <v>714</v>
      </c>
      <c r="AU163" s="448">
        <v>120</v>
      </c>
      <c r="AV163" s="365">
        <v>62</v>
      </c>
      <c r="AW163" s="365">
        <v>58</v>
      </c>
      <c r="AX163" s="464">
        <v>58</v>
      </c>
    </row>
    <row r="164" spans="1:50" s="254" customFormat="1" ht="14.25" customHeight="1" x14ac:dyDescent="0.3">
      <c r="A164" s="255" t="s">
        <v>2145</v>
      </c>
      <c r="B164" s="269">
        <v>95</v>
      </c>
      <c r="C164" s="269">
        <v>44</v>
      </c>
      <c r="D164" s="269">
        <v>51</v>
      </c>
      <c r="E164" s="270">
        <v>54</v>
      </c>
      <c r="F164" s="256" t="s">
        <v>2146</v>
      </c>
      <c r="G164" s="503">
        <v>205</v>
      </c>
      <c r="H164" s="269">
        <v>110</v>
      </c>
      <c r="I164" s="269">
        <v>95</v>
      </c>
      <c r="J164" s="270">
        <v>118</v>
      </c>
      <c r="K164" s="257" t="s">
        <v>2147</v>
      </c>
      <c r="L164" s="367">
        <v>159</v>
      </c>
      <c r="M164" s="265">
        <v>89</v>
      </c>
      <c r="N164" s="265">
        <v>70</v>
      </c>
      <c r="O164" s="266">
        <v>83</v>
      </c>
      <c r="P164" s="257" t="s">
        <v>2132</v>
      </c>
      <c r="Q164" s="265">
        <v>58</v>
      </c>
      <c r="R164" s="265">
        <v>26</v>
      </c>
      <c r="S164" s="265">
        <v>32</v>
      </c>
      <c r="T164" s="266">
        <v>34</v>
      </c>
      <c r="U164" s="340" t="s">
        <v>2149</v>
      </c>
      <c r="V164" s="265">
        <v>21</v>
      </c>
      <c r="W164" s="265">
        <v>15</v>
      </c>
      <c r="X164" s="265">
        <v>6</v>
      </c>
      <c r="Y164" s="521">
        <v>15</v>
      </c>
      <c r="Z164" s="257" t="s">
        <v>2150</v>
      </c>
      <c r="AA164" s="265">
        <v>155</v>
      </c>
      <c r="AB164" s="265">
        <v>73</v>
      </c>
      <c r="AC164" s="265">
        <v>82</v>
      </c>
      <c r="AD164" s="265">
        <v>83</v>
      </c>
      <c r="AE164" s="257" t="s">
        <v>2151</v>
      </c>
      <c r="AF164" s="265">
        <v>67</v>
      </c>
      <c r="AG164" s="265">
        <v>38</v>
      </c>
      <c r="AH164" s="265">
        <v>29</v>
      </c>
      <c r="AI164" s="266">
        <v>37</v>
      </c>
      <c r="AJ164" s="419" t="s">
        <v>505</v>
      </c>
      <c r="AK164" s="309">
        <v>1668</v>
      </c>
      <c r="AL164" s="309">
        <v>832</v>
      </c>
      <c r="AM164" s="309">
        <v>836</v>
      </c>
      <c r="AN164" s="310">
        <v>882</v>
      </c>
      <c r="AO164" s="257" t="s">
        <v>1278</v>
      </c>
      <c r="AP164" s="265">
        <v>51</v>
      </c>
      <c r="AQ164" s="265">
        <v>26</v>
      </c>
      <c r="AR164" s="265">
        <v>25</v>
      </c>
      <c r="AS164" s="266">
        <v>36</v>
      </c>
      <c r="AT164" s="257" t="s">
        <v>715</v>
      </c>
      <c r="AU164" s="448">
        <v>149</v>
      </c>
      <c r="AV164" s="365">
        <v>78</v>
      </c>
      <c r="AW164" s="365">
        <v>71</v>
      </c>
      <c r="AX164" s="464">
        <v>73</v>
      </c>
    </row>
    <row r="165" spans="1:50" s="254" customFormat="1" ht="14.25" customHeight="1" x14ac:dyDescent="0.3">
      <c r="A165" s="255" t="s">
        <v>2152</v>
      </c>
      <c r="B165" s="269">
        <v>252</v>
      </c>
      <c r="C165" s="269">
        <v>137</v>
      </c>
      <c r="D165" s="269">
        <v>115</v>
      </c>
      <c r="E165" s="270">
        <v>133</v>
      </c>
      <c r="F165" s="256" t="s">
        <v>2153</v>
      </c>
      <c r="G165" s="503">
        <v>281</v>
      </c>
      <c r="H165" s="269">
        <v>141</v>
      </c>
      <c r="I165" s="269">
        <v>140</v>
      </c>
      <c r="J165" s="270">
        <v>156</v>
      </c>
      <c r="K165" s="257" t="s">
        <v>2154</v>
      </c>
      <c r="L165" s="367">
        <v>80</v>
      </c>
      <c r="M165" s="265">
        <v>43</v>
      </c>
      <c r="N165" s="265">
        <v>37</v>
      </c>
      <c r="O165" s="266">
        <v>37</v>
      </c>
      <c r="P165" s="257" t="s">
        <v>2140</v>
      </c>
      <c r="Q165" s="265">
        <v>114</v>
      </c>
      <c r="R165" s="265">
        <v>62</v>
      </c>
      <c r="S165" s="265">
        <v>52</v>
      </c>
      <c r="T165" s="266">
        <v>69</v>
      </c>
      <c r="U165" s="340" t="s">
        <v>2156</v>
      </c>
      <c r="V165" s="265">
        <v>472</v>
      </c>
      <c r="W165" s="265">
        <v>246</v>
      </c>
      <c r="X165" s="265">
        <v>226</v>
      </c>
      <c r="Y165" s="521">
        <v>250</v>
      </c>
      <c r="Z165" s="257" t="s">
        <v>2157</v>
      </c>
      <c r="AA165" s="265">
        <v>77</v>
      </c>
      <c r="AB165" s="265">
        <v>37</v>
      </c>
      <c r="AC165" s="265">
        <v>40</v>
      </c>
      <c r="AD165" s="265">
        <v>38</v>
      </c>
      <c r="AE165" s="257" t="s">
        <v>2158</v>
      </c>
      <c r="AF165" s="265">
        <v>70</v>
      </c>
      <c r="AG165" s="265">
        <v>34</v>
      </c>
      <c r="AH165" s="265">
        <v>36</v>
      </c>
      <c r="AI165" s="266">
        <v>40</v>
      </c>
      <c r="AJ165" s="415" t="s">
        <v>2159</v>
      </c>
      <c r="AK165" s="265">
        <v>117</v>
      </c>
      <c r="AL165" s="265">
        <v>56</v>
      </c>
      <c r="AM165" s="265">
        <v>61</v>
      </c>
      <c r="AN165" s="266">
        <v>62</v>
      </c>
      <c r="AO165" s="257" t="s">
        <v>1287</v>
      </c>
      <c r="AP165" s="265">
        <v>75</v>
      </c>
      <c r="AQ165" s="265">
        <v>34</v>
      </c>
      <c r="AR165" s="265">
        <v>41</v>
      </c>
      <c r="AS165" s="266">
        <v>44</v>
      </c>
      <c r="AT165" s="257" t="s">
        <v>716</v>
      </c>
      <c r="AU165" s="448">
        <v>197</v>
      </c>
      <c r="AV165" s="365">
        <v>101</v>
      </c>
      <c r="AW165" s="365">
        <v>96</v>
      </c>
      <c r="AX165" s="464">
        <v>107</v>
      </c>
    </row>
    <row r="166" spans="1:50" s="254" customFormat="1" ht="14.25" customHeight="1" x14ac:dyDescent="0.3">
      <c r="A166" s="255" t="s">
        <v>2160</v>
      </c>
      <c r="B166" s="269">
        <v>139</v>
      </c>
      <c r="C166" s="269">
        <v>72</v>
      </c>
      <c r="D166" s="269">
        <v>67</v>
      </c>
      <c r="E166" s="270">
        <v>73</v>
      </c>
      <c r="F166" s="256" t="s">
        <v>2161</v>
      </c>
      <c r="G166" s="503">
        <v>129</v>
      </c>
      <c r="H166" s="269">
        <v>66</v>
      </c>
      <c r="I166" s="269">
        <v>63</v>
      </c>
      <c r="J166" s="270">
        <v>68</v>
      </c>
      <c r="K166" s="257" t="s">
        <v>2162</v>
      </c>
      <c r="L166" s="367">
        <v>271</v>
      </c>
      <c r="M166" s="265">
        <v>141</v>
      </c>
      <c r="N166" s="265">
        <v>130</v>
      </c>
      <c r="O166" s="266">
        <v>137</v>
      </c>
      <c r="P166" s="257" t="s">
        <v>2148</v>
      </c>
      <c r="Q166" s="265">
        <v>142</v>
      </c>
      <c r="R166" s="265">
        <v>66</v>
      </c>
      <c r="S166" s="265">
        <v>76</v>
      </c>
      <c r="T166" s="266">
        <v>87</v>
      </c>
      <c r="U166" s="340" t="s">
        <v>2164</v>
      </c>
      <c r="V166" s="265">
        <v>127</v>
      </c>
      <c r="W166" s="265">
        <v>64</v>
      </c>
      <c r="X166" s="265">
        <v>63</v>
      </c>
      <c r="Y166" s="521">
        <v>67</v>
      </c>
      <c r="Z166" s="257" t="s">
        <v>2165</v>
      </c>
      <c r="AA166" s="265">
        <v>146</v>
      </c>
      <c r="AB166" s="265">
        <v>67</v>
      </c>
      <c r="AC166" s="265">
        <v>79</v>
      </c>
      <c r="AD166" s="265">
        <v>76</v>
      </c>
      <c r="AE166" s="257" t="s">
        <v>734</v>
      </c>
      <c r="AF166" s="265">
        <v>104</v>
      </c>
      <c r="AG166" s="265">
        <v>56</v>
      </c>
      <c r="AH166" s="265">
        <v>48</v>
      </c>
      <c r="AI166" s="266">
        <v>61</v>
      </c>
      <c r="AJ166" s="415" t="s">
        <v>2166</v>
      </c>
      <c r="AK166" s="265">
        <v>115</v>
      </c>
      <c r="AL166" s="265">
        <v>63</v>
      </c>
      <c r="AM166" s="265">
        <v>52</v>
      </c>
      <c r="AN166" s="266">
        <v>61</v>
      </c>
      <c r="AO166" s="257" t="s">
        <v>2167</v>
      </c>
      <c r="AP166" s="265">
        <v>78</v>
      </c>
      <c r="AQ166" s="265">
        <v>42</v>
      </c>
      <c r="AR166" s="265">
        <v>36</v>
      </c>
      <c r="AS166" s="266">
        <v>41</v>
      </c>
      <c r="AT166" s="257" t="s">
        <v>717</v>
      </c>
      <c r="AU166" s="448">
        <v>131</v>
      </c>
      <c r="AV166" s="365">
        <v>71</v>
      </c>
      <c r="AW166" s="365">
        <v>60</v>
      </c>
      <c r="AX166" s="464">
        <v>64</v>
      </c>
    </row>
    <row r="167" spans="1:50" s="254" customFormat="1" ht="14.25" customHeight="1" x14ac:dyDescent="0.3">
      <c r="A167" s="255" t="s">
        <v>2168</v>
      </c>
      <c r="B167" s="269">
        <v>513</v>
      </c>
      <c r="C167" s="269">
        <v>253</v>
      </c>
      <c r="D167" s="269">
        <v>260</v>
      </c>
      <c r="E167" s="270">
        <v>291</v>
      </c>
      <c r="F167" s="256" t="s">
        <v>2169</v>
      </c>
      <c r="G167" s="503">
        <v>215</v>
      </c>
      <c r="H167" s="269">
        <v>112</v>
      </c>
      <c r="I167" s="269">
        <v>103</v>
      </c>
      <c r="J167" s="270">
        <v>123</v>
      </c>
      <c r="K167" s="257" t="s">
        <v>2170</v>
      </c>
      <c r="L167" s="367">
        <v>83</v>
      </c>
      <c r="M167" s="265">
        <v>42</v>
      </c>
      <c r="N167" s="265">
        <v>41</v>
      </c>
      <c r="O167" s="266">
        <v>49</v>
      </c>
      <c r="P167" s="257" t="s">
        <v>2155</v>
      </c>
      <c r="Q167" s="265">
        <v>82</v>
      </c>
      <c r="R167" s="265">
        <v>44</v>
      </c>
      <c r="S167" s="265">
        <v>38</v>
      </c>
      <c r="T167" s="266">
        <v>50</v>
      </c>
      <c r="U167" s="340" t="s">
        <v>2172</v>
      </c>
      <c r="V167" s="265">
        <v>157</v>
      </c>
      <c r="W167" s="265">
        <v>85</v>
      </c>
      <c r="X167" s="265">
        <v>72</v>
      </c>
      <c r="Y167" s="521">
        <v>73</v>
      </c>
      <c r="Z167" s="257" t="s">
        <v>2173</v>
      </c>
      <c r="AA167" s="265">
        <v>78</v>
      </c>
      <c r="AB167" s="265">
        <v>39</v>
      </c>
      <c r="AC167" s="265">
        <v>39</v>
      </c>
      <c r="AD167" s="265">
        <v>49</v>
      </c>
      <c r="AE167" s="257" t="s">
        <v>2174</v>
      </c>
      <c r="AF167" s="265">
        <v>71</v>
      </c>
      <c r="AG167" s="265">
        <v>34</v>
      </c>
      <c r="AH167" s="265">
        <v>37</v>
      </c>
      <c r="AI167" s="266">
        <v>47</v>
      </c>
      <c r="AJ167" s="415" t="s">
        <v>2175</v>
      </c>
      <c r="AK167" s="265">
        <v>101</v>
      </c>
      <c r="AL167" s="265">
        <v>52</v>
      </c>
      <c r="AM167" s="265">
        <v>49</v>
      </c>
      <c r="AN167" s="266">
        <v>52</v>
      </c>
      <c r="AO167" s="274" t="s">
        <v>527</v>
      </c>
      <c r="AP167" s="309">
        <v>1951</v>
      </c>
      <c r="AQ167" s="309">
        <v>1000</v>
      </c>
      <c r="AR167" s="309">
        <v>951</v>
      </c>
      <c r="AS167" s="310">
        <v>1114</v>
      </c>
      <c r="AT167" s="257" t="s">
        <v>718</v>
      </c>
      <c r="AU167" s="448">
        <v>110</v>
      </c>
      <c r="AV167" s="365">
        <v>58</v>
      </c>
      <c r="AW167" s="365">
        <v>52</v>
      </c>
      <c r="AX167" s="464">
        <v>59</v>
      </c>
    </row>
    <row r="168" spans="1:50" s="254" customFormat="1" ht="14.25" customHeight="1" x14ac:dyDescent="0.3">
      <c r="A168" s="255" t="s">
        <v>2176</v>
      </c>
      <c r="B168" s="269">
        <v>170</v>
      </c>
      <c r="C168" s="269">
        <v>82</v>
      </c>
      <c r="D168" s="269">
        <v>88</v>
      </c>
      <c r="E168" s="270">
        <v>92</v>
      </c>
      <c r="F168" s="256" t="s">
        <v>1161</v>
      </c>
      <c r="G168" s="503">
        <v>352</v>
      </c>
      <c r="H168" s="269">
        <v>187</v>
      </c>
      <c r="I168" s="269">
        <v>165</v>
      </c>
      <c r="J168" s="270">
        <v>200</v>
      </c>
      <c r="K168" s="257" t="s">
        <v>2177</v>
      </c>
      <c r="L168" s="367">
        <v>40</v>
      </c>
      <c r="M168" s="265">
        <v>22</v>
      </c>
      <c r="N168" s="265">
        <v>18</v>
      </c>
      <c r="O168" s="266">
        <v>23</v>
      </c>
      <c r="P168" s="257" t="s">
        <v>2163</v>
      </c>
      <c r="Q168" s="265">
        <v>121</v>
      </c>
      <c r="R168" s="265">
        <v>63</v>
      </c>
      <c r="S168" s="265">
        <v>58</v>
      </c>
      <c r="T168" s="266">
        <v>58</v>
      </c>
      <c r="U168" s="340" t="s">
        <v>2179</v>
      </c>
      <c r="V168" s="265">
        <v>29</v>
      </c>
      <c r="W168" s="265">
        <v>25</v>
      </c>
      <c r="X168" s="265">
        <v>4</v>
      </c>
      <c r="Y168" s="521">
        <v>25</v>
      </c>
      <c r="Z168" s="257" t="s">
        <v>2180</v>
      </c>
      <c r="AA168" s="265">
        <v>135</v>
      </c>
      <c r="AB168" s="265">
        <v>73</v>
      </c>
      <c r="AC168" s="265">
        <v>62</v>
      </c>
      <c r="AD168" s="265">
        <v>73</v>
      </c>
      <c r="AE168" s="257" t="s">
        <v>2181</v>
      </c>
      <c r="AF168" s="265">
        <v>20</v>
      </c>
      <c r="AG168" s="265">
        <v>12</v>
      </c>
      <c r="AH168" s="265">
        <v>8</v>
      </c>
      <c r="AI168" s="266">
        <v>16</v>
      </c>
      <c r="AJ168" s="415" t="s">
        <v>2182</v>
      </c>
      <c r="AK168" s="265">
        <v>71</v>
      </c>
      <c r="AL168" s="265">
        <v>38</v>
      </c>
      <c r="AM168" s="265">
        <v>33</v>
      </c>
      <c r="AN168" s="266">
        <v>35</v>
      </c>
      <c r="AO168" s="257" t="s">
        <v>2183</v>
      </c>
      <c r="AP168" s="265">
        <v>75</v>
      </c>
      <c r="AQ168" s="265">
        <v>41</v>
      </c>
      <c r="AR168" s="265">
        <v>34</v>
      </c>
      <c r="AS168" s="266">
        <v>47</v>
      </c>
      <c r="AT168" s="257" t="s">
        <v>719</v>
      </c>
      <c r="AU168" s="448">
        <v>200</v>
      </c>
      <c r="AV168" s="365">
        <v>111</v>
      </c>
      <c r="AW168" s="365">
        <v>89</v>
      </c>
      <c r="AX168" s="464">
        <v>104</v>
      </c>
    </row>
    <row r="169" spans="1:50" s="254" customFormat="1" ht="14.25" customHeight="1" x14ac:dyDescent="0.3">
      <c r="A169" s="255" t="s">
        <v>2184</v>
      </c>
      <c r="B169" s="269">
        <v>129</v>
      </c>
      <c r="C169" s="269">
        <v>69</v>
      </c>
      <c r="D169" s="269">
        <v>60</v>
      </c>
      <c r="E169" s="270">
        <v>81</v>
      </c>
      <c r="F169" s="256" t="s">
        <v>2185</v>
      </c>
      <c r="G169" s="503">
        <v>126</v>
      </c>
      <c r="H169" s="269">
        <v>65</v>
      </c>
      <c r="I169" s="269">
        <v>61</v>
      </c>
      <c r="J169" s="270">
        <v>77</v>
      </c>
      <c r="K169" s="257" t="s">
        <v>2186</v>
      </c>
      <c r="L169" s="367">
        <v>74</v>
      </c>
      <c r="M169" s="265">
        <v>46</v>
      </c>
      <c r="N169" s="265">
        <v>28</v>
      </c>
      <c r="O169" s="266">
        <v>48</v>
      </c>
      <c r="P169" s="257" t="s">
        <v>2171</v>
      </c>
      <c r="Q169" s="265">
        <v>90</v>
      </c>
      <c r="R169" s="265">
        <v>44</v>
      </c>
      <c r="S169" s="265">
        <v>46</v>
      </c>
      <c r="T169" s="266">
        <v>49</v>
      </c>
      <c r="U169" s="340" t="s">
        <v>2187</v>
      </c>
      <c r="V169" s="265">
        <v>154</v>
      </c>
      <c r="W169" s="265">
        <v>85</v>
      </c>
      <c r="X169" s="265">
        <v>69</v>
      </c>
      <c r="Y169" s="521">
        <v>73</v>
      </c>
      <c r="Z169" s="257" t="s">
        <v>2188</v>
      </c>
      <c r="AA169" s="265">
        <v>79</v>
      </c>
      <c r="AB169" s="265">
        <v>41</v>
      </c>
      <c r="AC169" s="265">
        <v>38</v>
      </c>
      <c r="AD169" s="265">
        <v>45</v>
      </c>
      <c r="AE169" s="257" t="s">
        <v>2189</v>
      </c>
      <c r="AF169" s="265">
        <v>50</v>
      </c>
      <c r="AG169" s="265">
        <v>22</v>
      </c>
      <c r="AH169" s="265">
        <v>28</v>
      </c>
      <c r="AI169" s="266">
        <v>30</v>
      </c>
      <c r="AJ169" s="415" t="s">
        <v>2190</v>
      </c>
      <c r="AK169" s="265">
        <v>108</v>
      </c>
      <c r="AL169" s="265">
        <v>53</v>
      </c>
      <c r="AM169" s="265">
        <v>55</v>
      </c>
      <c r="AN169" s="266">
        <v>57</v>
      </c>
      <c r="AO169" s="257" t="s">
        <v>2191</v>
      </c>
      <c r="AP169" s="265">
        <v>57</v>
      </c>
      <c r="AQ169" s="265">
        <v>34</v>
      </c>
      <c r="AR169" s="265">
        <v>23</v>
      </c>
      <c r="AS169" s="266">
        <v>32</v>
      </c>
      <c r="AT169" s="257" t="s">
        <v>720</v>
      </c>
      <c r="AU169" s="448">
        <v>223</v>
      </c>
      <c r="AV169" s="365">
        <v>112</v>
      </c>
      <c r="AW169" s="365">
        <v>111</v>
      </c>
      <c r="AX169" s="464">
        <v>128</v>
      </c>
    </row>
    <row r="170" spans="1:50" s="254" customFormat="1" ht="14.25" customHeight="1" x14ac:dyDescent="0.3">
      <c r="A170" s="255" t="s">
        <v>2192</v>
      </c>
      <c r="B170" s="269">
        <v>157</v>
      </c>
      <c r="C170" s="269">
        <v>72</v>
      </c>
      <c r="D170" s="269">
        <v>85</v>
      </c>
      <c r="E170" s="270">
        <v>97</v>
      </c>
      <c r="F170" s="256" t="s">
        <v>1732</v>
      </c>
      <c r="G170" s="503">
        <v>201</v>
      </c>
      <c r="H170" s="269">
        <v>97</v>
      </c>
      <c r="I170" s="269">
        <v>104</v>
      </c>
      <c r="J170" s="270">
        <v>114</v>
      </c>
      <c r="K170" s="257" t="s">
        <v>2193</v>
      </c>
      <c r="L170" s="367">
        <v>87</v>
      </c>
      <c r="M170" s="265">
        <v>48</v>
      </c>
      <c r="N170" s="265">
        <v>39</v>
      </c>
      <c r="O170" s="266">
        <v>53</v>
      </c>
      <c r="P170" s="257" t="s">
        <v>2178</v>
      </c>
      <c r="Q170" s="265">
        <v>120</v>
      </c>
      <c r="R170" s="265">
        <v>61</v>
      </c>
      <c r="S170" s="265">
        <v>59</v>
      </c>
      <c r="T170" s="266">
        <v>73</v>
      </c>
      <c r="U170" s="340" t="s">
        <v>2195</v>
      </c>
      <c r="V170" s="265">
        <v>892</v>
      </c>
      <c r="W170" s="265">
        <v>445</v>
      </c>
      <c r="X170" s="265">
        <v>447</v>
      </c>
      <c r="Y170" s="521">
        <v>349</v>
      </c>
      <c r="Z170" s="257" t="s">
        <v>2196</v>
      </c>
      <c r="AA170" s="265">
        <v>119</v>
      </c>
      <c r="AB170" s="265">
        <v>57</v>
      </c>
      <c r="AC170" s="265">
        <v>62</v>
      </c>
      <c r="AD170" s="265">
        <v>66</v>
      </c>
      <c r="AE170" s="257" t="s">
        <v>2197</v>
      </c>
      <c r="AF170" s="265">
        <v>31</v>
      </c>
      <c r="AG170" s="265">
        <v>14</v>
      </c>
      <c r="AH170" s="265">
        <v>17</v>
      </c>
      <c r="AI170" s="266">
        <v>21</v>
      </c>
      <c r="AJ170" s="415" t="s">
        <v>2198</v>
      </c>
      <c r="AK170" s="265">
        <v>56</v>
      </c>
      <c r="AL170" s="265">
        <v>22</v>
      </c>
      <c r="AM170" s="265">
        <v>34</v>
      </c>
      <c r="AN170" s="266">
        <v>29</v>
      </c>
      <c r="AO170" s="257" t="s">
        <v>2199</v>
      </c>
      <c r="AP170" s="265">
        <v>40</v>
      </c>
      <c r="AQ170" s="265">
        <v>20</v>
      </c>
      <c r="AR170" s="265">
        <v>20</v>
      </c>
      <c r="AS170" s="266">
        <v>24</v>
      </c>
      <c r="AT170" s="257" t="s">
        <v>721</v>
      </c>
      <c r="AU170" s="448">
        <v>100</v>
      </c>
      <c r="AV170" s="365">
        <v>50</v>
      </c>
      <c r="AW170" s="365">
        <v>50</v>
      </c>
      <c r="AX170" s="464">
        <v>45</v>
      </c>
    </row>
    <row r="171" spans="1:50" s="254" customFormat="1" ht="14.25" customHeight="1" x14ac:dyDescent="0.3">
      <c r="A171" s="255" t="s">
        <v>2200</v>
      </c>
      <c r="B171" s="269">
        <v>143</v>
      </c>
      <c r="C171" s="269">
        <v>65</v>
      </c>
      <c r="D171" s="269">
        <v>78</v>
      </c>
      <c r="E171" s="270">
        <v>83</v>
      </c>
      <c r="F171" s="256" t="s">
        <v>2201</v>
      </c>
      <c r="G171" s="503">
        <v>137</v>
      </c>
      <c r="H171" s="269">
        <v>60</v>
      </c>
      <c r="I171" s="269">
        <v>77</v>
      </c>
      <c r="J171" s="270">
        <v>85</v>
      </c>
      <c r="K171" s="257" t="s">
        <v>1158</v>
      </c>
      <c r="L171" s="367">
        <v>89</v>
      </c>
      <c r="M171" s="265">
        <v>44</v>
      </c>
      <c r="N171" s="265">
        <v>45</v>
      </c>
      <c r="O171" s="266">
        <v>47</v>
      </c>
      <c r="P171" s="274" t="s">
        <v>452</v>
      </c>
      <c r="Q171" s="482">
        <v>2122</v>
      </c>
      <c r="R171" s="482">
        <v>1090</v>
      </c>
      <c r="S171" s="482">
        <v>1032</v>
      </c>
      <c r="T171" s="483">
        <v>1139</v>
      </c>
      <c r="U171" s="340" t="s">
        <v>2203</v>
      </c>
      <c r="V171" s="265">
        <v>1202</v>
      </c>
      <c r="W171" s="265">
        <v>612</v>
      </c>
      <c r="X171" s="265">
        <v>590</v>
      </c>
      <c r="Y171" s="521">
        <v>399</v>
      </c>
      <c r="Z171" s="257" t="s">
        <v>2204</v>
      </c>
      <c r="AA171" s="265">
        <v>111</v>
      </c>
      <c r="AB171" s="265">
        <v>55</v>
      </c>
      <c r="AC171" s="265">
        <v>56</v>
      </c>
      <c r="AD171" s="265">
        <v>58</v>
      </c>
      <c r="AE171" s="257" t="s">
        <v>2205</v>
      </c>
      <c r="AF171" s="265">
        <v>103</v>
      </c>
      <c r="AG171" s="265">
        <v>45</v>
      </c>
      <c r="AH171" s="265">
        <v>58</v>
      </c>
      <c r="AI171" s="266">
        <v>62</v>
      </c>
      <c r="AJ171" s="415" t="s">
        <v>2206</v>
      </c>
      <c r="AK171" s="265">
        <v>149</v>
      </c>
      <c r="AL171" s="265">
        <v>74</v>
      </c>
      <c r="AM171" s="265">
        <v>75</v>
      </c>
      <c r="AN171" s="266">
        <v>82</v>
      </c>
      <c r="AO171" s="257" t="s">
        <v>2207</v>
      </c>
      <c r="AP171" s="265">
        <v>65</v>
      </c>
      <c r="AQ171" s="265">
        <v>34</v>
      </c>
      <c r="AR171" s="265">
        <v>31</v>
      </c>
      <c r="AS171" s="266">
        <v>43</v>
      </c>
      <c r="AT171" s="257" t="s">
        <v>722</v>
      </c>
      <c r="AU171" s="448">
        <v>182</v>
      </c>
      <c r="AV171" s="365">
        <v>90</v>
      </c>
      <c r="AW171" s="365">
        <v>92</v>
      </c>
      <c r="AX171" s="464">
        <v>98</v>
      </c>
    </row>
    <row r="172" spans="1:50" s="254" customFormat="1" ht="14.25" customHeight="1" x14ac:dyDescent="0.3">
      <c r="A172" s="255" t="s">
        <v>2208</v>
      </c>
      <c r="B172" s="269">
        <v>81</v>
      </c>
      <c r="C172" s="269">
        <v>38</v>
      </c>
      <c r="D172" s="269">
        <v>43</v>
      </c>
      <c r="E172" s="270">
        <v>47</v>
      </c>
      <c r="F172" s="256" t="s">
        <v>2209</v>
      </c>
      <c r="G172" s="503">
        <v>106</v>
      </c>
      <c r="H172" s="269">
        <v>55</v>
      </c>
      <c r="I172" s="269">
        <v>51</v>
      </c>
      <c r="J172" s="270">
        <v>70</v>
      </c>
      <c r="K172" s="257" t="s">
        <v>1166</v>
      </c>
      <c r="L172" s="367">
        <v>76</v>
      </c>
      <c r="M172" s="265">
        <v>43</v>
      </c>
      <c r="N172" s="265">
        <v>33</v>
      </c>
      <c r="O172" s="266">
        <v>48</v>
      </c>
      <c r="P172" s="257" t="s">
        <v>2194</v>
      </c>
      <c r="Q172" s="265">
        <v>237</v>
      </c>
      <c r="R172" s="265">
        <v>127</v>
      </c>
      <c r="S172" s="265">
        <v>110</v>
      </c>
      <c r="T172" s="266">
        <v>125</v>
      </c>
      <c r="U172" s="340" t="s">
        <v>2211</v>
      </c>
      <c r="V172" s="265">
        <v>1083</v>
      </c>
      <c r="W172" s="265">
        <v>545</v>
      </c>
      <c r="X172" s="265">
        <v>538</v>
      </c>
      <c r="Y172" s="521">
        <v>365</v>
      </c>
      <c r="Z172" s="257" t="s">
        <v>2212</v>
      </c>
      <c r="AA172" s="511">
        <v>106</v>
      </c>
      <c r="AB172" s="511">
        <v>59</v>
      </c>
      <c r="AC172" s="511">
        <v>47</v>
      </c>
      <c r="AD172" s="511">
        <v>58</v>
      </c>
      <c r="AE172" s="257" t="s">
        <v>2213</v>
      </c>
      <c r="AF172" s="265">
        <v>131</v>
      </c>
      <c r="AG172" s="265">
        <v>67</v>
      </c>
      <c r="AH172" s="265">
        <v>64</v>
      </c>
      <c r="AI172" s="266">
        <v>71</v>
      </c>
      <c r="AJ172" s="415" t="s">
        <v>625</v>
      </c>
      <c r="AK172" s="265">
        <v>179</v>
      </c>
      <c r="AL172" s="265">
        <v>95</v>
      </c>
      <c r="AM172" s="265">
        <v>84</v>
      </c>
      <c r="AN172" s="266">
        <v>92</v>
      </c>
      <c r="AO172" s="257" t="s">
        <v>2214</v>
      </c>
      <c r="AP172" s="265">
        <v>72</v>
      </c>
      <c r="AQ172" s="265">
        <v>39</v>
      </c>
      <c r="AR172" s="265">
        <v>33</v>
      </c>
      <c r="AS172" s="266">
        <v>40</v>
      </c>
      <c r="AT172" s="257" t="s">
        <v>723</v>
      </c>
      <c r="AU172" s="448">
        <v>151</v>
      </c>
      <c r="AV172" s="365">
        <v>88</v>
      </c>
      <c r="AW172" s="365">
        <v>63</v>
      </c>
      <c r="AX172" s="464">
        <v>84</v>
      </c>
    </row>
    <row r="173" spans="1:50" s="254" customFormat="1" ht="14.25" customHeight="1" x14ac:dyDescent="0.3">
      <c r="A173" s="255" t="s">
        <v>2215</v>
      </c>
      <c r="B173" s="269">
        <v>184</v>
      </c>
      <c r="C173" s="269">
        <v>84</v>
      </c>
      <c r="D173" s="269">
        <v>100</v>
      </c>
      <c r="E173" s="270">
        <v>95</v>
      </c>
      <c r="F173" s="256" t="s">
        <v>2216</v>
      </c>
      <c r="G173" s="503">
        <v>176</v>
      </c>
      <c r="H173" s="269">
        <v>93</v>
      </c>
      <c r="I173" s="269">
        <v>83</v>
      </c>
      <c r="J173" s="270">
        <v>118</v>
      </c>
      <c r="K173" s="257" t="s">
        <v>2217</v>
      </c>
      <c r="L173" s="367">
        <v>190</v>
      </c>
      <c r="M173" s="265">
        <v>96</v>
      </c>
      <c r="N173" s="265">
        <v>94</v>
      </c>
      <c r="O173" s="266">
        <v>90</v>
      </c>
      <c r="P173" s="257" t="s">
        <v>2202</v>
      </c>
      <c r="Q173" s="265">
        <v>155</v>
      </c>
      <c r="R173" s="265">
        <v>84</v>
      </c>
      <c r="S173" s="265">
        <v>71</v>
      </c>
      <c r="T173" s="266">
        <v>80</v>
      </c>
      <c r="U173" s="340" t="s">
        <v>2219</v>
      </c>
      <c r="V173" s="265">
        <v>948</v>
      </c>
      <c r="W173" s="265">
        <v>493</v>
      </c>
      <c r="X173" s="265">
        <v>455</v>
      </c>
      <c r="Y173" s="521">
        <v>371</v>
      </c>
      <c r="Z173" s="274" t="s">
        <v>366</v>
      </c>
      <c r="AA173" s="519">
        <v>1906</v>
      </c>
      <c r="AB173" s="519">
        <v>955</v>
      </c>
      <c r="AC173" s="519">
        <v>951</v>
      </c>
      <c r="AD173" s="519">
        <v>1092</v>
      </c>
      <c r="AE173" s="257" t="s">
        <v>2220</v>
      </c>
      <c r="AF173" s="265">
        <v>126</v>
      </c>
      <c r="AG173" s="265">
        <v>56</v>
      </c>
      <c r="AH173" s="265">
        <v>70</v>
      </c>
      <c r="AI173" s="266">
        <v>78</v>
      </c>
      <c r="AJ173" s="415" t="s">
        <v>626</v>
      </c>
      <c r="AK173" s="265">
        <v>64</v>
      </c>
      <c r="AL173" s="265">
        <v>27</v>
      </c>
      <c r="AM173" s="265">
        <v>37</v>
      </c>
      <c r="AN173" s="266">
        <v>40</v>
      </c>
      <c r="AO173" s="257" t="s">
        <v>2221</v>
      </c>
      <c r="AP173" s="265">
        <v>91</v>
      </c>
      <c r="AQ173" s="265">
        <v>43</v>
      </c>
      <c r="AR173" s="265">
        <v>48</v>
      </c>
      <c r="AS173" s="266">
        <v>55</v>
      </c>
      <c r="AT173" s="257" t="s">
        <v>724</v>
      </c>
      <c r="AU173" s="448">
        <v>126</v>
      </c>
      <c r="AV173" s="365">
        <v>70</v>
      </c>
      <c r="AW173" s="365">
        <v>56</v>
      </c>
      <c r="AX173" s="464">
        <v>64</v>
      </c>
    </row>
    <row r="174" spans="1:50" s="254" customFormat="1" ht="14.25" customHeight="1" x14ac:dyDescent="0.3">
      <c r="A174" s="255" t="s">
        <v>2222</v>
      </c>
      <c r="B174" s="269">
        <v>98</v>
      </c>
      <c r="C174" s="269">
        <v>51</v>
      </c>
      <c r="D174" s="269">
        <v>47</v>
      </c>
      <c r="E174" s="270">
        <v>59</v>
      </c>
      <c r="F174" s="256" t="s">
        <v>2223</v>
      </c>
      <c r="G174" s="503">
        <v>119</v>
      </c>
      <c r="H174" s="269">
        <v>58</v>
      </c>
      <c r="I174" s="269">
        <v>61</v>
      </c>
      <c r="J174" s="270">
        <v>64</v>
      </c>
      <c r="K174" s="257" t="s">
        <v>2224</v>
      </c>
      <c r="L174" s="367">
        <v>146</v>
      </c>
      <c r="M174" s="265">
        <v>72</v>
      </c>
      <c r="N174" s="265">
        <v>74</v>
      </c>
      <c r="O174" s="266">
        <v>75</v>
      </c>
      <c r="P174" s="257" t="s">
        <v>2210</v>
      </c>
      <c r="Q174" s="265">
        <v>132</v>
      </c>
      <c r="R174" s="265">
        <v>64</v>
      </c>
      <c r="S174" s="265">
        <v>68</v>
      </c>
      <c r="T174" s="266">
        <v>64</v>
      </c>
      <c r="U174" s="340" t="s">
        <v>2226</v>
      </c>
      <c r="V174" s="265">
        <v>989</v>
      </c>
      <c r="W174" s="265">
        <v>517</v>
      </c>
      <c r="X174" s="265">
        <v>472</v>
      </c>
      <c r="Y174" s="521">
        <v>438</v>
      </c>
      <c r="Z174" s="257" t="s">
        <v>2227</v>
      </c>
      <c r="AA174" s="265">
        <v>109</v>
      </c>
      <c r="AB174" s="265">
        <v>62</v>
      </c>
      <c r="AC174" s="265">
        <v>47</v>
      </c>
      <c r="AD174" s="265">
        <v>60</v>
      </c>
      <c r="AE174" s="257" t="s">
        <v>2228</v>
      </c>
      <c r="AF174" s="265">
        <v>131</v>
      </c>
      <c r="AG174" s="265">
        <v>61</v>
      </c>
      <c r="AH174" s="265">
        <v>70</v>
      </c>
      <c r="AI174" s="266">
        <v>79</v>
      </c>
      <c r="AJ174" s="415" t="s">
        <v>627</v>
      </c>
      <c r="AK174" s="265">
        <v>61</v>
      </c>
      <c r="AL174" s="265">
        <v>34</v>
      </c>
      <c r="AM174" s="265">
        <v>27</v>
      </c>
      <c r="AN174" s="266">
        <v>31</v>
      </c>
      <c r="AO174" s="257" t="s">
        <v>2229</v>
      </c>
      <c r="AP174" s="265">
        <v>103</v>
      </c>
      <c r="AQ174" s="265">
        <v>52</v>
      </c>
      <c r="AR174" s="265">
        <v>51</v>
      </c>
      <c r="AS174" s="266">
        <v>58</v>
      </c>
      <c r="AT174" s="257" t="s">
        <v>725</v>
      </c>
      <c r="AU174" s="448">
        <v>139</v>
      </c>
      <c r="AV174" s="365">
        <v>79</v>
      </c>
      <c r="AW174" s="365">
        <v>60</v>
      </c>
      <c r="AX174" s="464">
        <v>77</v>
      </c>
    </row>
    <row r="175" spans="1:50" s="254" customFormat="1" ht="14.25" customHeight="1" x14ac:dyDescent="0.3">
      <c r="A175" s="255" t="s">
        <v>2230</v>
      </c>
      <c r="B175" s="269">
        <v>54</v>
      </c>
      <c r="C175" s="269">
        <v>26</v>
      </c>
      <c r="D175" s="269">
        <v>28</v>
      </c>
      <c r="E175" s="270">
        <v>33</v>
      </c>
      <c r="F175" s="256" t="s">
        <v>2231</v>
      </c>
      <c r="G175" s="503">
        <v>392</v>
      </c>
      <c r="H175" s="269">
        <v>211</v>
      </c>
      <c r="I175" s="269">
        <v>181</v>
      </c>
      <c r="J175" s="270">
        <v>209</v>
      </c>
      <c r="K175" s="257" t="s">
        <v>2232</v>
      </c>
      <c r="L175" s="367">
        <v>207</v>
      </c>
      <c r="M175" s="265">
        <v>102</v>
      </c>
      <c r="N175" s="265">
        <v>105</v>
      </c>
      <c r="O175" s="266">
        <v>98</v>
      </c>
      <c r="P175" s="257" t="s">
        <v>2218</v>
      </c>
      <c r="Q175" s="265">
        <v>293</v>
      </c>
      <c r="R175" s="265">
        <v>171</v>
      </c>
      <c r="S175" s="265">
        <v>122</v>
      </c>
      <c r="T175" s="266">
        <v>187</v>
      </c>
      <c r="U175" s="340" t="s">
        <v>2234</v>
      </c>
      <c r="V175" s="265">
        <v>1233</v>
      </c>
      <c r="W175" s="265">
        <v>636</v>
      </c>
      <c r="X175" s="265">
        <v>597</v>
      </c>
      <c r="Y175" s="521">
        <v>406</v>
      </c>
      <c r="Z175" s="257" t="s">
        <v>2235</v>
      </c>
      <c r="AA175" s="265">
        <v>80</v>
      </c>
      <c r="AB175" s="265">
        <v>46</v>
      </c>
      <c r="AC175" s="265">
        <v>34</v>
      </c>
      <c r="AD175" s="265">
        <v>38</v>
      </c>
      <c r="AE175" s="257" t="s">
        <v>2236</v>
      </c>
      <c r="AF175" s="265">
        <v>118</v>
      </c>
      <c r="AG175" s="265">
        <v>64</v>
      </c>
      <c r="AH175" s="265">
        <v>54</v>
      </c>
      <c r="AI175" s="266">
        <v>76</v>
      </c>
      <c r="AJ175" s="415" t="s">
        <v>2237</v>
      </c>
      <c r="AK175" s="265">
        <v>167</v>
      </c>
      <c r="AL175" s="265">
        <v>86</v>
      </c>
      <c r="AM175" s="265">
        <v>81</v>
      </c>
      <c r="AN175" s="266">
        <v>91</v>
      </c>
      <c r="AO175" s="257" t="s">
        <v>2238</v>
      </c>
      <c r="AP175" s="265">
        <v>76</v>
      </c>
      <c r="AQ175" s="265">
        <v>38</v>
      </c>
      <c r="AR175" s="265">
        <v>38</v>
      </c>
      <c r="AS175" s="266">
        <v>41</v>
      </c>
      <c r="AT175" s="257" t="s">
        <v>726</v>
      </c>
      <c r="AU175" s="453">
        <v>149</v>
      </c>
      <c r="AV175" s="465">
        <v>79</v>
      </c>
      <c r="AW175" s="465">
        <v>70</v>
      </c>
      <c r="AX175" s="466">
        <v>74</v>
      </c>
    </row>
    <row r="176" spans="1:50" s="254" customFormat="1" ht="14.25" customHeight="1" x14ac:dyDescent="0.3">
      <c r="A176" s="255" t="s">
        <v>2239</v>
      </c>
      <c r="B176" s="269">
        <v>205</v>
      </c>
      <c r="C176" s="269">
        <v>99</v>
      </c>
      <c r="D176" s="269">
        <v>106</v>
      </c>
      <c r="E176" s="270">
        <v>139</v>
      </c>
      <c r="F176" s="256" t="s">
        <v>2240</v>
      </c>
      <c r="G176" s="503">
        <v>722</v>
      </c>
      <c r="H176" s="269">
        <v>383</v>
      </c>
      <c r="I176" s="269">
        <v>339</v>
      </c>
      <c r="J176" s="270">
        <v>403</v>
      </c>
      <c r="K176" s="257" t="s">
        <v>2241</v>
      </c>
      <c r="L176" s="367">
        <v>261</v>
      </c>
      <c r="M176" s="265">
        <v>141</v>
      </c>
      <c r="N176" s="265">
        <v>120</v>
      </c>
      <c r="O176" s="266">
        <v>128</v>
      </c>
      <c r="P176" s="257" t="s">
        <v>2225</v>
      </c>
      <c r="Q176" s="265">
        <v>210</v>
      </c>
      <c r="R176" s="265">
        <v>116</v>
      </c>
      <c r="S176" s="265">
        <v>94</v>
      </c>
      <c r="T176" s="266">
        <v>106</v>
      </c>
      <c r="U176" s="340" t="s">
        <v>2243</v>
      </c>
      <c r="V176" s="265">
        <v>1561</v>
      </c>
      <c r="W176" s="265">
        <v>805</v>
      </c>
      <c r="X176" s="265">
        <v>756</v>
      </c>
      <c r="Y176" s="521">
        <v>602</v>
      </c>
      <c r="Z176" s="257" t="s">
        <v>1978</v>
      </c>
      <c r="AA176" s="265">
        <v>85</v>
      </c>
      <c r="AB176" s="265">
        <v>42</v>
      </c>
      <c r="AC176" s="265">
        <v>43</v>
      </c>
      <c r="AD176" s="265">
        <v>50</v>
      </c>
      <c r="AE176" s="274" t="s">
        <v>384</v>
      </c>
      <c r="AF176" s="563">
        <v>4242</v>
      </c>
      <c r="AG176" s="563">
        <v>2152</v>
      </c>
      <c r="AH176" s="563">
        <v>2090</v>
      </c>
      <c r="AI176" s="564">
        <v>2328</v>
      </c>
      <c r="AJ176" s="415" t="s">
        <v>2244</v>
      </c>
      <c r="AK176" s="265">
        <v>120</v>
      </c>
      <c r="AL176" s="265">
        <v>55</v>
      </c>
      <c r="AM176" s="265">
        <v>65</v>
      </c>
      <c r="AN176" s="266">
        <v>61</v>
      </c>
      <c r="AO176" s="257" t="s">
        <v>2245</v>
      </c>
      <c r="AP176" s="265">
        <v>117</v>
      </c>
      <c r="AQ176" s="265">
        <v>62</v>
      </c>
      <c r="AR176" s="265">
        <v>55</v>
      </c>
      <c r="AS176" s="266">
        <v>64</v>
      </c>
      <c r="AT176" s="418" t="s">
        <v>436</v>
      </c>
      <c r="AU176" s="262">
        <v>3346</v>
      </c>
      <c r="AV176" s="262">
        <v>1763</v>
      </c>
      <c r="AW176" s="262">
        <v>1583</v>
      </c>
      <c r="AX176" s="263">
        <v>1843</v>
      </c>
    </row>
    <row r="177" spans="1:50" s="254" customFormat="1" ht="14.25" customHeight="1" x14ac:dyDescent="0.3">
      <c r="A177" s="255" t="s">
        <v>2246</v>
      </c>
      <c r="B177" s="269">
        <v>22</v>
      </c>
      <c r="C177" s="269">
        <v>11</v>
      </c>
      <c r="D177" s="269">
        <v>11</v>
      </c>
      <c r="E177" s="270">
        <v>12</v>
      </c>
      <c r="F177" s="256" t="s">
        <v>2247</v>
      </c>
      <c r="G177" s="503">
        <v>386</v>
      </c>
      <c r="H177" s="269">
        <v>214</v>
      </c>
      <c r="I177" s="269">
        <v>172</v>
      </c>
      <c r="J177" s="270">
        <v>203</v>
      </c>
      <c r="K177" s="257" t="s">
        <v>2248</v>
      </c>
      <c r="L177" s="367">
        <v>291</v>
      </c>
      <c r="M177" s="265">
        <v>146</v>
      </c>
      <c r="N177" s="265">
        <v>145</v>
      </c>
      <c r="O177" s="266">
        <v>135</v>
      </c>
      <c r="P177" s="257" t="s">
        <v>2233</v>
      </c>
      <c r="Q177" s="265">
        <v>65</v>
      </c>
      <c r="R177" s="265">
        <v>31</v>
      </c>
      <c r="S177" s="265">
        <v>34</v>
      </c>
      <c r="T177" s="266">
        <v>41</v>
      </c>
      <c r="U177" s="340" t="s">
        <v>2250</v>
      </c>
      <c r="V177" s="265">
        <v>1092</v>
      </c>
      <c r="W177" s="265">
        <v>549</v>
      </c>
      <c r="X177" s="265">
        <v>543</v>
      </c>
      <c r="Y177" s="521">
        <v>375</v>
      </c>
      <c r="Z177" s="257" t="s">
        <v>1986</v>
      </c>
      <c r="AA177" s="265">
        <v>87</v>
      </c>
      <c r="AB177" s="265">
        <v>46</v>
      </c>
      <c r="AC177" s="265">
        <v>41</v>
      </c>
      <c r="AD177" s="265">
        <v>50</v>
      </c>
      <c r="AE177" s="257" t="s">
        <v>2251</v>
      </c>
      <c r="AF177" s="265">
        <v>211</v>
      </c>
      <c r="AG177" s="265">
        <v>105</v>
      </c>
      <c r="AH177" s="265">
        <v>106</v>
      </c>
      <c r="AI177" s="266">
        <v>113</v>
      </c>
      <c r="AJ177" s="415" t="s">
        <v>2252</v>
      </c>
      <c r="AK177" s="265">
        <v>89</v>
      </c>
      <c r="AL177" s="265">
        <v>39</v>
      </c>
      <c r="AM177" s="265">
        <v>50</v>
      </c>
      <c r="AN177" s="266">
        <v>43</v>
      </c>
      <c r="AO177" s="257" t="s">
        <v>2253</v>
      </c>
      <c r="AP177" s="265">
        <v>89</v>
      </c>
      <c r="AQ177" s="265">
        <v>50</v>
      </c>
      <c r="AR177" s="265">
        <v>39</v>
      </c>
      <c r="AS177" s="266">
        <v>62</v>
      </c>
      <c r="AT177" s="257" t="s">
        <v>727</v>
      </c>
      <c r="AU177" s="448">
        <v>253</v>
      </c>
      <c r="AV177" s="365">
        <v>136</v>
      </c>
      <c r="AW177" s="365">
        <v>117</v>
      </c>
      <c r="AX177" s="464">
        <v>142</v>
      </c>
    </row>
    <row r="178" spans="1:50" s="254" customFormat="1" ht="14.25" customHeight="1" x14ac:dyDescent="0.3">
      <c r="A178" s="255" t="s">
        <v>2254</v>
      </c>
      <c r="B178" s="269">
        <v>88</v>
      </c>
      <c r="C178" s="269">
        <v>41</v>
      </c>
      <c r="D178" s="269">
        <v>47</v>
      </c>
      <c r="E178" s="270">
        <v>48</v>
      </c>
      <c r="F178" s="256" t="s">
        <v>2255</v>
      </c>
      <c r="G178" s="626">
        <v>1163</v>
      </c>
      <c r="H178" s="269">
        <v>656</v>
      </c>
      <c r="I178" s="269">
        <v>507</v>
      </c>
      <c r="J178" s="270">
        <v>551</v>
      </c>
      <c r="K178" s="257" t="s">
        <v>2256</v>
      </c>
      <c r="L178" s="367">
        <v>277</v>
      </c>
      <c r="M178" s="265">
        <v>135</v>
      </c>
      <c r="N178" s="265">
        <v>142</v>
      </c>
      <c r="O178" s="266">
        <v>123</v>
      </c>
      <c r="P178" s="257" t="s">
        <v>2242</v>
      </c>
      <c r="Q178" s="265">
        <v>53</v>
      </c>
      <c r="R178" s="265">
        <v>25</v>
      </c>
      <c r="S178" s="265">
        <v>28</v>
      </c>
      <c r="T178" s="266">
        <v>31</v>
      </c>
      <c r="U178" s="340" t="s">
        <v>2258</v>
      </c>
      <c r="V178" s="265">
        <v>1103</v>
      </c>
      <c r="W178" s="265">
        <v>560</v>
      </c>
      <c r="X178" s="265">
        <v>543</v>
      </c>
      <c r="Y178" s="521">
        <v>361</v>
      </c>
      <c r="Z178" s="257" t="s">
        <v>2259</v>
      </c>
      <c r="AA178" s="265">
        <v>65</v>
      </c>
      <c r="AB178" s="265">
        <v>23</v>
      </c>
      <c r="AC178" s="265">
        <v>42</v>
      </c>
      <c r="AD178" s="265">
        <v>46</v>
      </c>
      <c r="AE178" s="257" t="s">
        <v>2260</v>
      </c>
      <c r="AF178" s="265">
        <v>227</v>
      </c>
      <c r="AG178" s="265">
        <v>118</v>
      </c>
      <c r="AH178" s="265">
        <v>109</v>
      </c>
      <c r="AI178" s="266">
        <v>128</v>
      </c>
      <c r="AJ178" s="415" t="s">
        <v>2261</v>
      </c>
      <c r="AK178" s="265">
        <v>65</v>
      </c>
      <c r="AL178" s="265">
        <v>30</v>
      </c>
      <c r="AM178" s="265">
        <v>35</v>
      </c>
      <c r="AN178" s="266">
        <v>34</v>
      </c>
      <c r="AO178" s="257" t="s">
        <v>2262</v>
      </c>
      <c r="AP178" s="265">
        <v>84</v>
      </c>
      <c r="AQ178" s="265">
        <v>44</v>
      </c>
      <c r="AR178" s="265">
        <v>40</v>
      </c>
      <c r="AS178" s="266">
        <v>38</v>
      </c>
      <c r="AT178" s="257" t="s">
        <v>728</v>
      </c>
      <c r="AU178" s="448">
        <v>131</v>
      </c>
      <c r="AV178" s="365">
        <v>73</v>
      </c>
      <c r="AW178" s="365">
        <v>58</v>
      </c>
      <c r="AX178" s="464">
        <v>76</v>
      </c>
    </row>
    <row r="179" spans="1:50" s="254" customFormat="1" ht="14.25" customHeight="1" x14ac:dyDescent="0.3">
      <c r="A179" s="255" t="s">
        <v>2263</v>
      </c>
      <c r="B179" s="269">
        <v>77</v>
      </c>
      <c r="C179" s="269">
        <v>42</v>
      </c>
      <c r="D179" s="269">
        <v>35</v>
      </c>
      <c r="E179" s="270">
        <v>48</v>
      </c>
      <c r="F179" s="416" t="s">
        <v>321</v>
      </c>
      <c r="G179" s="482">
        <v>4712</v>
      </c>
      <c r="H179" s="502">
        <v>2368</v>
      </c>
      <c r="I179" s="502">
        <v>2344</v>
      </c>
      <c r="J179" s="502">
        <v>2626</v>
      </c>
      <c r="K179" s="257" t="s">
        <v>2264</v>
      </c>
      <c r="L179" s="367">
        <v>237</v>
      </c>
      <c r="M179" s="265">
        <v>117</v>
      </c>
      <c r="N179" s="265">
        <v>120</v>
      </c>
      <c r="O179" s="266">
        <v>115</v>
      </c>
      <c r="P179" s="257" t="s">
        <v>2249</v>
      </c>
      <c r="Q179" s="265">
        <v>136</v>
      </c>
      <c r="R179" s="265">
        <v>70</v>
      </c>
      <c r="S179" s="265">
        <v>66</v>
      </c>
      <c r="T179" s="266">
        <v>72</v>
      </c>
      <c r="U179" s="340" t="s">
        <v>2266</v>
      </c>
      <c r="V179" s="265">
        <v>1193</v>
      </c>
      <c r="W179" s="265">
        <v>625</v>
      </c>
      <c r="X179" s="265">
        <v>568</v>
      </c>
      <c r="Y179" s="521">
        <v>499</v>
      </c>
      <c r="Z179" s="257" t="s">
        <v>2267</v>
      </c>
      <c r="AA179" s="265">
        <v>115</v>
      </c>
      <c r="AB179" s="265">
        <v>53</v>
      </c>
      <c r="AC179" s="265">
        <v>62</v>
      </c>
      <c r="AD179" s="265">
        <v>63</v>
      </c>
      <c r="AE179" s="257" t="s">
        <v>2268</v>
      </c>
      <c r="AF179" s="265">
        <v>127</v>
      </c>
      <c r="AG179" s="265">
        <v>66</v>
      </c>
      <c r="AH179" s="265">
        <v>61</v>
      </c>
      <c r="AI179" s="266">
        <v>73</v>
      </c>
      <c r="AJ179" s="415" t="s">
        <v>2269</v>
      </c>
      <c r="AK179" s="265">
        <v>99</v>
      </c>
      <c r="AL179" s="265">
        <v>48</v>
      </c>
      <c r="AM179" s="265">
        <v>51</v>
      </c>
      <c r="AN179" s="266">
        <v>54</v>
      </c>
      <c r="AO179" s="257" t="s">
        <v>2270</v>
      </c>
      <c r="AP179" s="265">
        <v>149</v>
      </c>
      <c r="AQ179" s="265">
        <v>70</v>
      </c>
      <c r="AR179" s="265">
        <v>79</v>
      </c>
      <c r="AS179" s="266">
        <v>87</v>
      </c>
      <c r="AT179" s="257" t="s">
        <v>729</v>
      </c>
      <c r="AU179" s="448">
        <v>97</v>
      </c>
      <c r="AV179" s="365">
        <v>50</v>
      </c>
      <c r="AW179" s="365">
        <v>47</v>
      </c>
      <c r="AX179" s="464">
        <v>52</v>
      </c>
    </row>
    <row r="180" spans="1:50" s="254" customFormat="1" ht="14.25" customHeight="1" x14ac:dyDescent="0.3">
      <c r="A180" s="255" t="s">
        <v>2271</v>
      </c>
      <c r="B180" s="269">
        <v>104</v>
      </c>
      <c r="C180" s="269">
        <v>47</v>
      </c>
      <c r="D180" s="269">
        <v>57</v>
      </c>
      <c r="E180" s="270">
        <v>66</v>
      </c>
      <c r="F180" s="256" t="s">
        <v>2272</v>
      </c>
      <c r="G180" s="624">
        <v>361</v>
      </c>
      <c r="H180" s="269">
        <v>171</v>
      </c>
      <c r="I180" s="269">
        <v>190</v>
      </c>
      <c r="J180" s="270">
        <v>182</v>
      </c>
      <c r="K180" s="257" t="s">
        <v>2273</v>
      </c>
      <c r="L180" s="508">
        <v>309</v>
      </c>
      <c r="M180" s="265">
        <v>160</v>
      </c>
      <c r="N180" s="265">
        <v>149</v>
      </c>
      <c r="O180" s="266">
        <v>139</v>
      </c>
      <c r="P180" s="257" t="s">
        <v>2257</v>
      </c>
      <c r="Q180" s="265">
        <v>160</v>
      </c>
      <c r="R180" s="265">
        <v>75</v>
      </c>
      <c r="S180" s="265">
        <v>85</v>
      </c>
      <c r="T180" s="266">
        <v>86</v>
      </c>
      <c r="U180" s="340" t="s">
        <v>2275</v>
      </c>
      <c r="V180" s="265">
        <v>1136</v>
      </c>
      <c r="W180" s="265">
        <v>591</v>
      </c>
      <c r="X180" s="265">
        <v>545</v>
      </c>
      <c r="Y180" s="521">
        <v>566</v>
      </c>
      <c r="Z180" s="257" t="s">
        <v>2276</v>
      </c>
      <c r="AA180" s="265">
        <v>69</v>
      </c>
      <c r="AB180" s="265">
        <v>30</v>
      </c>
      <c r="AC180" s="265">
        <v>39</v>
      </c>
      <c r="AD180" s="265">
        <v>46</v>
      </c>
      <c r="AE180" s="257" t="s">
        <v>2277</v>
      </c>
      <c r="AF180" s="265">
        <v>152</v>
      </c>
      <c r="AG180" s="265">
        <v>81</v>
      </c>
      <c r="AH180" s="265">
        <v>71</v>
      </c>
      <c r="AI180" s="266">
        <v>81</v>
      </c>
      <c r="AJ180" s="415" t="s">
        <v>2278</v>
      </c>
      <c r="AK180" s="265">
        <v>107</v>
      </c>
      <c r="AL180" s="265">
        <v>60</v>
      </c>
      <c r="AM180" s="265">
        <v>47</v>
      </c>
      <c r="AN180" s="266">
        <v>58</v>
      </c>
      <c r="AO180" s="257" t="s">
        <v>2279</v>
      </c>
      <c r="AP180" s="265">
        <v>85</v>
      </c>
      <c r="AQ180" s="265">
        <v>46</v>
      </c>
      <c r="AR180" s="265">
        <v>39</v>
      </c>
      <c r="AS180" s="266">
        <v>50</v>
      </c>
      <c r="AT180" s="257" t="s">
        <v>730</v>
      </c>
      <c r="AU180" s="448">
        <v>315</v>
      </c>
      <c r="AV180" s="365">
        <v>164</v>
      </c>
      <c r="AW180" s="365">
        <v>151</v>
      </c>
      <c r="AX180" s="464">
        <v>157</v>
      </c>
    </row>
    <row r="181" spans="1:50" s="254" customFormat="1" ht="14.25" customHeight="1" x14ac:dyDescent="0.3">
      <c r="A181" s="255" t="s">
        <v>2280</v>
      </c>
      <c r="B181" s="269">
        <v>122</v>
      </c>
      <c r="C181" s="269">
        <v>54</v>
      </c>
      <c r="D181" s="269">
        <v>68</v>
      </c>
      <c r="E181" s="270">
        <v>78</v>
      </c>
      <c r="F181" s="256" t="s">
        <v>2281</v>
      </c>
      <c r="G181" s="503">
        <v>80</v>
      </c>
      <c r="H181" s="269">
        <v>44</v>
      </c>
      <c r="I181" s="269">
        <v>36</v>
      </c>
      <c r="J181" s="270">
        <v>45</v>
      </c>
      <c r="K181" s="418" t="s">
        <v>305</v>
      </c>
      <c r="L181" s="506">
        <v>1942</v>
      </c>
      <c r="M181" s="506">
        <v>1007</v>
      </c>
      <c r="N181" s="506">
        <v>935</v>
      </c>
      <c r="O181" s="510">
        <v>977</v>
      </c>
      <c r="P181" s="257" t="s">
        <v>2265</v>
      </c>
      <c r="Q181" s="265">
        <v>67</v>
      </c>
      <c r="R181" s="265">
        <v>30</v>
      </c>
      <c r="S181" s="265">
        <v>37</v>
      </c>
      <c r="T181" s="266">
        <v>47</v>
      </c>
      <c r="U181" s="340" t="s">
        <v>2283</v>
      </c>
      <c r="V181" s="265">
        <v>1199</v>
      </c>
      <c r="W181" s="265">
        <v>623</v>
      </c>
      <c r="X181" s="265">
        <v>576</v>
      </c>
      <c r="Y181" s="521">
        <v>513</v>
      </c>
      <c r="Z181" s="257" t="s">
        <v>2284</v>
      </c>
      <c r="AA181" s="265">
        <v>104</v>
      </c>
      <c r="AB181" s="265">
        <v>46</v>
      </c>
      <c r="AC181" s="265">
        <v>58</v>
      </c>
      <c r="AD181" s="265">
        <v>64</v>
      </c>
      <c r="AE181" s="257" t="s">
        <v>2285</v>
      </c>
      <c r="AF181" s="265">
        <v>323</v>
      </c>
      <c r="AG181" s="265">
        <v>168</v>
      </c>
      <c r="AH181" s="265">
        <v>155</v>
      </c>
      <c r="AI181" s="266">
        <v>161</v>
      </c>
      <c r="AJ181" s="419" t="s">
        <v>506</v>
      </c>
      <c r="AK181" s="577">
        <v>1960</v>
      </c>
      <c r="AL181" s="309">
        <v>999</v>
      </c>
      <c r="AM181" s="309">
        <v>961</v>
      </c>
      <c r="AN181" s="310">
        <v>1069</v>
      </c>
      <c r="AO181" s="257" t="s">
        <v>2286</v>
      </c>
      <c r="AP181" s="265">
        <v>195</v>
      </c>
      <c r="AQ181" s="265">
        <v>89</v>
      </c>
      <c r="AR181" s="265">
        <v>106</v>
      </c>
      <c r="AS181" s="266">
        <v>112</v>
      </c>
      <c r="AT181" s="257" t="s">
        <v>731</v>
      </c>
      <c r="AU181" s="448">
        <v>178</v>
      </c>
      <c r="AV181" s="365">
        <v>94</v>
      </c>
      <c r="AW181" s="365">
        <v>84</v>
      </c>
      <c r="AX181" s="464">
        <v>103</v>
      </c>
    </row>
    <row r="182" spans="1:50" s="254" customFormat="1" ht="14.25" customHeight="1" x14ac:dyDescent="0.3">
      <c r="A182" s="255" t="s">
        <v>2287</v>
      </c>
      <c r="B182" s="269">
        <v>136</v>
      </c>
      <c r="C182" s="269">
        <v>66</v>
      </c>
      <c r="D182" s="269">
        <v>70</v>
      </c>
      <c r="E182" s="270">
        <v>77</v>
      </c>
      <c r="F182" s="256" t="s">
        <v>2288</v>
      </c>
      <c r="G182" s="503">
        <v>91</v>
      </c>
      <c r="H182" s="269">
        <v>43</v>
      </c>
      <c r="I182" s="269">
        <v>48</v>
      </c>
      <c r="J182" s="270">
        <v>41</v>
      </c>
      <c r="K182" s="422" t="s">
        <v>2289</v>
      </c>
      <c r="L182" s="508">
        <v>197</v>
      </c>
      <c r="M182" s="265">
        <v>99</v>
      </c>
      <c r="N182" s="265">
        <v>98</v>
      </c>
      <c r="O182" s="266">
        <v>101</v>
      </c>
      <c r="P182" s="257" t="s">
        <v>2274</v>
      </c>
      <c r="Q182" s="265">
        <v>314</v>
      </c>
      <c r="R182" s="265">
        <v>159</v>
      </c>
      <c r="S182" s="265">
        <v>155</v>
      </c>
      <c r="T182" s="266">
        <v>160</v>
      </c>
      <c r="U182" s="340" t="s">
        <v>2291</v>
      </c>
      <c r="V182" s="265">
        <v>952</v>
      </c>
      <c r="W182" s="265">
        <v>499</v>
      </c>
      <c r="X182" s="265">
        <v>453</v>
      </c>
      <c r="Y182" s="521">
        <v>488</v>
      </c>
      <c r="Z182" s="257" t="s">
        <v>2292</v>
      </c>
      <c r="AA182" s="265">
        <v>99</v>
      </c>
      <c r="AB182" s="265">
        <v>54</v>
      </c>
      <c r="AC182" s="265">
        <v>45</v>
      </c>
      <c r="AD182" s="265">
        <v>55</v>
      </c>
      <c r="AE182" s="257" t="s">
        <v>2293</v>
      </c>
      <c r="AF182" s="265">
        <v>234</v>
      </c>
      <c r="AG182" s="265">
        <v>116</v>
      </c>
      <c r="AH182" s="265">
        <v>118</v>
      </c>
      <c r="AI182" s="266">
        <v>127</v>
      </c>
      <c r="AJ182" s="415" t="s">
        <v>2294</v>
      </c>
      <c r="AK182" s="578">
        <v>89</v>
      </c>
      <c r="AL182" s="265">
        <v>46</v>
      </c>
      <c r="AM182" s="265">
        <v>43</v>
      </c>
      <c r="AN182" s="266">
        <v>49</v>
      </c>
      <c r="AO182" s="257" t="s">
        <v>2295</v>
      </c>
      <c r="AP182" s="265">
        <v>177</v>
      </c>
      <c r="AQ182" s="265">
        <v>91</v>
      </c>
      <c r="AR182" s="265">
        <v>86</v>
      </c>
      <c r="AS182" s="266">
        <v>87</v>
      </c>
      <c r="AT182" s="257" t="s">
        <v>732</v>
      </c>
      <c r="AU182" s="448">
        <v>171</v>
      </c>
      <c r="AV182" s="365">
        <v>83</v>
      </c>
      <c r="AW182" s="365">
        <v>88</v>
      </c>
      <c r="AX182" s="464">
        <v>97</v>
      </c>
    </row>
    <row r="183" spans="1:50" s="254" customFormat="1" ht="14.25" customHeight="1" x14ac:dyDescent="0.3">
      <c r="A183" s="255" t="s">
        <v>2296</v>
      </c>
      <c r="B183" s="269">
        <v>74</v>
      </c>
      <c r="C183" s="269">
        <v>39</v>
      </c>
      <c r="D183" s="269">
        <v>35</v>
      </c>
      <c r="E183" s="270">
        <v>48</v>
      </c>
      <c r="F183" s="256" t="s">
        <v>2297</v>
      </c>
      <c r="G183" s="503">
        <v>113</v>
      </c>
      <c r="H183" s="269">
        <v>58</v>
      </c>
      <c r="I183" s="269">
        <v>55</v>
      </c>
      <c r="J183" s="270">
        <v>67</v>
      </c>
      <c r="K183" s="257" t="s">
        <v>2298</v>
      </c>
      <c r="L183" s="508">
        <v>117</v>
      </c>
      <c r="M183" s="265">
        <v>61</v>
      </c>
      <c r="N183" s="265">
        <v>56</v>
      </c>
      <c r="O183" s="266">
        <v>62</v>
      </c>
      <c r="P183" s="257" t="s">
        <v>2282</v>
      </c>
      <c r="Q183" s="265">
        <v>82</v>
      </c>
      <c r="R183" s="265">
        <v>39</v>
      </c>
      <c r="S183" s="265">
        <v>43</v>
      </c>
      <c r="T183" s="266">
        <v>42</v>
      </c>
      <c r="U183" s="340" t="s">
        <v>1025</v>
      </c>
      <c r="V183" s="265">
        <v>221</v>
      </c>
      <c r="W183" s="265">
        <v>119</v>
      </c>
      <c r="X183" s="265">
        <v>102</v>
      </c>
      <c r="Y183" s="521">
        <v>128</v>
      </c>
      <c r="Z183" s="257" t="s">
        <v>2299</v>
      </c>
      <c r="AA183" s="265">
        <v>85</v>
      </c>
      <c r="AB183" s="265">
        <v>47</v>
      </c>
      <c r="AC183" s="265">
        <v>38</v>
      </c>
      <c r="AD183" s="265">
        <v>49</v>
      </c>
      <c r="AE183" s="257" t="s">
        <v>2300</v>
      </c>
      <c r="AF183" s="265">
        <v>57</v>
      </c>
      <c r="AG183" s="265">
        <v>30</v>
      </c>
      <c r="AH183" s="265">
        <v>27</v>
      </c>
      <c r="AI183" s="266">
        <v>28</v>
      </c>
      <c r="AJ183" s="415" t="s">
        <v>2301</v>
      </c>
      <c r="AK183" s="578">
        <v>152</v>
      </c>
      <c r="AL183" s="265">
        <v>80</v>
      </c>
      <c r="AM183" s="265">
        <v>72</v>
      </c>
      <c r="AN183" s="266">
        <v>85</v>
      </c>
      <c r="AO183" s="257" t="s">
        <v>2302</v>
      </c>
      <c r="AP183" s="265">
        <v>91</v>
      </c>
      <c r="AQ183" s="265">
        <v>46</v>
      </c>
      <c r="AR183" s="265">
        <v>45</v>
      </c>
      <c r="AS183" s="266">
        <v>50</v>
      </c>
      <c r="AT183" s="257" t="s">
        <v>733</v>
      </c>
      <c r="AU183" s="448">
        <v>289</v>
      </c>
      <c r="AV183" s="365">
        <v>151</v>
      </c>
      <c r="AW183" s="365">
        <v>138</v>
      </c>
      <c r="AX183" s="464">
        <v>143</v>
      </c>
    </row>
    <row r="184" spans="1:50" s="254" customFormat="1" ht="14.25" customHeight="1" x14ac:dyDescent="0.3">
      <c r="A184" s="255" t="s">
        <v>2303</v>
      </c>
      <c r="B184" s="269">
        <v>64</v>
      </c>
      <c r="C184" s="269">
        <v>28</v>
      </c>
      <c r="D184" s="269">
        <v>36</v>
      </c>
      <c r="E184" s="270">
        <v>39</v>
      </c>
      <c r="F184" s="256" t="s">
        <v>2304</v>
      </c>
      <c r="G184" s="503">
        <v>192</v>
      </c>
      <c r="H184" s="269">
        <v>103</v>
      </c>
      <c r="I184" s="269">
        <v>89</v>
      </c>
      <c r="J184" s="270">
        <v>110</v>
      </c>
      <c r="K184" s="257" t="s">
        <v>2305</v>
      </c>
      <c r="L184" s="508">
        <v>154</v>
      </c>
      <c r="M184" s="265">
        <v>81</v>
      </c>
      <c r="N184" s="265">
        <v>73</v>
      </c>
      <c r="O184" s="266">
        <v>78</v>
      </c>
      <c r="P184" s="257" t="s">
        <v>2290</v>
      </c>
      <c r="Q184" s="265">
        <v>218</v>
      </c>
      <c r="R184" s="265">
        <v>99</v>
      </c>
      <c r="S184" s="265">
        <v>119</v>
      </c>
      <c r="T184" s="266">
        <v>98</v>
      </c>
      <c r="U184" s="340" t="s">
        <v>1033</v>
      </c>
      <c r="V184" s="265">
        <v>629</v>
      </c>
      <c r="W184" s="265">
        <v>474</v>
      </c>
      <c r="X184" s="265">
        <v>155</v>
      </c>
      <c r="Y184" s="521">
        <v>571</v>
      </c>
      <c r="Z184" s="257" t="s">
        <v>2307</v>
      </c>
      <c r="AA184" s="265">
        <v>138</v>
      </c>
      <c r="AB184" s="265">
        <v>71</v>
      </c>
      <c r="AC184" s="265">
        <v>67</v>
      </c>
      <c r="AD184" s="265">
        <v>72</v>
      </c>
      <c r="AE184" s="257" t="s">
        <v>2308</v>
      </c>
      <c r="AF184" s="265">
        <v>125</v>
      </c>
      <c r="AG184" s="265">
        <v>67</v>
      </c>
      <c r="AH184" s="265">
        <v>58</v>
      </c>
      <c r="AI184" s="266">
        <v>65</v>
      </c>
      <c r="AJ184" s="415" t="s">
        <v>2190</v>
      </c>
      <c r="AK184" s="578">
        <v>131</v>
      </c>
      <c r="AL184" s="265">
        <v>69</v>
      </c>
      <c r="AM184" s="265">
        <v>62</v>
      </c>
      <c r="AN184" s="266">
        <v>84</v>
      </c>
      <c r="AO184" s="257" t="s">
        <v>2309</v>
      </c>
      <c r="AP184" s="265">
        <v>123</v>
      </c>
      <c r="AQ184" s="265">
        <v>63</v>
      </c>
      <c r="AR184" s="265">
        <v>60</v>
      </c>
      <c r="AS184" s="266">
        <v>75</v>
      </c>
      <c r="AT184" s="257" t="s">
        <v>734</v>
      </c>
      <c r="AU184" s="448">
        <v>60</v>
      </c>
      <c r="AV184" s="365">
        <v>35</v>
      </c>
      <c r="AW184" s="365">
        <v>25</v>
      </c>
      <c r="AX184" s="464">
        <v>34</v>
      </c>
    </row>
    <row r="185" spans="1:50" s="254" customFormat="1" ht="14.25" customHeight="1" x14ac:dyDescent="0.3">
      <c r="A185" s="255" t="s">
        <v>1861</v>
      </c>
      <c r="B185" s="269">
        <v>83</v>
      </c>
      <c r="C185" s="269">
        <v>49</v>
      </c>
      <c r="D185" s="269">
        <v>34</v>
      </c>
      <c r="E185" s="270">
        <v>53</v>
      </c>
      <c r="F185" s="256" t="s">
        <v>2310</v>
      </c>
      <c r="G185" s="503">
        <v>218</v>
      </c>
      <c r="H185" s="269">
        <v>104</v>
      </c>
      <c r="I185" s="269">
        <v>114</v>
      </c>
      <c r="J185" s="270">
        <v>124</v>
      </c>
      <c r="K185" s="257" t="s">
        <v>2311</v>
      </c>
      <c r="L185" s="508">
        <v>114</v>
      </c>
      <c r="M185" s="265">
        <v>65</v>
      </c>
      <c r="N185" s="265">
        <v>49</v>
      </c>
      <c r="O185" s="266">
        <v>61</v>
      </c>
      <c r="P185" s="274" t="s">
        <v>453</v>
      </c>
      <c r="Q185" s="482">
        <v>2884</v>
      </c>
      <c r="R185" s="482">
        <v>1505</v>
      </c>
      <c r="S185" s="482">
        <v>1379</v>
      </c>
      <c r="T185" s="483">
        <v>1739</v>
      </c>
      <c r="U185" s="340" t="s">
        <v>2313</v>
      </c>
      <c r="V185" s="265">
        <v>447</v>
      </c>
      <c r="W185" s="265">
        <v>241</v>
      </c>
      <c r="X185" s="265">
        <v>206</v>
      </c>
      <c r="Y185" s="521">
        <v>228</v>
      </c>
      <c r="Z185" s="257" t="s">
        <v>2314</v>
      </c>
      <c r="AA185" s="265">
        <v>102</v>
      </c>
      <c r="AB185" s="265">
        <v>49</v>
      </c>
      <c r="AC185" s="265">
        <v>53</v>
      </c>
      <c r="AD185" s="265">
        <v>55</v>
      </c>
      <c r="AE185" s="257" t="s">
        <v>1120</v>
      </c>
      <c r="AF185" s="265">
        <v>122</v>
      </c>
      <c r="AG185" s="265">
        <v>57</v>
      </c>
      <c r="AH185" s="265">
        <v>65</v>
      </c>
      <c r="AI185" s="266">
        <v>67</v>
      </c>
      <c r="AJ185" s="415" t="s">
        <v>2198</v>
      </c>
      <c r="AK185" s="578">
        <v>118</v>
      </c>
      <c r="AL185" s="265">
        <v>64</v>
      </c>
      <c r="AM185" s="265">
        <v>54</v>
      </c>
      <c r="AN185" s="266">
        <v>58</v>
      </c>
      <c r="AO185" s="257" t="s">
        <v>2315</v>
      </c>
      <c r="AP185" s="265">
        <v>108</v>
      </c>
      <c r="AQ185" s="265">
        <v>54</v>
      </c>
      <c r="AR185" s="265">
        <v>54</v>
      </c>
      <c r="AS185" s="266">
        <v>55</v>
      </c>
      <c r="AT185" s="257" t="s">
        <v>735</v>
      </c>
      <c r="AU185" s="448">
        <v>68</v>
      </c>
      <c r="AV185" s="365">
        <v>34</v>
      </c>
      <c r="AW185" s="365">
        <v>34</v>
      </c>
      <c r="AX185" s="464">
        <v>39</v>
      </c>
    </row>
    <row r="186" spans="1:50" s="254" customFormat="1" ht="14.25" customHeight="1" x14ac:dyDescent="0.3">
      <c r="A186" s="255" t="s">
        <v>2316</v>
      </c>
      <c r="B186" s="269">
        <v>67</v>
      </c>
      <c r="C186" s="269">
        <v>35</v>
      </c>
      <c r="D186" s="269">
        <v>32</v>
      </c>
      <c r="E186" s="270">
        <v>39</v>
      </c>
      <c r="F186" s="256" t="s">
        <v>2317</v>
      </c>
      <c r="G186" s="503">
        <v>130</v>
      </c>
      <c r="H186" s="269">
        <v>70</v>
      </c>
      <c r="I186" s="269">
        <v>60</v>
      </c>
      <c r="J186" s="270">
        <v>79</v>
      </c>
      <c r="K186" s="257" t="s">
        <v>2318</v>
      </c>
      <c r="L186" s="508">
        <v>66</v>
      </c>
      <c r="M186" s="326">
        <v>32</v>
      </c>
      <c r="N186" s="326">
        <v>34</v>
      </c>
      <c r="O186" s="423">
        <v>37</v>
      </c>
      <c r="P186" s="257" t="s">
        <v>2306</v>
      </c>
      <c r="Q186" s="265">
        <v>320</v>
      </c>
      <c r="R186" s="265">
        <v>156</v>
      </c>
      <c r="S186" s="265">
        <v>164</v>
      </c>
      <c r="T186" s="266">
        <v>173</v>
      </c>
      <c r="U186" s="340" t="s">
        <v>2320</v>
      </c>
      <c r="V186" s="265">
        <v>311</v>
      </c>
      <c r="W186" s="265">
        <v>180</v>
      </c>
      <c r="X186" s="265">
        <v>131</v>
      </c>
      <c r="Y186" s="521">
        <v>209</v>
      </c>
      <c r="Z186" s="257" t="s">
        <v>2321</v>
      </c>
      <c r="AA186" s="265">
        <v>55</v>
      </c>
      <c r="AB186" s="265">
        <v>27</v>
      </c>
      <c r="AC186" s="265">
        <v>28</v>
      </c>
      <c r="AD186" s="265">
        <v>32</v>
      </c>
      <c r="AE186" s="257" t="s">
        <v>1129</v>
      </c>
      <c r="AF186" s="265">
        <v>103</v>
      </c>
      <c r="AG186" s="265">
        <v>48</v>
      </c>
      <c r="AH186" s="265">
        <v>55</v>
      </c>
      <c r="AI186" s="266">
        <v>59</v>
      </c>
      <c r="AJ186" s="415" t="s">
        <v>2322</v>
      </c>
      <c r="AK186" s="578">
        <v>177</v>
      </c>
      <c r="AL186" s="265">
        <v>90</v>
      </c>
      <c r="AM186" s="265">
        <v>87</v>
      </c>
      <c r="AN186" s="266">
        <v>89</v>
      </c>
      <c r="AO186" s="257" t="s">
        <v>2323</v>
      </c>
      <c r="AP186" s="265">
        <v>79</v>
      </c>
      <c r="AQ186" s="265">
        <v>44</v>
      </c>
      <c r="AR186" s="265">
        <v>35</v>
      </c>
      <c r="AS186" s="266">
        <v>45</v>
      </c>
      <c r="AT186" s="257" t="s">
        <v>736</v>
      </c>
      <c r="AU186" s="448">
        <v>32</v>
      </c>
      <c r="AV186" s="365">
        <v>19</v>
      </c>
      <c r="AW186" s="365">
        <v>13</v>
      </c>
      <c r="AX186" s="464">
        <v>17</v>
      </c>
    </row>
    <row r="187" spans="1:50" s="254" customFormat="1" ht="14.25" customHeight="1" x14ac:dyDescent="0.3">
      <c r="A187" s="255" t="s">
        <v>2324</v>
      </c>
      <c r="B187" s="269">
        <v>83</v>
      </c>
      <c r="C187" s="269">
        <v>40</v>
      </c>
      <c r="D187" s="269">
        <v>43</v>
      </c>
      <c r="E187" s="270">
        <v>47</v>
      </c>
      <c r="F187" s="256" t="s">
        <v>2325</v>
      </c>
      <c r="G187" s="503">
        <v>93</v>
      </c>
      <c r="H187" s="269">
        <v>51</v>
      </c>
      <c r="I187" s="269">
        <v>42</v>
      </c>
      <c r="J187" s="270">
        <v>49</v>
      </c>
      <c r="K187" s="257" t="s">
        <v>2326</v>
      </c>
      <c r="L187" s="508">
        <v>190</v>
      </c>
      <c r="M187" s="265">
        <v>97</v>
      </c>
      <c r="N187" s="265">
        <v>93</v>
      </c>
      <c r="O187" s="266">
        <v>81</v>
      </c>
      <c r="P187" s="257" t="s">
        <v>2312</v>
      </c>
      <c r="Q187" s="265">
        <v>106</v>
      </c>
      <c r="R187" s="265">
        <v>50</v>
      </c>
      <c r="S187" s="265">
        <v>56</v>
      </c>
      <c r="T187" s="266">
        <v>52</v>
      </c>
      <c r="U187" s="340" t="s">
        <v>2328</v>
      </c>
      <c r="V187" s="265">
        <v>59</v>
      </c>
      <c r="W187" s="265">
        <v>33</v>
      </c>
      <c r="X187" s="265">
        <v>26</v>
      </c>
      <c r="Y187" s="521">
        <v>30</v>
      </c>
      <c r="Z187" s="257" t="s">
        <v>2329</v>
      </c>
      <c r="AA187" s="265">
        <v>307</v>
      </c>
      <c r="AB187" s="265">
        <v>152</v>
      </c>
      <c r="AC187" s="265">
        <v>155</v>
      </c>
      <c r="AD187" s="265">
        <v>169</v>
      </c>
      <c r="AE187" s="257" t="s">
        <v>2330</v>
      </c>
      <c r="AF187" s="265">
        <v>162</v>
      </c>
      <c r="AG187" s="265">
        <v>78</v>
      </c>
      <c r="AH187" s="265">
        <v>84</v>
      </c>
      <c r="AI187" s="266">
        <v>81</v>
      </c>
      <c r="AJ187" s="415" t="s">
        <v>2331</v>
      </c>
      <c r="AK187" s="578">
        <v>56</v>
      </c>
      <c r="AL187" s="265">
        <v>29</v>
      </c>
      <c r="AM187" s="265">
        <v>27</v>
      </c>
      <c r="AN187" s="266">
        <v>25</v>
      </c>
      <c r="AO187" s="257" t="s">
        <v>2332</v>
      </c>
      <c r="AP187" s="265">
        <v>75</v>
      </c>
      <c r="AQ187" s="265">
        <v>40</v>
      </c>
      <c r="AR187" s="265">
        <v>35</v>
      </c>
      <c r="AS187" s="266">
        <v>49</v>
      </c>
      <c r="AT187" s="257" t="s">
        <v>737</v>
      </c>
      <c r="AU187" s="448">
        <v>69</v>
      </c>
      <c r="AV187" s="365">
        <v>32</v>
      </c>
      <c r="AW187" s="365">
        <v>37</v>
      </c>
      <c r="AX187" s="464">
        <v>39</v>
      </c>
    </row>
    <row r="188" spans="1:50" s="254" customFormat="1" ht="14.25" customHeight="1" x14ac:dyDescent="0.3">
      <c r="A188" s="255" t="s">
        <v>2333</v>
      </c>
      <c r="B188" s="269">
        <v>120</v>
      </c>
      <c r="C188" s="269">
        <v>61</v>
      </c>
      <c r="D188" s="269">
        <v>59</v>
      </c>
      <c r="E188" s="270">
        <v>68</v>
      </c>
      <c r="F188" s="256" t="s">
        <v>2334</v>
      </c>
      <c r="G188" s="503">
        <v>94</v>
      </c>
      <c r="H188" s="269">
        <v>42</v>
      </c>
      <c r="I188" s="269">
        <v>52</v>
      </c>
      <c r="J188" s="270">
        <v>54</v>
      </c>
      <c r="K188" s="257" t="s">
        <v>2335</v>
      </c>
      <c r="L188" s="508">
        <v>166</v>
      </c>
      <c r="M188" s="265">
        <v>87</v>
      </c>
      <c r="N188" s="265">
        <v>79</v>
      </c>
      <c r="O188" s="266">
        <v>81</v>
      </c>
      <c r="P188" s="257" t="s">
        <v>2319</v>
      </c>
      <c r="Q188" s="265">
        <v>180</v>
      </c>
      <c r="R188" s="265">
        <v>89</v>
      </c>
      <c r="S188" s="265">
        <v>91</v>
      </c>
      <c r="T188" s="266">
        <v>101</v>
      </c>
      <c r="U188" s="340" t="s">
        <v>2337</v>
      </c>
      <c r="V188" s="265">
        <v>1297</v>
      </c>
      <c r="W188" s="265">
        <v>649</v>
      </c>
      <c r="X188" s="265">
        <v>648</v>
      </c>
      <c r="Y188" s="521">
        <v>399</v>
      </c>
      <c r="Z188" s="257" t="s">
        <v>2338</v>
      </c>
      <c r="AA188" s="265">
        <v>37</v>
      </c>
      <c r="AB188" s="265">
        <v>16</v>
      </c>
      <c r="AC188" s="265">
        <v>21</v>
      </c>
      <c r="AD188" s="265">
        <v>22</v>
      </c>
      <c r="AE188" s="257" t="s">
        <v>2339</v>
      </c>
      <c r="AF188" s="265">
        <v>129</v>
      </c>
      <c r="AG188" s="265">
        <v>63</v>
      </c>
      <c r="AH188" s="265">
        <v>66</v>
      </c>
      <c r="AI188" s="266">
        <v>60</v>
      </c>
      <c r="AJ188" s="415" t="s">
        <v>2340</v>
      </c>
      <c r="AK188" s="578">
        <v>84</v>
      </c>
      <c r="AL188" s="265">
        <v>39</v>
      </c>
      <c r="AM188" s="265">
        <v>45</v>
      </c>
      <c r="AN188" s="266">
        <v>48</v>
      </c>
      <c r="AO188" s="274" t="s">
        <v>528</v>
      </c>
      <c r="AP188" s="309">
        <v>3565</v>
      </c>
      <c r="AQ188" s="309">
        <v>1692</v>
      </c>
      <c r="AR188" s="309">
        <v>1873</v>
      </c>
      <c r="AS188" s="310">
        <v>2121</v>
      </c>
      <c r="AT188" s="257" t="s">
        <v>686</v>
      </c>
      <c r="AU188" s="448">
        <v>49</v>
      </c>
      <c r="AV188" s="365">
        <v>23</v>
      </c>
      <c r="AW188" s="365">
        <v>26</v>
      </c>
      <c r="AX188" s="464">
        <v>31</v>
      </c>
    </row>
    <row r="189" spans="1:50" s="254" customFormat="1" ht="14.25" customHeight="1" x14ac:dyDescent="0.3">
      <c r="A189" s="255" t="s">
        <v>1265</v>
      </c>
      <c r="B189" s="269">
        <v>49</v>
      </c>
      <c r="C189" s="269">
        <v>27</v>
      </c>
      <c r="D189" s="269">
        <v>22</v>
      </c>
      <c r="E189" s="270">
        <v>27</v>
      </c>
      <c r="F189" s="256" t="s">
        <v>2341</v>
      </c>
      <c r="G189" s="503">
        <v>93</v>
      </c>
      <c r="H189" s="269">
        <v>48</v>
      </c>
      <c r="I189" s="269">
        <v>45</v>
      </c>
      <c r="J189" s="270">
        <v>50</v>
      </c>
      <c r="K189" s="257" t="s">
        <v>2342</v>
      </c>
      <c r="L189" s="508">
        <v>218</v>
      </c>
      <c r="M189" s="265">
        <v>117</v>
      </c>
      <c r="N189" s="265">
        <v>101</v>
      </c>
      <c r="O189" s="266">
        <v>111</v>
      </c>
      <c r="P189" s="257" t="s">
        <v>2327</v>
      </c>
      <c r="Q189" s="265">
        <v>57</v>
      </c>
      <c r="R189" s="265">
        <v>32</v>
      </c>
      <c r="S189" s="265">
        <v>25</v>
      </c>
      <c r="T189" s="266">
        <v>33</v>
      </c>
      <c r="U189" s="340" t="s">
        <v>2343</v>
      </c>
      <c r="V189" s="265">
        <v>1216</v>
      </c>
      <c r="W189" s="265">
        <v>610</v>
      </c>
      <c r="X189" s="265">
        <v>606</v>
      </c>
      <c r="Y189" s="521">
        <v>378</v>
      </c>
      <c r="Z189" s="257" t="s">
        <v>2344</v>
      </c>
      <c r="AA189" s="265">
        <v>77</v>
      </c>
      <c r="AB189" s="265">
        <v>38</v>
      </c>
      <c r="AC189" s="265">
        <v>39</v>
      </c>
      <c r="AD189" s="265">
        <v>47</v>
      </c>
      <c r="AE189" s="257" t="s">
        <v>2345</v>
      </c>
      <c r="AF189" s="265">
        <v>181</v>
      </c>
      <c r="AG189" s="265">
        <v>96</v>
      </c>
      <c r="AH189" s="265">
        <v>85</v>
      </c>
      <c r="AI189" s="266">
        <v>97</v>
      </c>
      <c r="AJ189" s="415" t="s">
        <v>2346</v>
      </c>
      <c r="AK189" s="578">
        <v>127</v>
      </c>
      <c r="AL189" s="265">
        <v>62</v>
      </c>
      <c r="AM189" s="265">
        <v>65</v>
      </c>
      <c r="AN189" s="266">
        <v>62</v>
      </c>
      <c r="AO189" s="257" t="s">
        <v>2347</v>
      </c>
      <c r="AP189" s="265">
        <v>258</v>
      </c>
      <c r="AQ189" s="265">
        <v>122</v>
      </c>
      <c r="AR189" s="265">
        <v>136</v>
      </c>
      <c r="AS189" s="266">
        <v>158</v>
      </c>
      <c r="AT189" s="257" t="s">
        <v>687</v>
      </c>
      <c r="AU189" s="448">
        <v>18</v>
      </c>
      <c r="AV189" s="365">
        <v>8</v>
      </c>
      <c r="AW189" s="365">
        <v>10</v>
      </c>
      <c r="AX189" s="464">
        <v>8</v>
      </c>
    </row>
    <row r="190" spans="1:50" s="254" customFormat="1" ht="14.25" customHeight="1" x14ac:dyDescent="0.3">
      <c r="A190" s="255" t="s">
        <v>2348</v>
      </c>
      <c r="B190" s="269">
        <v>167</v>
      </c>
      <c r="C190" s="269">
        <v>94</v>
      </c>
      <c r="D190" s="269">
        <v>73</v>
      </c>
      <c r="E190" s="270">
        <v>120</v>
      </c>
      <c r="F190" s="256" t="s">
        <v>2349</v>
      </c>
      <c r="G190" s="503">
        <v>143</v>
      </c>
      <c r="H190" s="269">
        <v>78</v>
      </c>
      <c r="I190" s="269">
        <v>65</v>
      </c>
      <c r="J190" s="270">
        <v>83</v>
      </c>
      <c r="K190" s="257" t="s">
        <v>2350</v>
      </c>
      <c r="L190" s="508">
        <v>200</v>
      </c>
      <c r="M190" s="265">
        <v>106</v>
      </c>
      <c r="N190" s="265">
        <v>94</v>
      </c>
      <c r="O190" s="266">
        <v>108</v>
      </c>
      <c r="P190" s="257" t="s">
        <v>2336</v>
      </c>
      <c r="Q190" s="265">
        <v>214</v>
      </c>
      <c r="R190" s="265">
        <v>109</v>
      </c>
      <c r="S190" s="265">
        <v>105</v>
      </c>
      <c r="T190" s="266">
        <v>111</v>
      </c>
      <c r="U190" s="340" t="s">
        <v>2351</v>
      </c>
      <c r="V190" s="265">
        <v>1299</v>
      </c>
      <c r="W190" s="265">
        <v>676</v>
      </c>
      <c r="X190" s="265">
        <v>623</v>
      </c>
      <c r="Y190" s="521">
        <v>410</v>
      </c>
      <c r="Z190" s="257" t="s">
        <v>2352</v>
      </c>
      <c r="AA190" s="265">
        <v>113</v>
      </c>
      <c r="AB190" s="265">
        <v>50</v>
      </c>
      <c r="AC190" s="265">
        <v>63</v>
      </c>
      <c r="AD190" s="265">
        <v>67</v>
      </c>
      <c r="AE190" s="257" t="s">
        <v>2353</v>
      </c>
      <c r="AF190" s="265">
        <v>206</v>
      </c>
      <c r="AG190" s="265">
        <v>101</v>
      </c>
      <c r="AH190" s="265">
        <v>105</v>
      </c>
      <c r="AI190" s="266">
        <v>117</v>
      </c>
      <c r="AJ190" s="415" t="s">
        <v>2354</v>
      </c>
      <c r="AK190" s="578">
        <v>82</v>
      </c>
      <c r="AL190" s="265">
        <v>44</v>
      </c>
      <c r="AM190" s="265">
        <v>38</v>
      </c>
      <c r="AN190" s="266">
        <v>47</v>
      </c>
      <c r="AO190" s="257" t="s">
        <v>2355</v>
      </c>
      <c r="AP190" s="265">
        <v>162</v>
      </c>
      <c r="AQ190" s="265">
        <v>73</v>
      </c>
      <c r="AR190" s="265">
        <v>89</v>
      </c>
      <c r="AS190" s="266">
        <v>104</v>
      </c>
      <c r="AT190" s="257" t="s">
        <v>738</v>
      </c>
      <c r="AU190" s="448">
        <v>84</v>
      </c>
      <c r="AV190" s="365">
        <v>44</v>
      </c>
      <c r="AW190" s="365">
        <v>40</v>
      </c>
      <c r="AX190" s="464">
        <v>48</v>
      </c>
    </row>
    <row r="191" spans="1:50" s="271" customFormat="1" ht="14.25" customHeight="1" x14ac:dyDescent="0.3">
      <c r="A191" s="255" t="s">
        <v>2356</v>
      </c>
      <c r="B191" s="489">
        <v>36</v>
      </c>
      <c r="C191" s="269">
        <v>18</v>
      </c>
      <c r="D191" s="269">
        <v>18</v>
      </c>
      <c r="E191" s="270">
        <v>19</v>
      </c>
      <c r="F191" s="256" t="s">
        <v>2357</v>
      </c>
      <c r="G191" s="503">
        <v>464</v>
      </c>
      <c r="H191" s="269">
        <v>235</v>
      </c>
      <c r="I191" s="269">
        <v>229</v>
      </c>
      <c r="J191" s="270">
        <v>254</v>
      </c>
      <c r="K191" s="257" t="s">
        <v>2358</v>
      </c>
      <c r="L191" s="508">
        <v>105</v>
      </c>
      <c r="M191" s="265">
        <v>50</v>
      </c>
      <c r="N191" s="265">
        <v>55</v>
      </c>
      <c r="O191" s="266">
        <v>51</v>
      </c>
      <c r="P191" s="257" t="s">
        <v>1154</v>
      </c>
      <c r="Q191" s="265">
        <v>290</v>
      </c>
      <c r="R191" s="265">
        <v>142</v>
      </c>
      <c r="S191" s="265">
        <v>148</v>
      </c>
      <c r="T191" s="266">
        <v>153</v>
      </c>
      <c r="U191" s="340" t="s">
        <v>2360</v>
      </c>
      <c r="V191" s="265">
        <v>1198</v>
      </c>
      <c r="W191" s="265">
        <v>609</v>
      </c>
      <c r="X191" s="265">
        <v>589</v>
      </c>
      <c r="Y191" s="521">
        <v>359</v>
      </c>
      <c r="Z191" s="257" t="s">
        <v>2361</v>
      </c>
      <c r="AA191" s="265">
        <v>145</v>
      </c>
      <c r="AB191" s="265">
        <v>81</v>
      </c>
      <c r="AC191" s="265">
        <v>64</v>
      </c>
      <c r="AD191" s="265">
        <v>82</v>
      </c>
      <c r="AE191" s="257" t="s">
        <v>2362</v>
      </c>
      <c r="AF191" s="265">
        <v>270</v>
      </c>
      <c r="AG191" s="326">
        <v>137</v>
      </c>
      <c r="AH191" s="326">
        <v>133</v>
      </c>
      <c r="AI191" s="423">
        <v>148</v>
      </c>
      <c r="AJ191" s="415" t="s">
        <v>2363</v>
      </c>
      <c r="AK191" s="578">
        <v>229</v>
      </c>
      <c r="AL191" s="265">
        <v>137</v>
      </c>
      <c r="AM191" s="265">
        <v>92</v>
      </c>
      <c r="AN191" s="266">
        <v>144</v>
      </c>
      <c r="AO191" s="257" t="s">
        <v>2364</v>
      </c>
      <c r="AP191" s="326">
        <v>90</v>
      </c>
      <c r="AQ191" s="326">
        <v>44</v>
      </c>
      <c r="AR191" s="326">
        <v>46</v>
      </c>
      <c r="AS191" s="423">
        <v>58</v>
      </c>
      <c r="AT191" s="257" t="s">
        <v>739</v>
      </c>
      <c r="AU191" s="448">
        <v>68</v>
      </c>
      <c r="AV191" s="365">
        <v>37</v>
      </c>
      <c r="AW191" s="365">
        <v>31</v>
      </c>
      <c r="AX191" s="464">
        <v>52</v>
      </c>
    </row>
    <row r="192" spans="1:50" s="254" customFormat="1" ht="14.25" customHeight="1" x14ac:dyDescent="0.3">
      <c r="A192" s="274" t="s">
        <v>269</v>
      </c>
      <c r="B192" s="482">
        <v>1887</v>
      </c>
      <c r="C192" s="482">
        <v>917</v>
      </c>
      <c r="D192" s="482">
        <v>970</v>
      </c>
      <c r="E192" s="483">
        <v>1155</v>
      </c>
      <c r="F192" s="256" t="s">
        <v>2365</v>
      </c>
      <c r="G192" s="503">
        <v>115</v>
      </c>
      <c r="H192" s="269">
        <v>61</v>
      </c>
      <c r="I192" s="269">
        <v>54</v>
      </c>
      <c r="J192" s="270">
        <v>67</v>
      </c>
      <c r="K192" s="257" t="s">
        <v>2366</v>
      </c>
      <c r="L192" s="508">
        <v>90</v>
      </c>
      <c r="M192" s="265">
        <v>44</v>
      </c>
      <c r="N192" s="265">
        <v>46</v>
      </c>
      <c r="O192" s="266">
        <v>43</v>
      </c>
      <c r="P192" s="257" t="s">
        <v>1162</v>
      </c>
      <c r="Q192" s="265">
        <v>311</v>
      </c>
      <c r="R192" s="265">
        <v>156</v>
      </c>
      <c r="S192" s="265">
        <v>155</v>
      </c>
      <c r="T192" s="266">
        <v>187</v>
      </c>
      <c r="U192" s="340" t="s">
        <v>2368</v>
      </c>
      <c r="V192" s="265">
        <v>1215</v>
      </c>
      <c r="W192" s="265">
        <v>606</v>
      </c>
      <c r="X192" s="265">
        <v>609</v>
      </c>
      <c r="Y192" s="521">
        <v>368</v>
      </c>
      <c r="Z192" s="257" t="s">
        <v>2369</v>
      </c>
      <c r="AA192" s="326">
        <v>34</v>
      </c>
      <c r="AB192" s="326">
        <v>22</v>
      </c>
      <c r="AC192" s="326">
        <v>12</v>
      </c>
      <c r="AD192" s="326">
        <v>25</v>
      </c>
      <c r="AE192" s="257" t="s">
        <v>2370</v>
      </c>
      <c r="AF192" s="265">
        <v>88</v>
      </c>
      <c r="AG192" s="265">
        <v>44</v>
      </c>
      <c r="AH192" s="265">
        <v>44</v>
      </c>
      <c r="AI192" s="266">
        <v>44</v>
      </c>
      <c r="AJ192" s="415" t="s">
        <v>2371</v>
      </c>
      <c r="AK192" s="578">
        <v>139</v>
      </c>
      <c r="AL192" s="265">
        <v>65</v>
      </c>
      <c r="AM192" s="265">
        <v>74</v>
      </c>
      <c r="AN192" s="266">
        <v>70</v>
      </c>
      <c r="AO192" s="257" t="s">
        <v>2372</v>
      </c>
      <c r="AP192" s="265">
        <v>164</v>
      </c>
      <c r="AQ192" s="265">
        <v>74</v>
      </c>
      <c r="AR192" s="265">
        <v>90</v>
      </c>
      <c r="AS192" s="266">
        <v>91</v>
      </c>
      <c r="AT192" s="257" t="s">
        <v>740</v>
      </c>
      <c r="AU192" s="448">
        <v>32</v>
      </c>
      <c r="AV192" s="365">
        <v>18</v>
      </c>
      <c r="AW192" s="365">
        <v>14</v>
      </c>
      <c r="AX192" s="464">
        <v>22</v>
      </c>
    </row>
    <row r="193" spans="1:50" s="254" customFormat="1" ht="14.25" customHeight="1" x14ac:dyDescent="0.3">
      <c r="A193" s="255" t="s">
        <v>2373</v>
      </c>
      <c r="B193" s="484">
        <v>169</v>
      </c>
      <c r="C193" s="347">
        <v>75</v>
      </c>
      <c r="D193" s="347">
        <v>94</v>
      </c>
      <c r="E193" s="348">
        <v>108</v>
      </c>
      <c r="F193" s="256" t="s">
        <v>2374</v>
      </c>
      <c r="G193" s="503">
        <v>173</v>
      </c>
      <c r="H193" s="269">
        <v>73</v>
      </c>
      <c r="I193" s="269">
        <v>100</v>
      </c>
      <c r="J193" s="270">
        <v>94</v>
      </c>
      <c r="K193" s="257" t="s">
        <v>2375</v>
      </c>
      <c r="L193" s="508">
        <v>129</v>
      </c>
      <c r="M193" s="265">
        <v>70</v>
      </c>
      <c r="N193" s="265">
        <v>59</v>
      </c>
      <c r="O193" s="266">
        <v>67</v>
      </c>
      <c r="P193" s="257" t="s">
        <v>2359</v>
      </c>
      <c r="Q193" s="265">
        <v>158</v>
      </c>
      <c r="R193" s="265">
        <v>76</v>
      </c>
      <c r="S193" s="265">
        <v>82</v>
      </c>
      <c r="T193" s="266">
        <v>93</v>
      </c>
      <c r="U193" s="340" t="s">
        <v>2377</v>
      </c>
      <c r="V193" s="265">
        <v>1206</v>
      </c>
      <c r="W193" s="265">
        <v>628</v>
      </c>
      <c r="X193" s="265">
        <v>578</v>
      </c>
      <c r="Y193" s="521">
        <v>369</v>
      </c>
      <c r="Z193" s="274" t="s">
        <v>367</v>
      </c>
      <c r="AA193" s="519">
        <v>3116</v>
      </c>
      <c r="AB193" s="519">
        <v>1546</v>
      </c>
      <c r="AC193" s="519">
        <v>1570</v>
      </c>
      <c r="AD193" s="519">
        <v>1728</v>
      </c>
      <c r="AE193" s="257" t="s">
        <v>2378</v>
      </c>
      <c r="AF193" s="265">
        <v>334</v>
      </c>
      <c r="AG193" s="265">
        <v>164</v>
      </c>
      <c r="AH193" s="265">
        <v>170</v>
      </c>
      <c r="AI193" s="266">
        <v>191</v>
      </c>
      <c r="AJ193" s="415" t="s">
        <v>2379</v>
      </c>
      <c r="AK193" s="578">
        <v>225</v>
      </c>
      <c r="AL193" s="265">
        <v>97</v>
      </c>
      <c r="AM193" s="265">
        <v>128</v>
      </c>
      <c r="AN193" s="266">
        <v>124</v>
      </c>
      <c r="AO193" s="257" t="s">
        <v>2380</v>
      </c>
      <c r="AP193" s="265">
        <v>29</v>
      </c>
      <c r="AQ193" s="265">
        <v>17</v>
      </c>
      <c r="AR193" s="265">
        <v>12</v>
      </c>
      <c r="AS193" s="266">
        <v>21</v>
      </c>
      <c r="AT193" s="576" t="s">
        <v>5121</v>
      </c>
      <c r="AU193" s="448">
        <v>45</v>
      </c>
      <c r="AV193" s="365">
        <v>26</v>
      </c>
      <c r="AW193" s="365">
        <v>19</v>
      </c>
      <c r="AX193" s="464">
        <v>35</v>
      </c>
    </row>
    <row r="194" spans="1:50" s="254" customFormat="1" ht="14.25" customHeight="1" x14ac:dyDescent="0.3">
      <c r="A194" s="255" t="s">
        <v>2381</v>
      </c>
      <c r="B194" s="269">
        <v>282</v>
      </c>
      <c r="C194" s="269">
        <v>139</v>
      </c>
      <c r="D194" s="269">
        <v>143</v>
      </c>
      <c r="E194" s="270">
        <v>168</v>
      </c>
      <c r="F194" s="256" t="s">
        <v>2382</v>
      </c>
      <c r="G194" s="503">
        <v>116</v>
      </c>
      <c r="H194" s="269">
        <v>57</v>
      </c>
      <c r="I194" s="269">
        <v>59</v>
      </c>
      <c r="J194" s="270">
        <v>68</v>
      </c>
      <c r="K194" s="257" t="s">
        <v>2383</v>
      </c>
      <c r="L194" s="508">
        <v>120</v>
      </c>
      <c r="M194" s="265">
        <v>56</v>
      </c>
      <c r="N194" s="265">
        <v>64</v>
      </c>
      <c r="O194" s="266">
        <v>57</v>
      </c>
      <c r="P194" s="257" t="s">
        <v>2367</v>
      </c>
      <c r="Q194" s="326">
        <v>221</v>
      </c>
      <c r="R194" s="326">
        <v>111</v>
      </c>
      <c r="S194" s="326">
        <v>110</v>
      </c>
      <c r="T194" s="423">
        <v>120</v>
      </c>
      <c r="U194" s="340" t="s">
        <v>2385</v>
      </c>
      <c r="V194" s="265">
        <v>1293</v>
      </c>
      <c r="W194" s="265">
        <v>672</v>
      </c>
      <c r="X194" s="265">
        <v>621</v>
      </c>
      <c r="Y194" s="521">
        <v>398</v>
      </c>
      <c r="Z194" s="257" t="s">
        <v>2386</v>
      </c>
      <c r="AA194" s="265">
        <v>117</v>
      </c>
      <c r="AB194" s="265">
        <v>69</v>
      </c>
      <c r="AC194" s="265">
        <v>48</v>
      </c>
      <c r="AD194" s="265">
        <v>87</v>
      </c>
      <c r="AE194" s="257" t="s">
        <v>2387</v>
      </c>
      <c r="AF194" s="265">
        <v>189</v>
      </c>
      <c r="AG194" s="265">
        <v>92</v>
      </c>
      <c r="AH194" s="265">
        <v>97</v>
      </c>
      <c r="AI194" s="266">
        <v>112</v>
      </c>
      <c r="AJ194" s="415" t="s">
        <v>1809</v>
      </c>
      <c r="AK194" s="579">
        <v>126</v>
      </c>
      <c r="AL194" s="326">
        <v>66</v>
      </c>
      <c r="AM194" s="326">
        <v>60</v>
      </c>
      <c r="AN194" s="423">
        <v>66</v>
      </c>
      <c r="AO194" s="257" t="s">
        <v>2388</v>
      </c>
      <c r="AP194" s="265">
        <v>200</v>
      </c>
      <c r="AQ194" s="265">
        <v>87</v>
      </c>
      <c r="AR194" s="265">
        <v>113</v>
      </c>
      <c r="AS194" s="266">
        <v>134</v>
      </c>
      <c r="AT194" s="257" t="s">
        <v>741</v>
      </c>
      <c r="AU194" s="448">
        <v>134</v>
      </c>
      <c r="AV194" s="365">
        <v>78</v>
      </c>
      <c r="AW194" s="365">
        <v>56</v>
      </c>
      <c r="AX194" s="464">
        <v>75</v>
      </c>
    </row>
    <row r="195" spans="1:50" s="254" customFormat="1" ht="14.25" customHeight="1" x14ac:dyDescent="0.3">
      <c r="A195" s="255" t="s">
        <v>2389</v>
      </c>
      <c r="B195" s="269">
        <v>35</v>
      </c>
      <c r="C195" s="269">
        <v>23</v>
      </c>
      <c r="D195" s="269">
        <v>12</v>
      </c>
      <c r="E195" s="270">
        <v>24</v>
      </c>
      <c r="F195" s="256" t="s">
        <v>2390</v>
      </c>
      <c r="G195" s="503">
        <v>71</v>
      </c>
      <c r="H195" s="503">
        <v>34</v>
      </c>
      <c r="I195" s="503">
        <v>37</v>
      </c>
      <c r="J195" s="504">
        <v>43</v>
      </c>
      <c r="K195" s="341" t="s">
        <v>2391</v>
      </c>
      <c r="L195" s="265">
        <v>76</v>
      </c>
      <c r="M195" s="265">
        <v>42</v>
      </c>
      <c r="N195" s="265">
        <v>34</v>
      </c>
      <c r="O195" s="266">
        <v>39</v>
      </c>
      <c r="P195" s="257" t="s">
        <v>2376</v>
      </c>
      <c r="Q195" s="265">
        <v>623</v>
      </c>
      <c r="R195" s="265">
        <v>386</v>
      </c>
      <c r="S195" s="265">
        <v>237</v>
      </c>
      <c r="T195" s="266">
        <v>501</v>
      </c>
      <c r="U195" s="340" t="s">
        <v>2393</v>
      </c>
      <c r="V195" s="265">
        <v>90</v>
      </c>
      <c r="W195" s="265">
        <v>43</v>
      </c>
      <c r="X195" s="265">
        <v>47</v>
      </c>
      <c r="Y195" s="521">
        <v>52</v>
      </c>
      <c r="Z195" s="257" t="s">
        <v>2394</v>
      </c>
      <c r="AA195" s="265">
        <v>153</v>
      </c>
      <c r="AB195" s="265">
        <v>73</v>
      </c>
      <c r="AC195" s="265">
        <v>80</v>
      </c>
      <c r="AD195" s="265">
        <v>79</v>
      </c>
      <c r="AE195" s="257" t="s">
        <v>2395</v>
      </c>
      <c r="AF195" s="265">
        <v>77</v>
      </c>
      <c r="AG195" s="265">
        <v>39</v>
      </c>
      <c r="AH195" s="265">
        <v>38</v>
      </c>
      <c r="AI195" s="266">
        <v>48</v>
      </c>
      <c r="AJ195" s="415" t="s">
        <v>1816</v>
      </c>
      <c r="AK195" s="578">
        <v>36</v>
      </c>
      <c r="AL195" s="265">
        <v>20</v>
      </c>
      <c r="AM195" s="265">
        <v>16</v>
      </c>
      <c r="AN195" s="266">
        <v>20</v>
      </c>
      <c r="AO195" s="257" t="s">
        <v>2396</v>
      </c>
      <c r="AP195" s="265">
        <v>137</v>
      </c>
      <c r="AQ195" s="265">
        <v>73</v>
      </c>
      <c r="AR195" s="265">
        <v>64</v>
      </c>
      <c r="AS195" s="266">
        <v>75</v>
      </c>
      <c r="AT195" s="257" t="s">
        <v>742</v>
      </c>
      <c r="AU195" s="448">
        <v>180</v>
      </c>
      <c r="AV195" s="365">
        <v>100</v>
      </c>
      <c r="AW195" s="365">
        <v>80</v>
      </c>
      <c r="AX195" s="464">
        <v>107</v>
      </c>
    </row>
    <row r="196" spans="1:50" s="254" customFormat="1" ht="14.25" customHeight="1" x14ac:dyDescent="0.3">
      <c r="A196" s="255" t="s">
        <v>2397</v>
      </c>
      <c r="B196" s="269">
        <v>223</v>
      </c>
      <c r="C196" s="269">
        <v>106</v>
      </c>
      <c r="D196" s="269">
        <v>117</v>
      </c>
      <c r="E196" s="270">
        <v>148</v>
      </c>
      <c r="F196" s="256" t="s">
        <v>728</v>
      </c>
      <c r="G196" s="503">
        <v>160</v>
      </c>
      <c r="H196" s="347">
        <v>77</v>
      </c>
      <c r="I196" s="347">
        <v>83</v>
      </c>
      <c r="J196" s="348">
        <v>88</v>
      </c>
      <c r="K196" s="418" t="s">
        <v>346</v>
      </c>
      <c r="L196" s="506">
        <v>2237</v>
      </c>
      <c r="M196" s="506">
        <v>1115</v>
      </c>
      <c r="N196" s="506">
        <v>1122</v>
      </c>
      <c r="O196" s="510">
        <v>1159</v>
      </c>
      <c r="P196" s="257" t="s">
        <v>2384</v>
      </c>
      <c r="Q196" s="265">
        <v>167</v>
      </c>
      <c r="R196" s="265">
        <v>83</v>
      </c>
      <c r="S196" s="265">
        <v>84</v>
      </c>
      <c r="T196" s="266">
        <v>80</v>
      </c>
      <c r="U196" s="340" t="s">
        <v>2399</v>
      </c>
      <c r="V196" s="265">
        <v>131</v>
      </c>
      <c r="W196" s="265">
        <v>65</v>
      </c>
      <c r="X196" s="265">
        <v>66</v>
      </c>
      <c r="Y196" s="521">
        <v>75</v>
      </c>
      <c r="Z196" s="257" t="s">
        <v>2400</v>
      </c>
      <c r="AA196" s="265">
        <v>177</v>
      </c>
      <c r="AB196" s="265">
        <v>100</v>
      </c>
      <c r="AC196" s="265">
        <v>77</v>
      </c>
      <c r="AD196" s="265">
        <v>79</v>
      </c>
      <c r="AE196" s="257" t="s">
        <v>2401</v>
      </c>
      <c r="AF196" s="265">
        <v>118</v>
      </c>
      <c r="AG196" s="265">
        <v>53</v>
      </c>
      <c r="AH196" s="265">
        <v>65</v>
      </c>
      <c r="AI196" s="266">
        <v>77</v>
      </c>
      <c r="AJ196" s="415" t="s">
        <v>2402</v>
      </c>
      <c r="AK196" s="578">
        <v>93</v>
      </c>
      <c r="AL196" s="265">
        <v>44</v>
      </c>
      <c r="AM196" s="265">
        <v>49</v>
      </c>
      <c r="AN196" s="266">
        <v>45</v>
      </c>
      <c r="AO196" s="257" t="s">
        <v>2403</v>
      </c>
      <c r="AP196" s="265">
        <v>359</v>
      </c>
      <c r="AQ196" s="265">
        <v>167</v>
      </c>
      <c r="AR196" s="265">
        <v>192</v>
      </c>
      <c r="AS196" s="266">
        <v>206</v>
      </c>
      <c r="AT196" s="257" t="s">
        <v>743</v>
      </c>
      <c r="AU196" s="448">
        <v>67</v>
      </c>
      <c r="AV196" s="365">
        <v>33</v>
      </c>
      <c r="AW196" s="365">
        <v>34</v>
      </c>
      <c r="AX196" s="464">
        <v>39</v>
      </c>
    </row>
    <row r="197" spans="1:50" s="254" customFormat="1" ht="14.25" customHeight="1" x14ac:dyDescent="0.3">
      <c r="A197" s="255" t="s">
        <v>2404</v>
      </c>
      <c r="B197" s="269">
        <v>265</v>
      </c>
      <c r="C197" s="269">
        <v>126</v>
      </c>
      <c r="D197" s="269">
        <v>139</v>
      </c>
      <c r="E197" s="270">
        <v>161</v>
      </c>
      <c r="F197" s="256" t="s">
        <v>729</v>
      </c>
      <c r="G197" s="503">
        <v>128</v>
      </c>
      <c r="H197" s="269">
        <v>73</v>
      </c>
      <c r="I197" s="269">
        <v>55</v>
      </c>
      <c r="J197" s="270">
        <v>61</v>
      </c>
      <c r="K197" s="257" t="s">
        <v>2405</v>
      </c>
      <c r="L197" s="265">
        <v>74</v>
      </c>
      <c r="M197" s="265">
        <v>42</v>
      </c>
      <c r="N197" s="265">
        <v>32</v>
      </c>
      <c r="O197" s="266">
        <v>33</v>
      </c>
      <c r="P197" s="257" t="s">
        <v>2392</v>
      </c>
      <c r="Q197" s="265">
        <v>183</v>
      </c>
      <c r="R197" s="265">
        <v>83</v>
      </c>
      <c r="S197" s="265">
        <v>100</v>
      </c>
      <c r="T197" s="266">
        <v>104</v>
      </c>
      <c r="U197" s="340" t="s">
        <v>2406</v>
      </c>
      <c r="V197" s="265">
        <v>84</v>
      </c>
      <c r="W197" s="265">
        <v>43</v>
      </c>
      <c r="X197" s="265">
        <v>41</v>
      </c>
      <c r="Y197" s="521">
        <v>54</v>
      </c>
      <c r="Z197" s="257" t="s">
        <v>2003</v>
      </c>
      <c r="AA197" s="265">
        <v>206</v>
      </c>
      <c r="AB197" s="265">
        <v>110</v>
      </c>
      <c r="AC197" s="265">
        <v>96</v>
      </c>
      <c r="AD197" s="265">
        <v>100</v>
      </c>
      <c r="AE197" s="257" t="s">
        <v>2407</v>
      </c>
      <c r="AF197" s="265">
        <v>158</v>
      </c>
      <c r="AG197" s="265">
        <v>79</v>
      </c>
      <c r="AH197" s="265">
        <v>79</v>
      </c>
      <c r="AI197" s="266">
        <v>95</v>
      </c>
      <c r="AJ197" s="415" t="s">
        <v>2408</v>
      </c>
      <c r="AK197" s="580">
        <v>96</v>
      </c>
      <c r="AL197" s="511">
        <v>47</v>
      </c>
      <c r="AM197" s="511">
        <v>49</v>
      </c>
      <c r="AN197" s="512">
        <v>53</v>
      </c>
      <c r="AO197" s="257" t="s">
        <v>2409</v>
      </c>
      <c r="AP197" s="265">
        <v>71</v>
      </c>
      <c r="AQ197" s="265">
        <v>34</v>
      </c>
      <c r="AR197" s="265">
        <v>37</v>
      </c>
      <c r="AS197" s="266">
        <v>33</v>
      </c>
      <c r="AT197" s="257" t="s">
        <v>744</v>
      </c>
      <c r="AU197" s="448">
        <v>65</v>
      </c>
      <c r="AV197" s="365">
        <v>37</v>
      </c>
      <c r="AW197" s="365">
        <v>28</v>
      </c>
      <c r="AX197" s="464">
        <v>38</v>
      </c>
    </row>
    <row r="198" spans="1:50" s="254" customFormat="1" ht="14.25" customHeight="1" x14ac:dyDescent="0.3">
      <c r="A198" s="255" t="s">
        <v>2410</v>
      </c>
      <c r="B198" s="269">
        <v>166</v>
      </c>
      <c r="C198" s="269">
        <v>82</v>
      </c>
      <c r="D198" s="269">
        <v>84</v>
      </c>
      <c r="E198" s="270">
        <v>106</v>
      </c>
      <c r="F198" s="256" t="s">
        <v>2411</v>
      </c>
      <c r="G198" s="503">
        <v>86</v>
      </c>
      <c r="H198" s="269">
        <v>43</v>
      </c>
      <c r="I198" s="269">
        <v>43</v>
      </c>
      <c r="J198" s="270">
        <v>48</v>
      </c>
      <c r="K198" s="257" t="s">
        <v>2412</v>
      </c>
      <c r="L198" s="265">
        <v>111</v>
      </c>
      <c r="M198" s="265">
        <v>56</v>
      </c>
      <c r="N198" s="265">
        <v>55</v>
      </c>
      <c r="O198" s="266">
        <v>58</v>
      </c>
      <c r="P198" s="257" t="s">
        <v>2398</v>
      </c>
      <c r="Q198" s="265">
        <v>54</v>
      </c>
      <c r="R198" s="265">
        <v>32</v>
      </c>
      <c r="S198" s="265">
        <v>22</v>
      </c>
      <c r="T198" s="266">
        <v>31</v>
      </c>
      <c r="U198" s="417" t="s">
        <v>478</v>
      </c>
      <c r="V198" s="519">
        <v>3183</v>
      </c>
      <c r="W198" s="519">
        <v>1637</v>
      </c>
      <c r="X198" s="519">
        <v>1546</v>
      </c>
      <c r="Y198" s="520">
        <v>1627</v>
      </c>
      <c r="Z198" s="257" t="s">
        <v>2011</v>
      </c>
      <c r="AA198" s="265">
        <v>172</v>
      </c>
      <c r="AB198" s="265">
        <v>80</v>
      </c>
      <c r="AC198" s="265">
        <v>92</v>
      </c>
      <c r="AD198" s="265">
        <v>88</v>
      </c>
      <c r="AE198" s="257" t="s">
        <v>2414</v>
      </c>
      <c r="AF198" s="265">
        <v>102</v>
      </c>
      <c r="AG198" s="265">
        <v>53</v>
      </c>
      <c r="AH198" s="265">
        <v>49</v>
      </c>
      <c r="AI198" s="266">
        <v>61</v>
      </c>
      <c r="AJ198" s="419" t="s">
        <v>507</v>
      </c>
      <c r="AK198" s="581">
        <v>2570</v>
      </c>
      <c r="AL198" s="532">
        <v>1284</v>
      </c>
      <c r="AM198" s="532">
        <v>1286</v>
      </c>
      <c r="AN198" s="533">
        <v>1323</v>
      </c>
      <c r="AO198" s="257" t="s">
        <v>2415</v>
      </c>
      <c r="AP198" s="265">
        <v>91</v>
      </c>
      <c r="AQ198" s="265">
        <v>41</v>
      </c>
      <c r="AR198" s="265">
        <v>50</v>
      </c>
      <c r="AS198" s="266">
        <v>52</v>
      </c>
      <c r="AT198" s="257" t="s">
        <v>745</v>
      </c>
      <c r="AU198" s="448">
        <v>153</v>
      </c>
      <c r="AV198" s="365">
        <v>80</v>
      </c>
      <c r="AW198" s="365">
        <v>73</v>
      </c>
      <c r="AX198" s="464">
        <v>78</v>
      </c>
    </row>
    <row r="199" spans="1:50" s="254" customFormat="1" ht="14.25" customHeight="1" x14ac:dyDescent="0.3">
      <c r="A199" s="255" t="s">
        <v>2416</v>
      </c>
      <c r="B199" s="269">
        <v>270</v>
      </c>
      <c r="C199" s="269">
        <v>133</v>
      </c>
      <c r="D199" s="269">
        <v>137</v>
      </c>
      <c r="E199" s="270">
        <v>163</v>
      </c>
      <c r="F199" s="256" t="s">
        <v>1864</v>
      </c>
      <c r="G199" s="503">
        <v>194</v>
      </c>
      <c r="H199" s="269">
        <v>96</v>
      </c>
      <c r="I199" s="269">
        <v>98</v>
      </c>
      <c r="J199" s="270">
        <v>124</v>
      </c>
      <c r="K199" s="257" t="s">
        <v>2417</v>
      </c>
      <c r="L199" s="265">
        <v>80</v>
      </c>
      <c r="M199" s="265">
        <v>40</v>
      </c>
      <c r="N199" s="265">
        <v>40</v>
      </c>
      <c r="O199" s="266">
        <v>40</v>
      </c>
      <c r="P199" s="274" t="s">
        <v>454</v>
      </c>
      <c r="Q199" s="482">
        <v>2721</v>
      </c>
      <c r="R199" s="482">
        <v>1374</v>
      </c>
      <c r="S199" s="482">
        <v>1347</v>
      </c>
      <c r="T199" s="483">
        <v>1631</v>
      </c>
      <c r="U199" s="340" t="s">
        <v>2419</v>
      </c>
      <c r="V199" s="265">
        <v>162</v>
      </c>
      <c r="W199" s="265">
        <v>88</v>
      </c>
      <c r="X199" s="265">
        <v>74</v>
      </c>
      <c r="Y199" s="521">
        <v>82</v>
      </c>
      <c r="Z199" s="257" t="s">
        <v>2420</v>
      </c>
      <c r="AA199" s="265">
        <v>251</v>
      </c>
      <c r="AB199" s="265">
        <v>123</v>
      </c>
      <c r="AC199" s="265">
        <v>128</v>
      </c>
      <c r="AD199" s="265">
        <v>138</v>
      </c>
      <c r="AE199" s="257" t="s">
        <v>2421</v>
      </c>
      <c r="AF199" s="265">
        <v>268</v>
      </c>
      <c r="AG199" s="265">
        <v>150</v>
      </c>
      <c r="AH199" s="265">
        <v>118</v>
      </c>
      <c r="AI199" s="266">
        <v>144</v>
      </c>
      <c r="AJ199" s="415" t="s">
        <v>2422</v>
      </c>
      <c r="AK199" s="265">
        <v>217</v>
      </c>
      <c r="AL199" s="265">
        <v>107</v>
      </c>
      <c r="AM199" s="265">
        <v>110</v>
      </c>
      <c r="AN199" s="266">
        <v>104</v>
      </c>
      <c r="AO199" s="257" t="s">
        <v>1219</v>
      </c>
      <c r="AP199" s="265">
        <v>140</v>
      </c>
      <c r="AQ199" s="265">
        <v>71</v>
      </c>
      <c r="AR199" s="265">
        <v>69</v>
      </c>
      <c r="AS199" s="266">
        <v>76</v>
      </c>
      <c r="AT199" s="257" t="s">
        <v>746</v>
      </c>
      <c r="AU199" s="448">
        <v>41</v>
      </c>
      <c r="AV199" s="365">
        <v>18</v>
      </c>
      <c r="AW199" s="365">
        <v>23</v>
      </c>
      <c r="AX199" s="464">
        <v>24</v>
      </c>
    </row>
    <row r="200" spans="1:50" s="254" customFormat="1" ht="14.25" customHeight="1" x14ac:dyDescent="0.3">
      <c r="A200" s="255" t="s">
        <v>2423</v>
      </c>
      <c r="B200" s="269">
        <v>306</v>
      </c>
      <c r="C200" s="269">
        <v>149</v>
      </c>
      <c r="D200" s="269">
        <v>157</v>
      </c>
      <c r="E200" s="270">
        <v>180</v>
      </c>
      <c r="F200" s="256" t="s">
        <v>1872</v>
      </c>
      <c r="G200" s="503">
        <v>124</v>
      </c>
      <c r="H200" s="269">
        <v>65</v>
      </c>
      <c r="I200" s="269">
        <v>59</v>
      </c>
      <c r="J200" s="270">
        <v>64</v>
      </c>
      <c r="K200" s="257" t="s">
        <v>2424</v>
      </c>
      <c r="L200" s="265">
        <v>93</v>
      </c>
      <c r="M200" s="265">
        <v>48</v>
      </c>
      <c r="N200" s="265">
        <v>45</v>
      </c>
      <c r="O200" s="266">
        <v>42</v>
      </c>
      <c r="P200" s="257" t="s">
        <v>2413</v>
      </c>
      <c r="Q200" s="265">
        <v>389</v>
      </c>
      <c r="R200" s="265">
        <v>190</v>
      </c>
      <c r="S200" s="265">
        <v>199</v>
      </c>
      <c r="T200" s="266">
        <v>230</v>
      </c>
      <c r="U200" s="340" t="s">
        <v>2426</v>
      </c>
      <c r="V200" s="265">
        <v>601</v>
      </c>
      <c r="W200" s="265">
        <v>282</v>
      </c>
      <c r="X200" s="265">
        <v>319</v>
      </c>
      <c r="Y200" s="521">
        <v>295</v>
      </c>
      <c r="Z200" s="257" t="s">
        <v>2427</v>
      </c>
      <c r="AA200" s="265">
        <v>149</v>
      </c>
      <c r="AB200" s="265">
        <v>65</v>
      </c>
      <c r="AC200" s="265">
        <v>84</v>
      </c>
      <c r="AD200" s="265">
        <v>90</v>
      </c>
      <c r="AE200" s="257" t="s">
        <v>1333</v>
      </c>
      <c r="AF200" s="265">
        <v>224</v>
      </c>
      <c r="AG200" s="265">
        <v>120</v>
      </c>
      <c r="AH200" s="265">
        <v>104</v>
      </c>
      <c r="AI200" s="266">
        <v>118</v>
      </c>
      <c r="AJ200" s="415" t="s">
        <v>2428</v>
      </c>
      <c r="AK200" s="265">
        <v>143</v>
      </c>
      <c r="AL200" s="265">
        <v>70</v>
      </c>
      <c r="AM200" s="265">
        <v>73</v>
      </c>
      <c r="AN200" s="266">
        <v>82</v>
      </c>
      <c r="AO200" s="257" t="s">
        <v>1228</v>
      </c>
      <c r="AP200" s="265">
        <v>324</v>
      </c>
      <c r="AQ200" s="265">
        <v>162</v>
      </c>
      <c r="AR200" s="265">
        <v>162</v>
      </c>
      <c r="AS200" s="266">
        <v>179</v>
      </c>
      <c r="AT200" s="257" t="s">
        <v>747</v>
      </c>
      <c r="AU200" s="448">
        <v>262</v>
      </c>
      <c r="AV200" s="365">
        <v>140</v>
      </c>
      <c r="AW200" s="365">
        <v>122</v>
      </c>
      <c r="AX200" s="464">
        <v>137</v>
      </c>
    </row>
    <row r="201" spans="1:50" s="254" customFormat="1" ht="14.25" customHeight="1" x14ac:dyDescent="0.3">
      <c r="A201" s="255" t="s">
        <v>2429</v>
      </c>
      <c r="B201" s="269">
        <v>110</v>
      </c>
      <c r="C201" s="269">
        <v>54</v>
      </c>
      <c r="D201" s="269">
        <v>56</v>
      </c>
      <c r="E201" s="270">
        <v>62</v>
      </c>
      <c r="F201" s="256" t="s">
        <v>2430</v>
      </c>
      <c r="G201" s="503">
        <v>132</v>
      </c>
      <c r="H201" s="269">
        <v>71</v>
      </c>
      <c r="I201" s="269">
        <v>61</v>
      </c>
      <c r="J201" s="270">
        <v>72</v>
      </c>
      <c r="K201" s="257" t="s">
        <v>2431</v>
      </c>
      <c r="L201" s="265">
        <v>103</v>
      </c>
      <c r="M201" s="265">
        <v>53</v>
      </c>
      <c r="N201" s="265">
        <v>50</v>
      </c>
      <c r="O201" s="266">
        <v>49</v>
      </c>
      <c r="P201" s="257" t="s">
        <v>2418</v>
      </c>
      <c r="Q201" s="265">
        <v>179</v>
      </c>
      <c r="R201" s="265">
        <v>94</v>
      </c>
      <c r="S201" s="265">
        <v>85</v>
      </c>
      <c r="T201" s="266">
        <v>105</v>
      </c>
      <c r="U201" s="340" t="s">
        <v>2433</v>
      </c>
      <c r="V201" s="265">
        <v>316</v>
      </c>
      <c r="W201" s="265">
        <v>165</v>
      </c>
      <c r="X201" s="265">
        <v>151</v>
      </c>
      <c r="Y201" s="521">
        <v>170</v>
      </c>
      <c r="Z201" s="257" t="s">
        <v>2434</v>
      </c>
      <c r="AA201" s="265">
        <v>239</v>
      </c>
      <c r="AB201" s="265">
        <v>103</v>
      </c>
      <c r="AC201" s="265">
        <v>136</v>
      </c>
      <c r="AD201" s="265">
        <v>156</v>
      </c>
      <c r="AE201" s="257" t="s">
        <v>1343</v>
      </c>
      <c r="AF201" s="265">
        <v>55</v>
      </c>
      <c r="AG201" s="265">
        <v>27</v>
      </c>
      <c r="AH201" s="265">
        <v>28</v>
      </c>
      <c r="AI201" s="266">
        <v>33</v>
      </c>
      <c r="AJ201" s="415" t="s">
        <v>2435</v>
      </c>
      <c r="AK201" s="265">
        <v>108</v>
      </c>
      <c r="AL201" s="265">
        <v>57</v>
      </c>
      <c r="AM201" s="265">
        <v>51</v>
      </c>
      <c r="AN201" s="266">
        <v>57</v>
      </c>
      <c r="AO201" s="257" t="s">
        <v>2436</v>
      </c>
      <c r="AP201" s="265">
        <v>213</v>
      </c>
      <c r="AQ201" s="265">
        <v>103</v>
      </c>
      <c r="AR201" s="265">
        <v>110</v>
      </c>
      <c r="AS201" s="266">
        <v>120</v>
      </c>
      <c r="AT201" s="257" t="s">
        <v>748</v>
      </c>
      <c r="AU201" s="448">
        <v>155</v>
      </c>
      <c r="AV201" s="365">
        <v>77</v>
      </c>
      <c r="AW201" s="365">
        <v>78</v>
      </c>
      <c r="AX201" s="464">
        <v>76</v>
      </c>
    </row>
    <row r="202" spans="1:50" s="254" customFormat="1" ht="14.25" customHeight="1" x14ac:dyDescent="0.3">
      <c r="A202" s="255" t="s">
        <v>2437</v>
      </c>
      <c r="B202" s="489">
        <v>61</v>
      </c>
      <c r="C202" s="269">
        <v>30</v>
      </c>
      <c r="D202" s="269">
        <v>31</v>
      </c>
      <c r="E202" s="270">
        <v>35</v>
      </c>
      <c r="F202" s="256" t="s">
        <v>2438</v>
      </c>
      <c r="G202" s="503">
        <v>93</v>
      </c>
      <c r="H202" s="269">
        <v>48</v>
      </c>
      <c r="I202" s="269">
        <v>45</v>
      </c>
      <c r="J202" s="270">
        <v>53</v>
      </c>
      <c r="K202" s="257" t="s">
        <v>2439</v>
      </c>
      <c r="L202" s="265">
        <v>126</v>
      </c>
      <c r="M202" s="265">
        <v>66</v>
      </c>
      <c r="N202" s="265">
        <v>60</v>
      </c>
      <c r="O202" s="266">
        <v>63</v>
      </c>
      <c r="P202" s="257" t="s">
        <v>2425</v>
      </c>
      <c r="Q202" s="265">
        <v>179</v>
      </c>
      <c r="R202" s="265">
        <v>81</v>
      </c>
      <c r="S202" s="265">
        <v>98</v>
      </c>
      <c r="T202" s="266">
        <v>106</v>
      </c>
      <c r="U202" s="340" t="s">
        <v>2441</v>
      </c>
      <c r="V202" s="265">
        <v>149</v>
      </c>
      <c r="W202" s="265">
        <v>77</v>
      </c>
      <c r="X202" s="265">
        <v>72</v>
      </c>
      <c r="Y202" s="521">
        <v>71</v>
      </c>
      <c r="Z202" s="257" t="s">
        <v>2442</v>
      </c>
      <c r="AA202" s="265">
        <v>224</v>
      </c>
      <c r="AB202" s="265">
        <v>109</v>
      </c>
      <c r="AC202" s="265">
        <v>115</v>
      </c>
      <c r="AD202" s="265">
        <v>120</v>
      </c>
      <c r="AE202" s="274" t="s">
        <v>385</v>
      </c>
      <c r="AF202" s="565">
        <v>5874</v>
      </c>
      <c r="AG202" s="565">
        <v>3221</v>
      </c>
      <c r="AH202" s="565">
        <v>2653</v>
      </c>
      <c r="AI202" s="566">
        <v>3511</v>
      </c>
      <c r="AJ202" s="415" t="s">
        <v>2443</v>
      </c>
      <c r="AK202" s="265">
        <v>126</v>
      </c>
      <c r="AL202" s="265">
        <v>63</v>
      </c>
      <c r="AM202" s="265">
        <v>63</v>
      </c>
      <c r="AN202" s="266">
        <v>61</v>
      </c>
      <c r="AO202" s="257" t="s">
        <v>2444</v>
      </c>
      <c r="AP202" s="265">
        <v>266</v>
      </c>
      <c r="AQ202" s="265">
        <v>113</v>
      </c>
      <c r="AR202" s="265">
        <v>153</v>
      </c>
      <c r="AS202" s="266">
        <v>172</v>
      </c>
      <c r="AT202" s="257" t="s">
        <v>749</v>
      </c>
      <c r="AU202" s="448">
        <v>64</v>
      </c>
      <c r="AV202" s="365">
        <v>34</v>
      </c>
      <c r="AW202" s="365">
        <v>30</v>
      </c>
      <c r="AX202" s="464">
        <v>41</v>
      </c>
    </row>
    <row r="203" spans="1:50" s="254" customFormat="1" ht="14.25" customHeight="1" x14ac:dyDescent="0.3">
      <c r="A203" s="274" t="s">
        <v>277</v>
      </c>
      <c r="B203" s="482">
        <v>40604</v>
      </c>
      <c r="C203" s="482">
        <v>20301</v>
      </c>
      <c r="D203" s="482">
        <v>20303</v>
      </c>
      <c r="E203" s="483">
        <v>17620</v>
      </c>
      <c r="F203" s="256" t="s">
        <v>2445</v>
      </c>
      <c r="G203" s="503">
        <v>68</v>
      </c>
      <c r="H203" s="269">
        <v>36</v>
      </c>
      <c r="I203" s="269">
        <v>32</v>
      </c>
      <c r="J203" s="270">
        <v>40</v>
      </c>
      <c r="K203" s="257" t="s">
        <v>2446</v>
      </c>
      <c r="L203" s="265">
        <v>100</v>
      </c>
      <c r="M203" s="265">
        <v>45</v>
      </c>
      <c r="N203" s="265">
        <v>55</v>
      </c>
      <c r="O203" s="266">
        <v>45</v>
      </c>
      <c r="P203" s="257" t="s">
        <v>2432</v>
      </c>
      <c r="Q203" s="265">
        <v>102</v>
      </c>
      <c r="R203" s="265">
        <v>52</v>
      </c>
      <c r="S203" s="265">
        <v>50</v>
      </c>
      <c r="T203" s="266">
        <v>53</v>
      </c>
      <c r="U203" s="340" t="s">
        <v>2447</v>
      </c>
      <c r="V203" s="265">
        <v>334</v>
      </c>
      <c r="W203" s="265">
        <v>187</v>
      </c>
      <c r="X203" s="265">
        <v>147</v>
      </c>
      <c r="Y203" s="521">
        <v>165</v>
      </c>
      <c r="Z203" s="257" t="s">
        <v>2448</v>
      </c>
      <c r="AA203" s="265">
        <v>109</v>
      </c>
      <c r="AB203" s="265">
        <v>57</v>
      </c>
      <c r="AC203" s="265">
        <v>52</v>
      </c>
      <c r="AD203" s="265">
        <v>55</v>
      </c>
      <c r="AE203" s="257" t="s">
        <v>2449</v>
      </c>
      <c r="AF203" s="322">
        <v>726</v>
      </c>
      <c r="AG203" s="322">
        <v>368</v>
      </c>
      <c r="AH203" s="322">
        <v>358</v>
      </c>
      <c r="AI203" s="323">
        <v>349</v>
      </c>
      <c r="AJ203" s="415" t="s">
        <v>2450</v>
      </c>
      <c r="AK203" s="265">
        <v>66</v>
      </c>
      <c r="AL203" s="265">
        <v>29</v>
      </c>
      <c r="AM203" s="265">
        <v>37</v>
      </c>
      <c r="AN203" s="266">
        <v>35</v>
      </c>
      <c r="AO203" s="257" t="s">
        <v>2451</v>
      </c>
      <c r="AP203" s="265">
        <v>121</v>
      </c>
      <c r="AQ203" s="265">
        <v>56</v>
      </c>
      <c r="AR203" s="265">
        <v>65</v>
      </c>
      <c r="AS203" s="266">
        <v>71</v>
      </c>
      <c r="AT203" s="257" t="s">
        <v>750</v>
      </c>
      <c r="AU203" s="448">
        <v>84</v>
      </c>
      <c r="AV203" s="365">
        <v>45</v>
      </c>
      <c r="AW203" s="365">
        <v>39</v>
      </c>
      <c r="AX203" s="464">
        <v>41</v>
      </c>
    </row>
    <row r="204" spans="1:50" s="254" customFormat="1" ht="14.25" customHeight="1" x14ac:dyDescent="0.3">
      <c r="A204" s="255" t="s">
        <v>2452</v>
      </c>
      <c r="B204" s="484">
        <v>363</v>
      </c>
      <c r="C204" s="269">
        <v>162</v>
      </c>
      <c r="D204" s="269">
        <v>201</v>
      </c>
      <c r="E204" s="348">
        <v>189</v>
      </c>
      <c r="F204" s="256" t="s">
        <v>2453</v>
      </c>
      <c r="G204" s="503">
        <v>144</v>
      </c>
      <c r="H204" s="269">
        <v>75</v>
      </c>
      <c r="I204" s="269">
        <v>69</v>
      </c>
      <c r="J204" s="270">
        <v>80</v>
      </c>
      <c r="K204" s="257" t="s">
        <v>2454</v>
      </c>
      <c r="L204" s="265">
        <v>80</v>
      </c>
      <c r="M204" s="265">
        <v>37</v>
      </c>
      <c r="N204" s="265">
        <v>43</v>
      </c>
      <c r="O204" s="266">
        <v>40</v>
      </c>
      <c r="P204" s="257" t="s">
        <v>2440</v>
      </c>
      <c r="Q204" s="265">
        <v>99</v>
      </c>
      <c r="R204" s="265">
        <v>53</v>
      </c>
      <c r="S204" s="265">
        <v>46</v>
      </c>
      <c r="T204" s="266">
        <v>57</v>
      </c>
      <c r="U204" s="340" t="s">
        <v>2455</v>
      </c>
      <c r="V204" s="265">
        <v>232</v>
      </c>
      <c r="W204" s="265">
        <v>124</v>
      </c>
      <c r="X204" s="265">
        <v>108</v>
      </c>
      <c r="Y204" s="521">
        <v>109</v>
      </c>
      <c r="Z204" s="257" t="s">
        <v>2456</v>
      </c>
      <c r="AA204" s="265">
        <v>54</v>
      </c>
      <c r="AB204" s="265">
        <v>21</v>
      </c>
      <c r="AC204" s="265">
        <v>33</v>
      </c>
      <c r="AD204" s="265">
        <v>29</v>
      </c>
      <c r="AE204" s="257" t="s">
        <v>2457</v>
      </c>
      <c r="AF204" s="322">
        <v>1233</v>
      </c>
      <c r="AG204" s="322">
        <v>868</v>
      </c>
      <c r="AH204" s="322">
        <v>365</v>
      </c>
      <c r="AI204" s="323">
        <v>864</v>
      </c>
      <c r="AJ204" s="415" t="s">
        <v>2289</v>
      </c>
      <c r="AK204" s="265">
        <v>161</v>
      </c>
      <c r="AL204" s="265">
        <v>85</v>
      </c>
      <c r="AM204" s="265">
        <v>76</v>
      </c>
      <c r="AN204" s="266">
        <v>87</v>
      </c>
      <c r="AO204" s="257" t="s">
        <v>2458</v>
      </c>
      <c r="AP204" s="265">
        <v>393</v>
      </c>
      <c r="AQ204" s="265">
        <v>183</v>
      </c>
      <c r="AR204" s="265">
        <v>210</v>
      </c>
      <c r="AS204" s="266">
        <v>248</v>
      </c>
      <c r="AT204" s="257" t="s">
        <v>751</v>
      </c>
      <c r="AU204" s="448">
        <v>111</v>
      </c>
      <c r="AV204" s="365">
        <v>59</v>
      </c>
      <c r="AW204" s="365">
        <v>52</v>
      </c>
      <c r="AX204" s="464">
        <v>60</v>
      </c>
    </row>
    <row r="205" spans="1:50" s="254" customFormat="1" ht="14.25" customHeight="1" x14ac:dyDescent="0.3">
      <c r="A205" s="255" t="s">
        <v>2459</v>
      </c>
      <c r="B205" s="269">
        <v>423</v>
      </c>
      <c r="C205" s="269">
        <v>209</v>
      </c>
      <c r="D205" s="269">
        <v>214</v>
      </c>
      <c r="E205" s="270">
        <v>225</v>
      </c>
      <c r="F205" s="256" t="s">
        <v>2460</v>
      </c>
      <c r="G205" s="503">
        <v>106</v>
      </c>
      <c r="H205" s="269">
        <v>60</v>
      </c>
      <c r="I205" s="269">
        <v>46</v>
      </c>
      <c r="J205" s="270">
        <v>61</v>
      </c>
      <c r="K205" s="257" t="s">
        <v>2461</v>
      </c>
      <c r="L205" s="265">
        <v>277</v>
      </c>
      <c r="M205" s="265">
        <v>143</v>
      </c>
      <c r="N205" s="265">
        <v>134</v>
      </c>
      <c r="O205" s="266">
        <v>137</v>
      </c>
      <c r="P205" s="257" t="s">
        <v>1673</v>
      </c>
      <c r="Q205" s="265">
        <v>116</v>
      </c>
      <c r="R205" s="265">
        <v>64</v>
      </c>
      <c r="S205" s="265">
        <v>52</v>
      </c>
      <c r="T205" s="266">
        <v>69</v>
      </c>
      <c r="U205" s="340" t="s">
        <v>2463</v>
      </c>
      <c r="V205" s="265">
        <v>127</v>
      </c>
      <c r="W205" s="265">
        <v>68</v>
      </c>
      <c r="X205" s="265">
        <v>59</v>
      </c>
      <c r="Y205" s="521">
        <v>62</v>
      </c>
      <c r="Z205" s="257" t="s">
        <v>2304</v>
      </c>
      <c r="AA205" s="265">
        <v>160</v>
      </c>
      <c r="AB205" s="265">
        <v>85</v>
      </c>
      <c r="AC205" s="265">
        <v>75</v>
      </c>
      <c r="AD205" s="265">
        <v>87</v>
      </c>
      <c r="AE205" s="257" t="s">
        <v>2464</v>
      </c>
      <c r="AF205" s="322">
        <v>225</v>
      </c>
      <c r="AG205" s="322">
        <v>116</v>
      </c>
      <c r="AH205" s="322">
        <v>109</v>
      </c>
      <c r="AI205" s="323">
        <v>125</v>
      </c>
      <c r="AJ205" s="415" t="s">
        <v>2298</v>
      </c>
      <c r="AK205" s="265">
        <v>329</v>
      </c>
      <c r="AL205" s="265">
        <v>163</v>
      </c>
      <c r="AM205" s="265">
        <v>166</v>
      </c>
      <c r="AN205" s="266">
        <v>175</v>
      </c>
      <c r="AO205" s="257" t="s">
        <v>2465</v>
      </c>
      <c r="AP205" s="265">
        <v>332</v>
      </c>
      <c r="AQ205" s="265">
        <v>170</v>
      </c>
      <c r="AR205" s="265">
        <v>162</v>
      </c>
      <c r="AS205" s="266">
        <v>194</v>
      </c>
      <c r="AT205" s="257" t="s">
        <v>752</v>
      </c>
      <c r="AU205" s="453">
        <v>71</v>
      </c>
      <c r="AV205" s="465">
        <v>35</v>
      </c>
      <c r="AW205" s="465">
        <v>36</v>
      </c>
      <c r="AX205" s="466">
        <v>32</v>
      </c>
    </row>
    <row r="206" spans="1:50" s="254" customFormat="1" ht="14.25" customHeight="1" x14ac:dyDescent="0.3">
      <c r="A206" s="255" t="s">
        <v>2466</v>
      </c>
      <c r="B206" s="269">
        <v>1852</v>
      </c>
      <c r="C206" s="269">
        <v>931</v>
      </c>
      <c r="D206" s="269">
        <v>921</v>
      </c>
      <c r="E206" s="270">
        <v>826</v>
      </c>
      <c r="F206" s="256" t="s">
        <v>2467</v>
      </c>
      <c r="G206" s="503">
        <v>94</v>
      </c>
      <c r="H206" s="503">
        <v>46</v>
      </c>
      <c r="I206" s="503">
        <v>48</v>
      </c>
      <c r="J206" s="504">
        <v>49</v>
      </c>
      <c r="K206" s="257" t="s">
        <v>2468</v>
      </c>
      <c r="L206" s="265">
        <v>120</v>
      </c>
      <c r="M206" s="265">
        <v>61</v>
      </c>
      <c r="N206" s="265">
        <v>59</v>
      </c>
      <c r="O206" s="266">
        <v>62</v>
      </c>
      <c r="P206" s="257" t="s">
        <v>1170</v>
      </c>
      <c r="Q206" s="265">
        <v>136</v>
      </c>
      <c r="R206" s="265">
        <v>72</v>
      </c>
      <c r="S206" s="265">
        <v>64</v>
      </c>
      <c r="T206" s="266">
        <v>73</v>
      </c>
      <c r="U206" s="340" t="s">
        <v>654</v>
      </c>
      <c r="V206" s="265">
        <v>273</v>
      </c>
      <c r="W206" s="265">
        <v>132</v>
      </c>
      <c r="X206" s="265">
        <v>141</v>
      </c>
      <c r="Y206" s="521">
        <v>144</v>
      </c>
      <c r="Z206" s="257" t="s">
        <v>2310</v>
      </c>
      <c r="AA206" s="265">
        <v>102</v>
      </c>
      <c r="AB206" s="265">
        <v>57</v>
      </c>
      <c r="AC206" s="265">
        <v>45</v>
      </c>
      <c r="AD206" s="265">
        <v>58</v>
      </c>
      <c r="AE206" s="257" t="s">
        <v>2470</v>
      </c>
      <c r="AF206" s="322">
        <v>199</v>
      </c>
      <c r="AG206" s="322">
        <v>95</v>
      </c>
      <c r="AH206" s="322">
        <v>104</v>
      </c>
      <c r="AI206" s="323">
        <v>114</v>
      </c>
      <c r="AJ206" s="415" t="s">
        <v>2471</v>
      </c>
      <c r="AK206" s="265">
        <v>151</v>
      </c>
      <c r="AL206" s="265">
        <v>70</v>
      </c>
      <c r="AM206" s="265">
        <v>81</v>
      </c>
      <c r="AN206" s="266">
        <v>70</v>
      </c>
      <c r="AO206" s="257" t="s">
        <v>2472</v>
      </c>
      <c r="AP206" s="265">
        <v>215</v>
      </c>
      <c r="AQ206" s="265">
        <v>102</v>
      </c>
      <c r="AR206" s="265">
        <v>113</v>
      </c>
      <c r="AS206" s="266">
        <v>129</v>
      </c>
      <c r="AT206" s="418" t="s">
        <v>437</v>
      </c>
      <c r="AU206" s="262">
        <v>3760</v>
      </c>
      <c r="AV206" s="262">
        <v>1951</v>
      </c>
      <c r="AW206" s="262">
        <v>1809</v>
      </c>
      <c r="AX206" s="263">
        <v>1944</v>
      </c>
    </row>
    <row r="207" spans="1:50" s="254" customFormat="1" ht="14.25" customHeight="1" x14ac:dyDescent="0.3">
      <c r="A207" s="255" t="s">
        <v>2473</v>
      </c>
      <c r="B207" s="269">
        <v>821</v>
      </c>
      <c r="C207" s="269">
        <v>420</v>
      </c>
      <c r="D207" s="269">
        <v>401</v>
      </c>
      <c r="E207" s="270">
        <v>363</v>
      </c>
      <c r="F207" s="256" t="s">
        <v>2474</v>
      </c>
      <c r="G207" s="503">
        <v>71</v>
      </c>
      <c r="H207" s="269">
        <v>39</v>
      </c>
      <c r="I207" s="269">
        <v>32</v>
      </c>
      <c r="J207" s="348">
        <v>47</v>
      </c>
      <c r="K207" s="257" t="s">
        <v>2127</v>
      </c>
      <c r="L207" s="265">
        <v>59</v>
      </c>
      <c r="M207" s="265">
        <v>30</v>
      </c>
      <c r="N207" s="265">
        <v>29</v>
      </c>
      <c r="O207" s="266">
        <v>36</v>
      </c>
      <c r="P207" s="257" t="s">
        <v>2462</v>
      </c>
      <c r="Q207" s="265">
        <v>161</v>
      </c>
      <c r="R207" s="265">
        <v>83</v>
      </c>
      <c r="S207" s="265">
        <v>78</v>
      </c>
      <c r="T207" s="266">
        <v>99</v>
      </c>
      <c r="U207" s="340" t="s">
        <v>2476</v>
      </c>
      <c r="V207" s="265">
        <v>199</v>
      </c>
      <c r="W207" s="265">
        <v>102</v>
      </c>
      <c r="X207" s="265">
        <v>97</v>
      </c>
      <c r="Y207" s="521">
        <v>106</v>
      </c>
      <c r="Z207" s="257" t="s">
        <v>1230</v>
      </c>
      <c r="AA207" s="265">
        <v>143</v>
      </c>
      <c r="AB207" s="265">
        <v>69</v>
      </c>
      <c r="AC207" s="265">
        <v>74</v>
      </c>
      <c r="AD207" s="265">
        <v>81</v>
      </c>
      <c r="AE207" s="257" t="s">
        <v>2477</v>
      </c>
      <c r="AF207" s="322">
        <v>105</v>
      </c>
      <c r="AG207" s="322">
        <v>51</v>
      </c>
      <c r="AH207" s="322">
        <v>54</v>
      </c>
      <c r="AI207" s="323">
        <v>54</v>
      </c>
      <c r="AJ207" s="415" t="s">
        <v>2478</v>
      </c>
      <c r="AK207" s="265">
        <v>113</v>
      </c>
      <c r="AL207" s="265">
        <v>51</v>
      </c>
      <c r="AM207" s="265">
        <v>62</v>
      </c>
      <c r="AN207" s="266">
        <v>62</v>
      </c>
      <c r="AO207" s="274" t="s">
        <v>529</v>
      </c>
      <c r="AP207" s="309">
        <v>2609</v>
      </c>
      <c r="AQ207" s="309">
        <v>1193</v>
      </c>
      <c r="AR207" s="309">
        <v>1416</v>
      </c>
      <c r="AS207" s="310">
        <v>1566</v>
      </c>
      <c r="AT207" s="257" t="s">
        <v>753</v>
      </c>
      <c r="AU207" s="448">
        <v>267</v>
      </c>
      <c r="AV207" s="365">
        <v>149</v>
      </c>
      <c r="AW207" s="365">
        <v>118</v>
      </c>
      <c r="AX207" s="464">
        <v>128</v>
      </c>
    </row>
    <row r="208" spans="1:50" s="254" customFormat="1" ht="14.25" customHeight="1" x14ac:dyDescent="0.3">
      <c r="A208" s="255" t="s">
        <v>2479</v>
      </c>
      <c r="B208" s="269">
        <v>1151</v>
      </c>
      <c r="C208" s="269">
        <v>554</v>
      </c>
      <c r="D208" s="269">
        <v>597</v>
      </c>
      <c r="E208" s="270">
        <v>642</v>
      </c>
      <c r="F208" s="256" t="s">
        <v>2480</v>
      </c>
      <c r="G208" s="503">
        <v>170</v>
      </c>
      <c r="H208" s="269">
        <v>84</v>
      </c>
      <c r="I208" s="269">
        <v>86</v>
      </c>
      <c r="J208" s="270">
        <v>99</v>
      </c>
      <c r="K208" s="257" t="s">
        <v>2135</v>
      </c>
      <c r="L208" s="265">
        <v>39</v>
      </c>
      <c r="M208" s="265">
        <v>18</v>
      </c>
      <c r="N208" s="265">
        <v>21</v>
      </c>
      <c r="O208" s="266">
        <v>25</v>
      </c>
      <c r="P208" s="257" t="s">
        <v>2469</v>
      </c>
      <c r="Q208" s="265">
        <v>119</v>
      </c>
      <c r="R208" s="265">
        <v>66</v>
      </c>
      <c r="S208" s="265">
        <v>53</v>
      </c>
      <c r="T208" s="266">
        <v>74</v>
      </c>
      <c r="U208" s="340" t="s">
        <v>1196</v>
      </c>
      <c r="V208" s="265">
        <v>113</v>
      </c>
      <c r="W208" s="265">
        <v>64</v>
      </c>
      <c r="X208" s="265">
        <v>49</v>
      </c>
      <c r="Y208" s="521">
        <v>69</v>
      </c>
      <c r="Z208" s="257" t="s">
        <v>1239</v>
      </c>
      <c r="AA208" s="265">
        <v>98</v>
      </c>
      <c r="AB208" s="265">
        <v>46</v>
      </c>
      <c r="AC208" s="265">
        <v>52</v>
      </c>
      <c r="AD208" s="265">
        <v>55</v>
      </c>
      <c r="AE208" s="257" t="s">
        <v>2482</v>
      </c>
      <c r="AF208" s="322">
        <v>128</v>
      </c>
      <c r="AG208" s="322">
        <v>60</v>
      </c>
      <c r="AH208" s="322">
        <v>68</v>
      </c>
      <c r="AI208" s="323">
        <v>76</v>
      </c>
      <c r="AJ208" s="415" t="s">
        <v>1264</v>
      </c>
      <c r="AK208" s="265">
        <v>158</v>
      </c>
      <c r="AL208" s="265">
        <v>83</v>
      </c>
      <c r="AM208" s="265">
        <v>75</v>
      </c>
      <c r="AN208" s="266">
        <v>79</v>
      </c>
      <c r="AO208" s="257" t="s">
        <v>2483</v>
      </c>
      <c r="AP208" s="265">
        <v>123</v>
      </c>
      <c r="AQ208" s="265">
        <v>50</v>
      </c>
      <c r="AR208" s="265">
        <v>73</v>
      </c>
      <c r="AS208" s="266">
        <v>79</v>
      </c>
      <c r="AT208" s="257" t="s">
        <v>754</v>
      </c>
      <c r="AU208" s="448">
        <v>220</v>
      </c>
      <c r="AV208" s="365">
        <v>112</v>
      </c>
      <c r="AW208" s="365">
        <v>108</v>
      </c>
      <c r="AX208" s="464">
        <v>111</v>
      </c>
    </row>
    <row r="209" spans="1:50" s="254" customFormat="1" ht="14.25" customHeight="1" x14ac:dyDescent="0.3">
      <c r="A209" s="255" t="s">
        <v>2484</v>
      </c>
      <c r="B209" s="269">
        <v>1198</v>
      </c>
      <c r="C209" s="269">
        <v>577</v>
      </c>
      <c r="D209" s="269">
        <v>621</v>
      </c>
      <c r="E209" s="270">
        <v>552</v>
      </c>
      <c r="F209" s="256" t="s">
        <v>2485</v>
      </c>
      <c r="G209" s="503">
        <v>68</v>
      </c>
      <c r="H209" s="269">
        <v>32</v>
      </c>
      <c r="I209" s="269">
        <v>36</v>
      </c>
      <c r="J209" s="270">
        <v>39</v>
      </c>
      <c r="K209" s="257" t="s">
        <v>2486</v>
      </c>
      <c r="L209" s="265">
        <v>119</v>
      </c>
      <c r="M209" s="265">
        <v>53</v>
      </c>
      <c r="N209" s="265">
        <v>66</v>
      </c>
      <c r="O209" s="266">
        <v>70</v>
      </c>
      <c r="P209" s="257" t="s">
        <v>2475</v>
      </c>
      <c r="Q209" s="265">
        <v>87</v>
      </c>
      <c r="R209" s="265">
        <v>42</v>
      </c>
      <c r="S209" s="265">
        <v>45</v>
      </c>
      <c r="T209" s="266">
        <v>51</v>
      </c>
      <c r="U209" s="340" t="s">
        <v>1205</v>
      </c>
      <c r="V209" s="265">
        <v>69</v>
      </c>
      <c r="W209" s="265">
        <v>33</v>
      </c>
      <c r="X209" s="265">
        <v>36</v>
      </c>
      <c r="Y209" s="521">
        <v>43</v>
      </c>
      <c r="Z209" s="257" t="s">
        <v>2488</v>
      </c>
      <c r="AA209" s="265">
        <v>139</v>
      </c>
      <c r="AB209" s="265">
        <v>73</v>
      </c>
      <c r="AC209" s="265">
        <v>66</v>
      </c>
      <c r="AD209" s="265">
        <v>84</v>
      </c>
      <c r="AE209" s="257" t="s">
        <v>2489</v>
      </c>
      <c r="AF209" s="322">
        <v>84</v>
      </c>
      <c r="AG209" s="322">
        <v>39</v>
      </c>
      <c r="AH209" s="322">
        <v>45</v>
      </c>
      <c r="AI209" s="323">
        <v>44</v>
      </c>
      <c r="AJ209" s="415" t="s">
        <v>1272</v>
      </c>
      <c r="AK209" s="265">
        <v>152</v>
      </c>
      <c r="AL209" s="265">
        <v>76</v>
      </c>
      <c r="AM209" s="265">
        <v>76</v>
      </c>
      <c r="AN209" s="266">
        <v>74</v>
      </c>
      <c r="AO209" s="257" t="s">
        <v>2490</v>
      </c>
      <c r="AP209" s="265">
        <v>293</v>
      </c>
      <c r="AQ209" s="265">
        <v>131</v>
      </c>
      <c r="AR209" s="265">
        <v>162</v>
      </c>
      <c r="AS209" s="266">
        <v>174</v>
      </c>
      <c r="AT209" s="257" t="s">
        <v>755</v>
      </c>
      <c r="AU209" s="448">
        <v>137</v>
      </c>
      <c r="AV209" s="365">
        <v>70</v>
      </c>
      <c r="AW209" s="365">
        <v>67</v>
      </c>
      <c r="AX209" s="464">
        <v>55</v>
      </c>
    </row>
    <row r="210" spans="1:50" s="254" customFormat="1" ht="14.25" customHeight="1" x14ac:dyDescent="0.3">
      <c r="A210" s="255" t="s">
        <v>2491</v>
      </c>
      <c r="B210" s="269">
        <v>415</v>
      </c>
      <c r="C210" s="269">
        <v>211</v>
      </c>
      <c r="D210" s="269">
        <v>204</v>
      </c>
      <c r="E210" s="270">
        <v>229</v>
      </c>
      <c r="F210" s="256" t="s">
        <v>2492</v>
      </c>
      <c r="G210" s="503">
        <v>62</v>
      </c>
      <c r="H210" s="269">
        <v>32</v>
      </c>
      <c r="I210" s="269">
        <v>30</v>
      </c>
      <c r="J210" s="270">
        <v>32</v>
      </c>
      <c r="K210" s="257" t="s">
        <v>2493</v>
      </c>
      <c r="L210" s="265">
        <v>147</v>
      </c>
      <c r="M210" s="265">
        <v>72</v>
      </c>
      <c r="N210" s="265">
        <v>75</v>
      </c>
      <c r="O210" s="266">
        <v>79</v>
      </c>
      <c r="P210" s="257" t="s">
        <v>2481</v>
      </c>
      <c r="Q210" s="265">
        <v>56</v>
      </c>
      <c r="R210" s="265">
        <v>32</v>
      </c>
      <c r="S210" s="265">
        <v>24</v>
      </c>
      <c r="T210" s="266">
        <v>35</v>
      </c>
      <c r="U210" s="340" t="s">
        <v>2495</v>
      </c>
      <c r="V210" s="265">
        <v>167</v>
      </c>
      <c r="W210" s="265">
        <v>77</v>
      </c>
      <c r="X210" s="265">
        <v>90</v>
      </c>
      <c r="Y210" s="521">
        <v>90</v>
      </c>
      <c r="Z210" s="257" t="s">
        <v>2496</v>
      </c>
      <c r="AA210" s="265">
        <v>103</v>
      </c>
      <c r="AB210" s="265">
        <v>48</v>
      </c>
      <c r="AC210" s="265">
        <v>55</v>
      </c>
      <c r="AD210" s="265">
        <v>63</v>
      </c>
      <c r="AE210" s="257" t="s">
        <v>2497</v>
      </c>
      <c r="AF210" s="322">
        <v>74</v>
      </c>
      <c r="AG210" s="322">
        <v>34</v>
      </c>
      <c r="AH210" s="322">
        <v>40</v>
      </c>
      <c r="AI210" s="323">
        <v>49</v>
      </c>
      <c r="AJ210" s="415" t="s">
        <v>2498</v>
      </c>
      <c r="AK210" s="265">
        <v>55</v>
      </c>
      <c r="AL210" s="265">
        <v>33</v>
      </c>
      <c r="AM210" s="265">
        <v>22</v>
      </c>
      <c r="AN210" s="266">
        <v>30</v>
      </c>
      <c r="AO210" s="257" t="s">
        <v>2499</v>
      </c>
      <c r="AP210" s="265">
        <v>59</v>
      </c>
      <c r="AQ210" s="265">
        <v>31</v>
      </c>
      <c r="AR210" s="265">
        <v>28</v>
      </c>
      <c r="AS210" s="266">
        <v>32</v>
      </c>
      <c r="AT210" s="257" t="s">
        <v>756</v>
      </c>
      <c r="AU210" s="448">
        <v>108</v>
      </c>
      <c r="AV210" s="365">
        <v>57</v>
      </c>
      <c r="AW210" s="365">
        <v>51</v>
      </c>
      <c r="AX210" s="464">
        <v>49</v>
      </c>
    </row>
    <row r="211" spans="1:50" s="254" customFormat="1" ht="14.25" customHeight="1" x14ac:dyDescent="0.3">
      <c r="A211" s="255" t="s">
        <v>2500</v>
      </c>
      <c r="B211" s="269">
        <v>1355</v>
      </c>
      <c r="C211" s="269">
        <v>679</v>
      </c>
      <c r="D211" s="269">
        <v>676</v>
      </c>
      <c r="E211" s="270">
        <v>552</v>
      </c>
      <c r="F211" s="256" t="s">
        <v>2501</v>
      </c>
      <c r="G211" s="503">
        <v>109</v>
      </c>
      <c r="H211" s="269">
        <v>54</v>
      </c>
      <c r="I211" s="269">
        <v>55</v>
      </c>
      <c r="J211" s="270">
        <v>57</v>
      </c>
      <c r="K211" s="257" t="s">
        <v>2502</v>
      </c>
      <c r="L211" s="265">
        <v>158</v>
      </c>
      <c r="M211" s="265">
        <v>78</v>
      </c>
      <c r="N211" s="265">
        <v>80</v>
      </c>
      <c r="O211" s="266">
        <v>86</v>
      </c>
      <c r="P211" s="257" t="s">
        <v>2487</v>
      </c>
      <c r="Q211" s="265">
        <v>100</v>
      </c>
      <c r="R211" s="265">
        <v>46</v>
      </c>
      <c r="S211" s="265">
        <v>54</v>
      </c>
      <c r="T211" s="266">
        <v>60</v>
      </c>
      <c r="U211" s="340" t="s">
        <v>2504</v>
      </c>
      <c r="V211" s="265">
        <v>95</v>
      </c>
      <c r="W211" s="265">
        <v>51</v>
      </c>
      <c r="X211" s="265">
        <v>44</v>
      </c>
      <c r="Y211" s="521">
        <v>49</v>
      </c>
      <c r="Z211" s="257" t="s">
        <v>2505</v>
      </c>
      <c r="AA211" s="265">
        <v>95</v>
      </c>
      <c r="AB211" s="265">
        <v>51</v>
      </c>
      <c r="AC211" s="265">
        <v>44</v>
      </c>
      <c r="AD211" s="265">
        <v>54</v>
      </c>
      <c r="AE211" s="257" t="s">
        <v>2506</v>
      </c>
      <c r="AF211" s="322">
        <v>43</v>
      </c>
      <c r="AG211" s="322">
        <v>22</v>
      </c>
      <c r="AH211" s="322">
        <v>21</v>
      </c>
      <c r="AI211" s="323">
        <v>24</v>
      </c>
      <c r="AJ211" s="415" t="s">
        <v>2507</v>
      </c>
      <c r="AK211" s="265">
        <v>91</v>
      </c>
      <c r="AL211" s="265">
        <v>52</v>
      </c>
      <c r="AM211" s="265">
        <v>39</v>
      </c>
      <c r="AN211" s="266">
        <v>42</v>
      </c>
      <c r="AO211" s="257" t="s">
        <v>2508</v>
      </c>
      <c r="AP211" s="265">
        <v>128</v>
      </c>
      <c r="AQ211" s="265">
        <v>58</v>
      </c>
      <c r="AR211" s="265">
        <v>70</v>
      </c>
      <c r="AS211" s="266">
        <v>71</v>
      </c>
      <c r="AT211" s="257" t="s">
        <v>757</v>
      </c>
      <c r="AU211" s="448">
        <v>157</v>
      </c>
      <c r="AV211" s="365">
        <v>80</v>
      </c>
      <c r="AW211" s="365">
        <v>77</v>
      </c>
      <c r="AX211" s="464">
        <v>86</v>
      </c>
    </row>
    <row r="212" spans="1:50" s="254" customFormat="1" ht="14.25" customHeight="1" x14ac:dyDescent="0.3">
      <c r="A212" s="255" t="s">
        <v>2509</v>
      </c>
      <c r="B212" s="269">
        <v>341</v>
      </c>
      <c r="C212" s="269">
        <v>170</v>
      </c>
      <c r="D212" s="269">
        <v>171</v>
      </c>
      <c r="E212" s="270">
        <v>170</v>
      </c>
      <c r="F212" s="256" t="s">
        <v>2510</v>
      </c>
      <c r="G212" s="503">
        <v>202</v>
      </c>
      <c r="H212" s="269">
        <v>98</v>
      </c>
      <c r="I212" s="269">
        <v>104</v>
      </c>
      <c r="J212" s="270">
        <v>115</v>
      </c>
      <c r="K212" s="257" t="s">
        <v>2511</v>
      </c>
      <c r="L212" s="265">
        <v>147</v>
      </c>
      <c r="M212" s="265">
        <v>70</v>
      </c>
      <c r="N212" s="265">
        <v>77</v>
      </c>
      <c r="O212" s="266">
        <v>68</v>
      </c>
      <c r="P212" s="257" t="s">
        <v>2494</v>
      </c>
      <c r="Q212" s="265">
        <v>129</v>
      </c>
      <c r="R212" s="265">
        <v>64</v>
      </c>
      <c r="S212" s="265">
        <v>65</v>
      </c>
      <c r="T212" s="266">
        <v>85</v>
      </c>
      <c r="U212" s="340" t="s">
        <v>2513</v>
      </c>
      <c r="V212" s="265">
        <v>233</v>
      </c>
      <c r="W212" s="265">
        <v>125</v>
      </c>
      <c r="X212" s="265">
        <v>108</v>
      </c>
      <c r="Y212" s="521">
        <v>112</v>
      </c>
      <c r="Z212" s="257" t="s">
        <v>2514</v>
      </c>
      <c r="AA212" s="265">
        <v>101</v>
      </c>
      <c r="AB212" s="265">
        <v>50</v>
      </c>
      <c r="AC212" s="265">
        <v>51</v>
      </c>
      <c r="AD212" s="265">
        <v>52</v>
      </c>
      <c r="AE212" s="257" t="s">
        <v>2515</v>
      </c>
      <c r="AF212" s="322">
        <v>118</v>
      </c>
      <c r="AG212" s="322">
        <v>67</v>
      </c>
      <c r="AH212" s="322">
        <v>51</v>
      </c>
      <c r="AI212" s="323">
        <v>66</v>
      </c>
      <c r="AJ212" s="415" t="s">
        <v>2516</v>
      </c>
      <c r="AK212" s="265">
        <v>178</v>
      </c>
      <c r="AL212" s="265">
        <v>96</v>
      </c>
      <c r="AM212" s="265">
        <v>82</v>
      </c>
      <c r="AN212" s="266">
        <v>97</v>
      </c>
      <c r="AO212" s="257" t="s">
        <v>2517</v>
      </c>
      <c r="AP212" s="265">
        <v>147</v>
      </c>
      <c r="AQ212" s="265">
        <v>72</v>
      </c>
      <c r="AR212" s="265">
        <v>75</v>
      </c>
      <c r="AS212" s="266">
        <v>89</v>
      </c>
      <c r="AT212" s="257" t="s">
        <v>758</v>
      </c>
      <c r="AU212" s="448">
        <v>83</v>
      </c>
      <c r="AV212" s="365">
        <v>42</v>
      </c>
      <c r="AW212" s="365">
        <v>41</v>
      </c>
      <c r="AX212" s="464">
        <v>44</v>
      </c>
    </row>
    <row r="213" spans="1:50" s="254" customFormat="1" ht="14.25" customHeight="1" thickBot="1" x14ac:dyDescent="0.35">
      <c r="A213" s="255" t="s">
        <v>1788</v>
      </c>
      <c r="B213" s="269">
        <v>1334</v>
      </c>
      <c r="C213" s="269">
        <v>643</v>
      </c>
      <c r="D213" s="269">
        <v>691</v>
      </c>
      <c r="E213" s="270">
        <v>627</v>
      </c>
      <c r="F213" s="256" t="s">
        <v>2518</v>
      </c>
      <c r="G213" s="626">
        <v>154</v>
      </c>
      <c r="H213" s="269">
        <v>67</v>
      </c>
      <c r="I213" s="269">
        <v>87</v>
      </c>
      <c r="J213" s="270">
        <v>87</v>
      </c>
      <c r="K213" s="257" t="s">
        <v>2519</v>
      </c>
      <c r="L213" s="265">
        <v>153</v>
      </c>
      <c r="M213" s="265">
        <v>76</v>
      </c>
      <c r="N213" s="265">
        <v>77</v>
      </c>
      <c r="O213" s="266">
        <v>89</v>
      </c>
      <c r="P213" s="257" t="s">
        <v>2503</v>
      </c>
      <c r="Q213" s="265">
        <v>100</v>
      </c>
      <c r="R213" s="265">
        <v>54</v>
      </c>
      <c r="S213" s="265">
        <v>46</v>
      </c>
      <c r="T213" s="266">
        <v>61</v>
      </c>
      <c r="U213" s="343" t="s">
        <v>2521</v>
      </c>
      <c r="V213" s="522">
        <v>113</v>
      </c>
      <c r="W213" s="522">
        <v>62</v>
      </c>
      <c r="X213" s="522">
        <v>51</v>
      </c>
      <c r="Y213" s="523">
        <v>60</v>
      </c>
      <c r="Z213" s="257" t="s">
        <v>2522</v>
      </c>
      <c r="AA213" s="265">
        <v>94</v>
      </c>
      <c r="AB213" s="265">
        <v>44</v>
      </c>
      <c r="AC213" s="265">
        <v>50</v>
      </c>
      <c r="AD213" s="265">
        <v>44</v>
      </c>
      <c r="AE213" s="257" t="s">
        <v>2523</v>
      </c>
      <c r="AF213" s="322">
        <v>97</v>
      </c>
      <c r="AG213" s="322">
        <v>50</v>
      </c>
      <c r="AH213" s="322">
        <v>47</v>
      </c>
      <c r="AI213" s="323">
        <v>55</v>
      </c>
      <c r="AJ213" s="415" t="s">
        <v>2524</v>
      </c>
      <c r="AK213" s="265">
        <v>141</v>
      </c>
      <c r="AL213" s="265">
        <v>65</v>
      </c>
      <c r="AM213" s="265">
        <v>76</v>
      </c>
      <c r="AN213" s="266">
        <v>69</v>
      </c>
      <c r="AO213" s="257" t="s">
        <v>2525</v>
      </c>
      <c r="AP213" s="265">
        <v>169</v>
      </c>
      <c r="AQ213" s="265">
        <v>82</v>
      </c>
      <c r="AR213" s="265">
        <v>87</v>
      </c>
      <c r="AS213" s="266">
        <v>90</v>
      </c>
      <c r="AT213" s="257" t="s">
        <v>759</v>
      </c>
      <c r="AU213" s="448">
        <v>114</v>
      </c>
      <c r="AV213" s="365">
        <v>64</v>
      </c>
      <c r="AW213" s="365">
        <v>50</v>
      </c>
      <c r="AX213" s="464">
        <v>66</v>
      </c>
    </row>
    <row r="214" spans="1:50" s="254" customFormat="1" ht="14.25" customHeight="1" x14ac:dyDescent="0.3">
      <c r="A214" s="255" t="s">
        <v>1796</v>
      </c>
      <c r="B214" s="269">
        <v>1299</v>
      </c>
      <c r="C214" s="269">
        <v>643</v>
      </c>
      <c r="D214" s="269">
        <v>656</v>
      </c>
      <c r="E214" s="270">
        <v>618</v>
      </c>
      <c r="F214" s="416" t="s">
        <v>322</v>
      </c>
      <c r="G214" s="482">
        <v>3263</v>
      </c>
      <c r="H214" s="502">
        <v>1619</v>
      </c>
      <c r="I214" s="502">
        <v>1644</v>
      </c>
      <c r="J214" s="502">
        <v>2058</v>
      </c>
      <c r="K214" s="257" t="s">
        <v>2526</v>
      </c>
      <c r="L214" s="265">
        <v>123</v>
      </c>
      <c r="M214" s="265">
        <v>65</v>
      </c>
      <c r="N214" s="265">
        <v>58</v>
      </c>
      <c r="O214" s="266">
        <v>58</v>
      </c>
      <c r="P214" s="257" t="s">
        <v>2512</v>
      </c>
      <c r="Q214" s="265">
        <v>90</v>
      </c>
      <c r="R214" s="265">
        <v>39</v>
      </c>
      <c r="S214" s="265">
        <v>51</v>
      </c>
      <c r="T214" s="266">
        <v>55</v>
      </c>
      <c r="U214" s="424"/>
      <c r="Z214" s="257" t="s">
        <v>2528</v>
      </c>
      <c r="AA214" s="265">
        <v>168</v>
      </c>
      <c r="AB214" s="265">
        <v>84</v>
      </c>
      <c r="AC214" s="265">
        <v>84</v>
      </c>
      <c r="AD214" s="265">
        <v>92</v>
      </c>
      <c r="AE214" s="257" t="s">
        <v>1950</v>
      </c>
      <c r="AF214" s="322">
        <v>174</v>
      </c>
      <c r="AG214" s="322">
        <v>91</v>
      </c>
      <c r="AH214" s="322">
        <v>83</v>
      </c>
      <c r="AI214" s="323">
        <v>95</v>
      </c>
      <c r="AJ214" s="415" t="s">
        <v>1128</v>
      </c>
      <c r="AK214" s="265">
        <v>92</v>
      </c>
      <c r="AL214" s="265">
        <v>47</v>
      </c>
      <c r="AM214" s="265">
        <v>45</v>
      </c>
      <c r="AN214" s="266">
        <v>41</v>
      </c>
      <c r="AO214" s="257" t="s">
        <v>2529</v>
      </c>
      <c r="AP214" s="265">
        <v>81</v>
      </c>
      <c r="AQ214" s="265">
        <v>38</v>
      </c>
      <c r="AR214" s="265">
        <v>43</v>
      </c>
      <c r="AS214" s="266">
        <v>44</v>
      </c>
      <c r="AT214" s="257" t="s">
        <v>760</v>
      </c>
      <c r="AU214" s="448">
        <v>119</v>
      </c>
      <c r="AV214" s="365">
        <v>61</v>
      </c>
      <c r="AW214" s="365">
        <v>58</v>
      </c>
      <c r="AX214" s="464">
        <v>65</v>
      </c>
    </row>
    <row r="215" spans="1:50" s="254" customFormat="1" ht="14.25" customHeight="1" thickBot="1" x14ac:dyDescent="0.35">
      <c r="A215" s="255" t="s">
        <v>2530</v>
      </c>
      <c r="B215" s="269">
        <v>1589</v>
      </c>
      <c r="C215" s="269">
        <v>783</v>
      </c>
      <c r="D215" s="269">
        <v>806</v>
      </c>
      <c r="E215" s="270">
        <v>676</v>
      </c>
      <c r="F215" s="256" t="s">
        <v>1439</v>
      </c>
      <c r="G215" s="624">
        <v>376</v>
      </c>
      <c r="H215" s="269">
        <v>177</v>
      </c>
      <c r="I215" s="269">
        <v>199</v>
      </c>
      <c r="J215" s="270">
        <v>230</v>
      </c>
      <c r="K215" s="341" t="s">
        <v>2531</v>
      </c>
      <c r="L215" s="508">
        <v>128</v>
      </c>
      <c r="M215" s="265">
        <v>62</v>
      </c>
      <c r="N215" s="265">
        <v>66</v>
      </c>
      <c r="O215" s="265">
        <v>79</v>
      </c>
      <c r="P215" s="257" t="s">
        <v>2520</v>
      </c>
      <c r="Q215" s="265">
        <v>76</v>
      </c>
      <c r="R215" s="265">
        <v>40</v>
      </c>
      <c r="S215" s="265">
        <v>36</v>
      </c>
      <c r="T215" s="266">
        <v>43</v>
      </c>
      <c r="U215" s="424"/>
      <c r="Z215" s="272" t="s">
        <v>2532</v>
      </c>
      <c r="AA215" s="515">
        <v>62</v>
      </c>
      <c r="AB215" s="515">
        <v>29</v>
      </c>
      <c r="AC215" s="515">
        <v>33</v>
      </c>
      <c r="AD215" s="515">
        <v>37</v>
      </c>
      <c r="AE215" s="257" t="s">
        <v>1958</v>
      </c>
      <c r="AF215" s="322">
        <v>181</v>
      </c>
      <c r="AG215" s="322">
        <v>91</v>
      </c>
      <c r="AH215" s="322">
        <v>90</v>
      </c>
      <c r="AI215" s="323">
        <v>106</v>
      </c>
      <c r="AJ215" s="415" t="s">
        <v>1136</v>
      </c>
      <c r="AK215" s="265">
        <v>61</v>
      </c>
      <c r="AL215" s="265">
        <v>30</v>
      </c>
      <c r="AM215" s="265">
        <v>31</v>
      </c>
      <c r="AN215" s="266">
        <v>29</v>
      </c>
      <c r="AO215" s="257" t="s">
        <v>1893</v>
      </c>
      <c r="AP215" s="265">
        <v>121</v>
      </c>
      <c r="AQ215" s="265">
        <v>58</v>
      </c>
      <c r="AR215" s="265">
        <v>63</v>
      </c>
      <c r="AS215" s="266">
        <v>71</v>
      </c>
      <c r="AT215" s="257" t="s">
        <v>761</v>
      </c>
      <c r="AU215" s="448">
        <v>113</v>
      </c>
      <c r="AV215" s="365">
        <v>59</v>
      </c>
      <c r="AW215" s="365">
        <v>54</v>
      </c>
      <c r="AX215" s="464">
        <v>59</v>
      </c>
    </row>
    <row r="216" spans="1:50" s="254" customFormat="1" ht="14.25" customHeight="1" x14ac:dyDescent="0.3">
      <c r="A216" s="255" t="s">
        <v>2533</v>
      </c>
      <c r="B216" s="269">
        <v>221</v>
      </c>
      <c r="C216" s="269">
        <v>92</v>
      </c>
      <c r="D216" s="269">
        <v>129</v>
      </c>
      <c r="E216" s="270">
        <v>133</v>
      </c>
      <c r="F216" s="256" t="s">
        <v>1448</v>
      </c>
      <c r="G216" s="503">
        <v>68</v>
      </c>
      <c r="H216" s="269">
        <v>31</v>
      </c>
      <c r="I216" s="269">
        <v>37</v>
      </c>
      <c r="J216" s="270">
        <v>40</v>
      </c>
      <c r="K216" s="418" t="s">
        <v>347</v>
      </c>
      <c r="L216" s="506">
        <v>2835</v>
      </c>
      <c r="M216" s="506">
        <v>1399</v>
      </c>
      <c r="N216" s="506">
        <v>1436</v>
      </c>
      <c r="O216" s="510">
        <v>1641</v>
      </c>
      <c r="P216" s="257" t="s">
        <v>2527</v>
      </c>
      <c r="Q216" s="265">
        <v>99</v>
      </c>
      <c r="R216" s="265">
        <v>53</v>
      </c>
      <c r="S216" s="265">
        <v>46</v>
      </c>
      <c r="T216" s="266">
        <v>60</v>
      </c>
      <c r="U216" s="424"/>
      <c r="Z216" s="424"/>
      <c r="AA216" s="273"/>
      <c r="AB216" s="273"/>
      <c r="AC216" s="273"/>
      <c r="AD216" s="273"/>
      <c r="AE216" s="257" t="s">
        <v>2534</v>
      </c>
      <c r="AF216" s="322">
        <v>239</v>
      </c>
      <c r="AG216" s="322">
        <v>119</v>
      </c>
      <c r="AH216" s="322">
        <v>120</v>
      </c>
      <c r="AI216" s="323">
        <v>131</v>
      </c>
      <c r="AJ216" s="415" t="s">
        <v>2535</v>
      </c>
      <c r="AK216" s="265">
        <v>129</v>
      </c>
      <c r="AL216" s="265">
        <v>63</v>
      </c>
      <c r="AM216" s="265">
        <v>66</v>
      </c>
      <c r="AN216" s="266">
        <v>75</v>
      </c>
      <c r="AO216" s="257" t="s">
        <v>1901</v>
      </c>
      <c r="AP216" s="265">
        <v>27</v>
      </c>
      <c r="AQ216" s="265">
        <v>13</v>
      </c>
      <c r="AR216" s="265">
        <v>14</v>
      </c>
      <c r="AS216" s="266">
        <v>19</v>
      </c>
      <c r="AT216" s="257" t="s">
        <v>762</v>
      </c>
      <c r="AU216" s="448">
        <v>92</v>
      </c>
      <c r="AV216" s="365">
        <v>48</v>
      </c>
      <c r="AW216" s="365">
        <v>44</v>
      </c>
      <c r="AX216" s="464">
        <v>43</v>
      </c>
    </row>
    <row r="217" spans="1:50" s="254" customFormat="1" ht="14.25" customHeight="1" x14ac:dyDescent="0.3">
      <c r="A217" s="255" t="s">
        <v>2536</v>
      </c>
      <c r="B217" s="269">
        <v>322</v>
      </c>
      <c r="C217" s="269">
        <v>144</v>
      </c>
      <c r="D217" s="269">
        <v>178</v>
      </c>
      <c r="E217" s="270">
        <v>171</v>
      </c>
      <c r="F217" s="256" t="s">
        <v>2537</v>
      </c>
      <c r="G217" s="503">
        <v>127</v>
      </c>
      <c r="H217" s="269">
        <v>59</v>
      </c>
      <c r="I217" s="269">
        <v>68</v>
      </c>
      <c r="J217" s="270">
        <v>82</v>
      </c>
      <c r="K217" s="257" t="s">
        <v>2538</v>
      </c>
      <c r="L217" s="508">
        <v>168</v>
      </c>
      <c r="M217" s="265">
        <v>87</v>
      </c>
      <c r="N217" s="265">
        <v>81</v>
      </c>
      <c r="O217" s="265">
        <v>80</v>
      </c>
      <c r="P217" s="257" t="s">
        <v>2104</v>
      </c>
      <c r="Q217" s="265">
        <v>49</v>
      </c>
      <c r="R217" s="265">
        <v>25</v>
      </c>
      <c r="S217" s="265">
        <v>24</v>
      </c>
      <c r="T217" s="266">
        <v>24</v>
      </c>
      <c r="U217" s="424"/>
      <c r="Z217" s="424"/>
      <c r="AA217" s="273"/>
      <c r="AB217" s="273"/>
      <c r="AC217" s="273"/>
      <c r="AD217" s="273"/>
      <c r="AE217" s="257" t="s">
        <v>2539</v>
      </c>
      <c r="AF217" s="322">
        <v>77</v>
      </c>
      <c r="AG217" s="322">
        <v>36</v>
      </c>
      <c r="AH217" s="322">
        <v>41</v>
      </c>
      <c r="AI217" s="323">
        <v>45</v>
      </c>
      <c r="AJ217" s="415" t="s">
        <v>2540</v>
      </c>
      <c r="AK217" s="265">
        <v>99</v>
      </c>
      <c r="AL217" s="265">
        <v>44</v>
      </c>
      <c r="AM217" s="265">
        <v>55</v>
      </c>
      <c r="AN217" s="266">
        <v>54</v>
      </c>
      <c r="AO217" s="257" t="s">
        <v>2541</v>
      </c>
      <c r="AP217" s="265">
        <v>150</v>
      </c>
      <c r="AQ217" s="265">
        <v>81</v>
      </c>
      <c r="AR217" s="265">
        <v>69</v>
      </c>
      <c r="AS217" s="266">
        <v>97</v>
      </c>
      <c r="AT217" s="257" t="s">
        <v>763</v>
      </c>
      <c r="AU217" s="448">
        <v>128</v>
      </c>
      <c r="AV217" s="365">
        <v>65</v>
      </c>
      <c r="AW217" s="365">
        <v>63</v>
      </c>
      <c r="AX217" s="464">
        <v>73</v>
      </c>
    </row>
    <row r="218" spans="1:50" s="254" customFormat="1" ht="14.25" customHeight="1" x14ac:dyDescent="0.3">
      <c r="A218" s="255" t="s">
        <v>2542</v>
      </c>
      <c r="B218" s="269">
        <v>627</v>
      </c>
      <c r="C218" s="269">
        <v>308</v>
      </c>
      <c r="D218" s="269">
        <v>319</v>
      </c>
      <c r="E218" s="270">
        <v>345</v>
      </c>
      <c r="F218" s="256" t="s">
        <v>2543</v>
      </c>
      <c r="G218" s="508">
        <v>163</v>
      </c>
      <c r="H218" s="367">
        <v>83</v>
      </c>
      <c r="I218" s="367">
        <v>80</v>
      </c>
      <c r="J218" s="497">
        <v>104</v>
      </c>
      <c r="K218" s="257" t="s">
        <v>2544</v>
      </c>
      <c r="L218" s="508">
        <v>115</v>
      </c>
      <c r="M218" s="265">
        <v>54</v>
      </c>
      <c r="N218" s="265">
        <v>61</v>
      </c>
      <c r="O218" s="265">
        <v>68</v>
      </c>
      <c r="P218" s="257" t="s">
        <v>608</v>
      </c>
      <c r="Q218" s="265">
        <v>45</v>
      </c>
      <c r="R218" s="265">
        <v>24</v>
      </c>
      <c r="S218" s="265">
        <v>21</v>
      </c>
      <c r="T218" s="266">
        <v>31</v>
      </c>
      <c r="U218" s="424"/>
      <c r="Z218" s="424"/>
      <c r="AA218" s="273"/>
      <c r="AB218" s="273"/>
      <c r="AC218" s="273"/>
      <c r="AD218" s="273"/>
      <c r="AE218" s="257" t="s">
        <v>2546</v>
      </c>
      <c r="AF218" s="322">
        <v>317</v>
      </c>
      <c r="AG218" s="322">
        <v>142</v>
      </c>
      <c r="AH218" s="322">
        <v>175</v>
      </c>
      <c r="AI218" s="323">
        <v>198</v>
      </c>
      <c r="AJ218" s="419" t="s">
        <v>508</v>
      </c>
      <c r="AK218" s="309">
        <v>2507</v>
      </c>
      <c r="AL218" s="309">
        <v>1247</v>
      </c>
      <c r="AM218" s="309">
        <v>1260</v>
      </c>
      <c r="AN218" s="309">
        <v>1382</v>
      </c>
      <c r="AO218" s="257" t="s">
        <v>2547</v>
      </c>
      <c r="AP218" s="265">
        <v>57</v>
      </c>
      <c r="AQ218" s="265">
        <v>26</v>
      </c>
      <c r="AR218" s="265">
        <v>31</v>
      </c>
      <c r="AS218" s="266">
        <v>37</v>
      </c>
      <c r="AT218" s="257" t="s">
        <v>764</v>
      </c>
      <c r="AU218" s="448">
        <v>153</v>
      </c>
      <c r="AV218" s="365">
        <v>84</v>
      </c>
      <c r="AW218" s="365">
        <v>69</v>
      </c>
      <c r="AX218" s="464">
        <v>80</v>
      </c>
    </row>
    <row r="219" spans="1:50" s="254" customFormat="1" ht="14.25" customHeight="1" x14ac:dyDescent="0.3">
      <c r="A219" s="255" t="s">
        <v>2548</v>
      </c>
      <c r="B219" s="269">
        <v>311</v>
      </c>
      <c r="C219" s="269">
        <v>152</v>
      </c>
      <c r="D219" s="269">
        <v>159</v>
      </c>
      <c r="E219" s="270">
        <v>166</v>
      </c>
      <c r="F219" s="256" t="s">
        <v>2549</v>
      </c>
      <c r="G219" s="508">
        <v>193</v>
      </c>
      <c r="H219" s="367">
        <v>98</v>
      </c>
      <c r="I219" s="367">
        <v>95</v>
      </c>
      <c r="J219" s="497">
        <v>122</v>
      </c>
      <c r="K219" s="257" t="s">
        <v>2550</v>
      </c>
      <c r="L219" s="508">
        <v>237</v>
      </c>
      <c r="M219" s="265">
        <v>121</v>
      </c>
      <c r="N219" s="265">
        <v>116</v>
      </c>
      <c r="O219" s="265">
        <v>118</v>
      </c>
      <c r="P219" s="257" t="s">
        <v>609</v>
      </c>
      <c r="Q219" s="265">
        <v>49</v>
      </c>
      <c r="R219" s="265">
        <v>24</v>
      </c>
      <c r="S219" s="265">
        <v>25</v>
      </c>
      <c r="T219" s="266">
        <v>30</v>
      </c>
      <c r="U219" s="424"/>
      <c r="Z219" s="424"/>
      <c r="AA219" s="273"/>
      <c r="AB219" s="273"/>
      <c r="AC219" s="273"/>
      <c r="AD219" s="273"/>
      <c r="AE219" s="257" t="s">
        <v>2552</v>
      </c>
      <c r="AF219" s="322">
        <v>49</v>
      </c>
      <c r="AG219" s="322">
        <v>22</v>
      </c>
      <c r="AH219" s="322">
        <v>27</v>
      </c>
      <c r="AI219" s="323">
        <v>29</v>
      </c>
      <c r="AJ219" s="415" t="s">
        <v>2553</v>
      </c>
      <c r="AK219" s="322">
        <v>185</v>
      </c>
      <c r="AL219" s="322">
        <v>88</v>
      </c>
      <c r="AM219" s="322">
        <v>97</v>
      </c>
      <c r="AN219" s="323">
        <v>119</v>
      </c>
      <c r="AO219" s="257" t="s">
        <v>2554</v>
      </c>
      <c r="AP219" s="265">
        <v>311</v>
      </c>
      <c r="AQ219" s="265">
        <v>110</v>
      </c>
      <c r="AR219" s="265">
        <v>201</v>
      </c>
      <c r="AS219" s="266">
        <v>201</v>
      </c>
      <c r="AT219" s="257" t="s">
        <v>765</v>
      </c>
      <c r="AU219" s="448">
        <v>148</v>
      </c>
      <c r="AV219" s="365">
        <v>79</v>
      </c>
      <c r="AW219" s="365">
        <v>69</v>
      </c>
      <c r="AX219" s="464">
        <v>74</v>
      </c>
    </row>
    <row r="220" spans="1:50" s="254" customFormat="1" ht="14.25" customHeight="1" x14ac:dyDescent="0.3">
      <c r="A220" s="255" t="s">
        <v>2555</v>
      </c>
      <c r="B220" s="269">
        <v>102</v>
      </c>
      <c r="C220" s="269">
        <v>52</v>
      </c>
      <c r="D220" s="269">
        <v>50</v>
      </c>
      <c r="E220" s="270">
        <v>52</v>
      </c>
      <c r="F220" s="256" t="s">
        <v>2556</v>
      </c>
      <c r="G220" s="508">
        <v>194</v>
      </c>
      <c r="H220" s="367">
        <v>98</v>
      </c>
      <c r="I220" s="367">
        <v>96</v>
      </c>
      <c r="J220" s="497">
        <v>140</v>
      </c>
      <c r="K220" s="257" t="s">
        <v>2557</v>
      </c>
      <c r="L220" s="508">
        <v>101</v>
      </c>
      <c r="M220" s="265">
        <v>52</v>
      </c>
      <c r="N220" s="265">
        <v>49</v>
      </c>
      <c r="O220" s="265">
        <v>49</v>
      </c>
      <c r="P220" s="257" t="s">
        <v>2545</v>
      </c>
      <c r="Q220" s="265">
        <v>147</v>
      </c>
      <c r="R220" s="265">
        <v>64</v>
      </c>
      <c r="S220" s="265">
        <v>83</v>
      </c>
      <c r="T220" s="266">
        <v>103</v>
      </c>
      <c r="U220" s="424"/>
      <c r="Z220" s="424"/>
      <c r="AA220" s="273"/>
      <c r="AB220" s="273"/>
      <c r="AC220" s="273"/>
      <c r="AD220" s="273"/>
      <c r="AE220" s="257" t="s">
        <v>2559</v>
      </c>
      <c r="AF220" s="322">
        <v>109</v>
      </c>
      <c r="AG220" s="322">
        <v>55</v>
      </c>
      <c r="AH220" s="322">
        <v>54</v>
      </c>
      <c r="AI220" s="323">
        <v>55</v>
      </c>
      <c r="AJ220" s="415" t="s">
        <v>2560</v>
      </c>
      <c r="AK220" s="322">
        <v>163</v>
      </c>
      <c r="AL220" s="322">
        <v>80</v>
      </c>
      <c r="AM220" s="322">
        <v>83</v>
      </c>
      <c r="AN220" s="323">
        <v>92</v>
      </c>
      <c r="AO220" s="257" t="s">
        <v>1632</v>
      </c>
      <c r="AP220" s="265">
        <v>113</v>
      </c>
      <c r="AQ220" s="265">
        <v>48</v>
      </c>
      <c r="AR220" s="265">
        <v>65</v>
      </c>
      <c r="AS220" s="266">
        <v>69</v>
      </c>
      <c r="AT220" s="257" t="s">
        <v>766</v>
      </c>
      <c r="AU220" s="448">
        <v>143</v>
      </c>
      <c r="AV220" s="365">
        <v>68</v>
      </c>
      <c r="AW220" s="365">
        <v>75</v>
      </c>
      <c r="AX220" s="464">
        <v>75</v>
      </c>
    </row>
    <row r="221" spans="1:50" s="254" customFormat="1" ht="14.25" customHeight="1" x14ac:dyDescent="0.3">
      <c r="A221" s="255" t="s">
        <v>2561</v>
      </c>
      <c r="B221" s="269">
        <v>125</v>
      </c>
      <c r="C221" s="269">
        <v>59</v>
      </c>
      <c r="D221" s="269">
        <v>66</v>
      </c>
      <c r="E221" s="270">
        <v>76</v>
      </c>
      <c r="F221" s="256" t="s">
        <v>2562</v>
      </c>
      <c r="G221" s="508">
        <v>264</v>
      </c>
      <c r="H221" s="367">
        <v>135</v>
      </c>
      <c r="I221" s="367">
        <v>129</v>
      </c>
      <c r="J221" s="497">
        <v>164</v>
      </c>
      <c r="K221" s="257" t="s">
        <v>2563</v>
      </c>
      <c r="L221" s="508">
        <v>44</v>
      </c>
      <c r="M221" s="265">
        <v>23</v>
      </c>
      <c r="N221" s="265">
        <v>21</v>
      </c>
      <c r="O221" s="265">
        <v>29</v>
      </c>
      <c r="P221" s="257" t="s">
        <v>2551</v>
      </c>
      <c r="Q221" s="265">
        <v>116</v>
      </c>
      <c r="R221" s="265">
        <v>57</v>
      </c>
      <c r="S221" s="265">
        <v>59</v>
      </c>
      <c r="T221" s="266">
        <v>68</v>
      </c>
      <c r="U221" s="424"/>
      <c r="Z221" s="424"/>
      <c r="AA221" s="273"/>
      <c r="AB221" s="273"/>
      <c r="AC221" s="273"/>
      <c r="AD221" s="273"/>
      <c r="AE221" s="257" t="s">
        <v>2564</v>
      </c>
      <c r="AF221" s="322">
        <v>131</v>
      </c>
      <c r="AG221" s="322">
        <v>69</v>
      </c>
      <c r="AH221" s="322">
        <v>62</v>
      </c>
      <c r="AI221" s="323">
        <v>75</v>
      </c>
      <c r="AJ221" s="415" t="s">
        <v>2565</v>
      </c>
      <c r="AK221" s="322">
        <v>131</v>
      </c>
      <c r="AL221" s="322">
        <v>68</v>
      </c>
      <c r="AM221" s="322">
        <v>63</v>
      </c>
      <c r="AN221" s="323">
        <v>62</v>
      </c>
      <c r="AO221" s="257" t="s">
        <v>1641</v>
      </c>
      <c r="AP221" s="265">
        <v>133</v>
      </c>
      <c r="AQ221" s="265">
        <v>67</v>
      </c>
      <c r="AR221" s="265">
        <v>66</v>
      </c>
      <c r="AS221" s="266">
        <v>78</v>
      </c>
      <c r="AT221" s="257" t="s">
        <v>767</v>
      </c>
      <c r="AU221" s="448">
        <v>202</v>
      </c>
      <c r="AV221" s="365">
        <v>111</v>
      </c>
      <c r="AW221" s="365">
        <v>91</v>
      </c>
      <c r="AX221" s="464">
        <v>99</v>
      </c>
    </row>
    <row r="222" spans="1:50" s="254" customFormat="1" ht="14.25" customHeight="1" x14ac:dyDescent="0.3">
      <c r="A222" s="255" t="s">
        <v>2566</v>
      </c>
      <c r="B222" s="269">
        <v>92</v>
      </c>
      <c r="C222" s="269">
        <v>52</v>
      </c>
      <c r="D222" s="269">
        <v>40</v>
      </c>
      <c r="E222" s="270">
        <v>56</v>
      </c>
      <c r="F222" s="256" t="s">
        <v>2567</v>
      </c>
      <c r="G222" s="508">
        <v>247</v>
      </c>
      <c r="H222" s="367">
        <v>126</v>
      </c>
      <c r="I222" s="367">
        <v>121</v>
      </c>
      <c r="J222" s="497">
        <v>154</v>
      </c>
      <c r="K222" s="257" t="s">
        <v>2568</v>
      </c>
      <c r="L222" s="508">
        <v>142</v>
      </c>
      <c r="M222" s="265">
        <v>75</v>
      </c>
      <c r="N222" s="265">
        <v>67</v>
      </c>
      <c r="O222" s="265">
        <v>80</v>
      </c>
      <c r="P222" s="257" t="s">
        <v>2558</v>
      </c>
      <c r="Q222" s="265">
        <v>98</v>
      </c>
      <c r="R222" s="265">
        <v>55</v>
      </c>
      <c r="S222" s="265">
        <v>43</v>
      </c>
      <c r="T222" s="266">
        <v>59</v>
      </c>
      <c r="U222" s="424"/>
      <c r="Z222" s="424"/>
      <c r="AA222" s="273"/>
      <c r="AB222" s="273"/>
      <c r="AC222" s="273"/>
      <c r="AD222" s="273"/>
      <c r="AE222" s="257" t="s">
        <v>2570</v>
      </c>
      <c r="AF222" s="322">
        <v>113</v>
      </c>
      <c r="AG222" s="322">
        <v>66</v>
      </c>
      <c r="AH222" s="322">
        <v>47</v>
      </c>
      <c r="AI222" s="323">
        <v>74</v>
      </c>
      <c r="AJ222" s="415" t="s">
        <v>2571</v>
      </c>
      <c r="AK222" s="322">
        <v>84</v>
      </c>
      <c r="AL222" s="322">
        <v>44</v>
      </c>
      <c r="AM222" s="322">
        <v>40</v>
      </c>
      <c r="AN222" s="323">
        <v>42</v>
      </c>
      <c r="AO222" s="257" t="s">
        <v>2572</v>
      </c>
      <c r="AP222" s="265">
        <v>72</v>
      </c>
      <c r="AQ222" s="265">
        <v>34</v>
      </c>
      <c r="AR222" s="265">
        <v>38</v>
      </c>
      <c r="AS222" s="266">
        <v>37</v>
      </c>
      <c r="AT222" s="257" t="s">
        <v>768</v>
      </c>
      <c r="AU222" s="448">
        <v>228</v>
      </c>
      <c r="AV222" s="365">
        <v>115</v>
      </c>
      <c r="AW222" s="365">
        <v>113</v>
      </c>
      <c r="AX222" s="464">
        <v>119</v>
      </c>
    </row>
    <row r="223" spans="1:50" s="254" customFormat="1" ht="14.25" customHeight="1" x14ac:dyDescent="0.3">
      <c r="A223" s="255" t="s">
        <v>2573</v>
      </c>
      <c r="B223" s="269">
        <v>57</v>
      </c>
      <c r="C223" s="269">
        <v>33</v>
      </c>
      <c r="D223" s="269">
        <v>24</v>
      </c>
      <c r="E223" s="270">
        <v>36</v>
      </c>
      <c r="F223" s="256" t="s">
        <v>2574</v>
      </c>
      <c r="G223" s="508">
        <v>200</v>
      </c>
      <c r="H223" s="367">
        <v>98</v>
      </c>
      <c r="I223" s="367">
        <v>102</v>
      </c>
      <c r="J223" s="497">
        <v>126</v>
      </c>
      <c r="K223" s="257" t="s">
        <v>1821</v>
      </c>
      <c r="L223" s="508">
        <v>168</v>
      </c>
      <c r="M223" s="265">
        <v>79</v>
      </c>
      <c r="N223" s="265">
        <v>89</v>
      </c>
      <c r="O223" s="265">
        <v>100</v>
      </c>
      <c r="P223" s="274" t="s">
        <v>455</v>
      </c>
      <c r="Q223" s="482">
        <v>1773</v>
      </c>
      <c r="R223" s="482">
        <v>912</v>
      </c>
      <c r="S223" s="482">
        <v>861</v>
      </c>
      <c r="T223" s="483">
        <v>1081</v>
      </c>
      <c r="U223" s="424"/>
      <c r="Z223" s="424"/>
      <c r="AA223" s="273"/>
      <c r="AB223" s="273"/>
      <c r="AC223" s="273"/>
      <c r="AD223" s="273"/>
      <c r="AE223" s="257" t="s">
        <v>2174</v>
      </c>
      <c r="AF223" s="322">
        <v>86</v>
      </c>
      <c r="AG223" s="322">
        <v>43</v>
      </c>
      <c r="AH223" s="322">
        <v>43</v>
      </c>
      <c r="AI223" s="323">
        <v>53</v>
      </c>
      <c r="AJ223" s="415" t="s">
        <v>2576</v>
      </c>
      <c r="AK223" s="322">
        <v>144</v>
      </c>
      <c r="AL223" s="322">
        <v>72</v>
      </c>
      <c r="AM223" s="322">
        <v>72</v>
      </c>
      <c r="AN223" s="323">
        <v>75</v>
      </c>
      <c r="AO223" s="257" t="s">
        <v>2577</v>
      </c>
      <c r="AP223" s="265">
        <v>41</v>
      </c>
      <c r="AQ223" s="265">
        <v>18</v>
      </c>
      <c r="AR223" s="265">
        <v>23</v>
      </c>
      <c r="AS223" s="266">
        <v>21</v>
      </c>
      <c r="AT223" s="257" t="s">
        <v>769</v>
      </c>
      <c r="AU223" s="448">
        <v>192</v>
      </c>
      <c r="AV223" s="365">
        <v>99</v>
      </c>
      <c r="AW223" s="365">
        <v>93</v>
      </c>
      <c r="AX223" s="464">
        <v>92</v>
      </c>
    </row>
    <row r="224" spans="1:50" s="254" customFormat="1" ht="14.25" customHeight="1" x14ac:dyDescent="0.3">
      <c r="A224" s="255" t="s">
        <v>2578</v>
      </c>
      <c r="B224" s="269">
        <v>136</v>
      </c>
      <c r="C224" s="269">
        <v>62</v>
      </c>
      <c r="D224" s="269">
        <v>74</v>
      </c>
      <c r="E224" s="270">
        <v>72</v>
      </c>
      <c r="F224" s="256" t="s">
        <v>2579</v>
      </c>
      <c r="G224" s="508">
        <v>177</v>
      </c>
      <c r="H224" s="367">
        <v>90</v>
      </c>
      <c r="I224" s="367">
        <v>87</v>
      </c>
      <c r="J224" s="497">
        <v>104</v>
      </c>
      <c r="K224" s="257" t="s">
        <v>1828</v>
      </c>
      <c r="L224" s="508">
        <v>85</v>
      </c>
      <c r="M224" s="265">
        <v>37</v>
      </c>
      <c r="N224" s="265">
        <v>48</v>
      </c>
      <c r="O224" s="265">
        <v>52</v>
      </c>
      <c r="P224" s="257" t="s">
        <v>2569</v>
      </c>
      <c r="Q224" s="265">
        <v>247</v>
      </c>
      <c r="R224" s="265">
        <v>118</v>
      </c>
      <c r="S224" s="265">
        <v>129</v>
      </c>
      <c r="T224" s="266">
        <v>164</v>
      </c>
      <c r="U224" s="424"/>
      <c r="Z224" s="424"/>
      <c r="AA224" s="273"/>
      <c r="AB224" s="273"/>
      <c r="AC224" s="273"/>
      <c r="AD224" s="273"/>
      <c r="AE224" s="257" t="s">
        <v>2581</v>
      </c>
      <c r="AF224" s="322">
        <v>46</v>
      </c>
      <c r="AG224" s="322">
        <v>23</v>
      </c>
      <c r="AH224" s="322">
        <v>23</v>
      </c>
      <c r="AI224" s="323">
        <v>27</v>
      </c>
      <c r="AJ224" s="415" t="s">
        <v>2582</v>
      </c>
      <c r="AK224" s="322">
        <v>64</v>
      </c>
      <c r="AL224" s="322">
        <v>37</v>
      </c>
      <c r="AM224" s="322">
        <v>27</v>
      </c>
      <c r="AN224" s="323">
        <v>37</v>
      </c>
      <c r="AO224" s="257" t="s">
        <v>2583</v>
      </c>
      <c r="AP224" s="265">
        <v>77</v>
      </c>
      <c r="AQ224" s="265">
        <v>38</v>
      </c>
      <c r="AR224" s="265">
        <v>39</v>
      </c>
      <c r="AS224" s="266">
        <v>48</v>
      </c>
      <c r="AT224" s="257" t="s">
        <v>770</v>
      </c>
      <c r="AU224" s="448">
        <v>164</v>
      </c>
      <c r="AV224" s="365">
        <v>87</v>
      </c>
      <c r="AW224" s="365">
        <v>77</v>
      </c>
      <c r="AX224" s="464">
        <v>116</v>
      </c>
    </row>
    <row r="225" spans="1:50" s="254" customFormat="1" ht="14.25" customHeight="1" x14ac:dyDescent="0.3">
      <c r="A225" s="255" t="s">
        <v>2584</v>
      </c>
      <c r="B225" s="269">
        <v>59</v>
      </c>
      <c r="C225" s="269">
        <v>33</v>
      </c>
      <c r="D225" s="269">
        <v>26</v>
      </c>
      <c r="E225" s="270">
        <v>34</v>
      </c>
      <c r="F225" s="256" t="s">
        <v>2585</v>
      </c>
      <c r="G225" s="508">
        <v>107</v>
      </c>
      <c r="H225" s="367">
        <v>53</v>
      </c>
      <c r="I225" s="367">
        <v>54</v>
      </c>
      <c r="J225" s="497">
        <v>66</v>
      </c>
      <c r="K225" s="257" t="s">
        <v>2586</v>
      </c>
      <c r="L225" s="508">
        <v>130</v>
      </c>
      <c r="M225" s="265">
        <v>61</v>
      </c>
      <c r="N225" s="265">
        <v>69</v>
      </c>
      <c r="O225" s="265">
        <v>68</v>
      </c>
      <c r="P225" s="257" t="s">
        <v>2575</v>
      </c>
      <c r="Q225" s="265">
        <v>127</v>
      </c>
      <c r="R225" s="265">
        <v>70</v>
      </c>
      <c r="S225" s="265">
        <v>57</v>
      </c>
      <c r="T225" s="266">
        <v>72</v>
      </c>
      <c r="U225" s="424"/>
      <c r="Z225" s="424"/>
      <c r="AA225" s="273"/>
      <c r="AB225" s="273"/>
      <c r="AC225" s="273"/>
      <c r="AD225" s="273"/>
      <c r="AE225" s="257" t="s">
        <v>2588</v>
      </c>
      <c r="AF225" s="322">
        <v>165</v>
      </c>
      <c r="AG225" s="322">
        <v>92</v>
      </c>
      <c r="AH225" s="322">
        <v>73</v>
      </c>
      <c r="AI225" s="323">
        <v>86</v>
      </c>
      <c r="AJ225" s="415" t="s">
        <v>2589</v>
      </c>
      <c r="AK225" s="322">
        <v>60</v>
      </c>
      <c r="AL225" s="322">
        <v>28</v>
      </c>
      <c r="AM225" s="322">
        <v>32</v>
      </c>
      <c r="AN225" s="323">
        <v>36</v>
      </c>
      <c r="AO225" s="257" t="s">
        <v>2590</v>
      </c>
      <c r="AP225" s="265">
        <v>105</v>
      </c>
      <c r="AQ225" s="265">
        <v>46</v>
      </c>
      <c r="AR225" s="265">
        <v>59</v>
      </c>
      <c r="AS225" s="266">
        <v>63</v>
      </c>
      <c r="AT225" s="257" t="s">
        <v>771</v>
      </c>
      <c r="AU225" s="448">
        <v>70</v>
      </c>
      <c r="AV225" s="365">
        <v>36</v>
      </c>
      <c r="AW225" s="365">
        <v>34</v>
      </c>
      <c r="AX225" s="464">
        <v>35</v>
      </c>
    </row>
    <row r="226" spans="1:50" s="254" customFormat="1" ht="14.25" customHeight="1" x14ac:dyDescent="0.3">
      <c r="A226" s="255" t="s">
        <v>2591</v>
      </c>
      <c r="B226" s="269">
        <v>225</v>
      </c>
      <c r="C226" s="269">
        <v>125</v>
      </c>
      <c r="D226" s="269">
        <v>100</v>
      </c>
      <c r="E226" s="270">
        <v>136</v>
      </c>
      <c r="F226" s="256" t="s">
        <v>2592</v>
      </c>
      <c r="G226" s="508">
        <v>118</v>
      </c>
      <c r="H226" s="367">
        <v>62</v>
      </c>
      <c r="I226" s="367">
        <v>56</v>
      </c>
      <c r="J226" s="497">
        <v>72</v>
      </c>
      <c r="K226" s="257" t="s">
        <v>2593</v>
      </c>
      <c r="L226" s="508">
        <v>137</v>
      </c>
      <c r="M226" s="265">
        <v>69</v>
      </c>
      <c r="N226" s="265">
        <v>68</v>
      </c>
      <c r="O226" s="265">
        <v>77</v>
      </c>
      <c r="P226" s="257" t="s">
        <v>2580</v>
      </c>
      <c r="Q226" s="265">
        <v>91</v>
      </c>
      <c r="R226" s="265">
        <v>46</v>
      </c>
      <c r="S226" s="265">
        <v>45</v>
      </c>
      <c r="T226" s="266">
        <v>52</v>
      </c>
      <c r="U226" s="424"/>
      <c r="Z226" s="424"/>
      <c r="AA226" s="273"/>
      <c r="AB226" s="273"/>
      <c r="AC226" s="273"/>
      <c r="AD226" s="273"/>
      <c r="AE226" s="257" t="s">
        <v>2595</v>
      </c>
      <c r="AF226" s="322">
        <v>86</v>
      </c>
      <c r="AG226" s="322">
        <v>45</v>
      </c>
      <c r="AH226" s="322">
        <v>41</v>
      </c>
      <c r="AI226" s="323">
        <v>56</v>
      </c>
      <c r="AJ226" s="415" t="s">
        <v>2596</v>
      </c>
      <c r="AK226" s="322">
        <v>127</v>
      </c>
      <c r="AL226" s="322">
        <v>68</v>
      </c>
      <c r="AM226" s="322">
        <v>59</v>
      </c>
      <c r="AN226" s="323">
        <v>71</v>
      </c>
      <c r="AO226" s="257" t="s">
        <v>2597</v>
      </c>
      <c r="AP226" s="265">
        <v>151</v>
      </c>
      <c r="AQ226" s="265">
        <v>76</v>
      </c>
      <c r="AR226" s="265">
        <v>75</v>
      </c>
      <c r="AS226" s="266">
        <v>88</v>
      </c>
      <c r="AT226" s="257" t="s">
        <v>772</v>
      </c>
      <c r="AU226" s="448">
        <v>95</v>
      </c>
      <c r="AV226" s="365">
        <v>48</v>
      </c>
      <c r="AW226" s="365">
        <v>47</v>
      </c>
      <c r="AX226" s="464">
        <v>44</v>
      </c>
    </row>
    <row r="227" spans="1:50" s="254" customFormat="1" ht="14.25" customHeight="1" x14ac:dyDescent="0.3">
      <c r="A227" s="255" t="s">
        <v>2598</v>
      </c>
      <c r="B227" s="269">
        <v>189</v>
      </c>
      <c r="C227" s="269">
        <v>93</v>
      </c>
      <c r="D227" s="269">
        <v>96</v>
      </c>
      <c r="E227" s="270">
        <v>99</v>
      </c>
      <c r="F227" s="256" t="s">
        <v>2599</v>
      </c>
      <c r="G227" s="508">
        <v>170</v>
      </c>
      <c r="H227" s="367">
        <v>81</v>
      </c>
      <c r="I227" s="367">
        <v>89</v>
      </c>
      <c r="J227" s="497">
        <v>100</v>
      </c>
      <c r="K227" s="257" t="s">
        <v>2600</v>
      </c>
      <c r="L227" s="508">
        <v>58</v>
      </c>
      <c r="M227" s="265">
        <v>28</v>
      </c>
      <c r="N227" s="265">
        <v>30</v>
      </c>
      <c r="O227" s="265">
        <v>35</v>
      </c>
      <c r="P227" s="257" t="s">
        <v>2587</v>
      </c>
      <c r="Q227" s="265">
        <v>60</v>
      </c>
      <c r="R227" s="265">
        <v>34</v>
      </c>
      <c r="S227" s="265">
        <v>26</v>
      </c>
      <c r="T227" s="266">
        <v>40</v>
      </c>
      <c r="U227" s="424"/>
      <c r="Z227" s="424"/>
      <c r="AA227" s="273"/>
      <c r="AB227" s="273"/>
      <c r="AC227" s="273"/>
      <c r="AD227" s="273"/>
      <c r="AE227" s="257" t="s">
        <v>2602</v>
      </c>
      <c r="AF227" s="322">
        <v>48</v>
      </c>
      <c r="AG227" s="322">
        <v>28</v>
      </c>
      <c r="AH227" s="322">
        <v>20</v>
      </c>
      <c r="AI227" s="323">
        <v>24</v>
      </c>
      <c r="AJ227" s="415" t="s">
        <v>2603</v>
      </c>
      <c r="AK227" s="322">
        <v>117</v>
      </c>
      <c r="AL227" s="322">
        <v>56</v>
      </c>
      <c r="AM227" s="322">
        <v>61</v>
      </c>
      <c r="AN227" s="323">
        <v>65</v>
      </c>
      <c r="AO227" s="257" t="s">
        <v>1206</v>
      </c>
      <c r="AP227" s="265">
        <v>101</v>
      </c>
      <c r="AQ227" s="265">
        <v>50</v>
      </c>
      <c r="AR227" s="265">
        <v>51</v>
      </c>
      <c r="AS227" s="266">
        <v>60</v>
      </c>
      <c r="AT227" s="257" t="s">
        <v>773</v>
      </c>
      <c r="AU227" s="448">
        <v>247</v>
      </c>
      <c r="AV227" s="365">
        <v>122</v>
      </c>
      <c r="AW227" s="365">
        <v>125</v>
      </c>
      <c r="AX227" s="464">
        <v>123</v>
      </c>
    </row>
    <row r="228" spans="1:50" s="254" customFormat="1" ht="14.25" customHeight="1" x14ac:dyDescent="0.3">
      <c r="A228" s="255" t="s">
        <v>2604</v>
      </c>
      <c r="B228" s="269">
        <v>180</v>
      </c>
      <c r="C228" s="269">
        <v>83</v>
      </c>
      <c r="D228" s="269">
        <v>97</v>
      </c>
      <c r="E228" s="270">
        <v>98</v>
      </c>
      <c r="F228" s="256" t="s">
        <v>2605</v>
      </c>
      <c r="G228" s="508">
        <v>130</v>
      </c>
      <c r="H228" s="367">
        <v>63</v>
      </c>
      <c r="I228" s="367">
        <v>67</v>
      </c>
      <c r="J228" s="497">
        <v>85</v>
      </c>
      <c r="K228" s="257" t="s">
        <v>2606</v>
      </c>
      <c r="L228" s="508">
        <v>115</v>
      </c>
      <c r="M228" s="265">
        <v>59</v>
      </c>
      <c r="N228" s="265">
        <v>56</v>
      </c>
      <c r="O228" s="265">
        <v>69</v>
      </c>
      <c r="P228" s="257" t="s">
        <v>2594</v>
      </c>
      <c r="Q228" s="265">
        <v>47</v>
      </c>
      <c r="R228" s="265">
        <v>18</v>
      </c>
      <c r="S228" s="265">
        <v>29</v>
      </c>
      <c r="T228" s="266">
        <v>31</v>
      </c>
      <c r="U228" s="424"/>
      <c r="Z228" s="424"/>
      <c r="AA228" s="273"/>
      <c r="AB228" s="273"/>
      <c r="AC228" s="273"/>
      <c r="AD228" s="273"/>
      <c r="AE228" s="257" t="s">
        <v>2608</v>
      </c>
      <c r="AF228" s="322">
        <v>113</v>
      </c>
      <c r="AG228" s="322">
        <v>56</v>
      </c>
      <c r="AH228" s="322">
        <v>57</v>
      </c>
      <c r="AI228" s="323">
        <v>69</v>
      </c>
      <c r="AJ228" s="415" t="s">
        <v>2609</v>
      </c>
      <c r="AK228" s="322">
        <v>134</v>
      </c>
      <c r="AL228" s="322">
        <v>67</v>
      </c>
      <c r="AM228" s="322">
        <v>67</v>
      </c>
      <c r="AN228" s="323">
        <v>73</v>
      </c>
      <c r="AO228" s="257" t="s">
        <v>1215</v>
      </c>
      <c r="AP228" s="265">
        <v>38</v>
      </c>
      <c r="AQ228" s="265">
        <v>17</v>
      </c>
      <c r="AR228" s="265">
        <v>21</v>
      </c>
      <c r="AS228" s="266">
        <v>26</v>
      </c>
      <c r="AT228" s="257" t="s">
        <v>774</v>
      </c>
      <c r="AU228" s="448">
        <v>211</v>
      </c>
      <c r="AV228" s="365">
        <v>113</v>
      </c>
      <c r="AW228" s="365">
        <v>98</v>
      </c>
      <c r="AX228" s="464">
        <v>111</v>
      </c>
    </row>
    <row r="229" spans="1:50" s="254" customFormat="1" ht="14.25" customHeight="1" x14ac:dyDescent="0.3">
      <c r="A229" s="255" t="s">
        <v>2610</v>
      </c>
      <c r="B229" s="269">
        <v>116</v>
      </c>
      <c r="C229" s="269">
        <v>64</v>
      </c>
      <c r="D229" s="269">
        <v>52</v>
      </c>
      <c r="E229" s="270">
        <v>76</v>
      </c>
      <c r="F229" s="256" t="s">
        <v>2611</v>
      </c>
      <c r="G229" s="508">
        <v>110</v>
      </c>
      <c r="H229" s="367">
        <v>52</v>
      </c>
      <c r="I229" s="367">
        <v>58</v>
      </c>
      <c r="J229" s="497">
        <v>70</v>
      </c>
      <c r="K229" s="257" t="s">
        <v>2612</v>
      </c>
      <c r="L229" s="508">
        <v>63</v>
      </c>
      <c r="M229" s="265">
        <v>36</v>
      </c>
      <c r="N229" s="265">
        <v>27</v>
      </c>
      <c r="O229" s="265">
        <v>31</v>
      </c>
      <c r="P229" s="257" t="s">
        <v>2601</v>
      </c>
      <c r="Q229" s="265">
        <v>55</v>
      </c>
      <c r="R229" s="265">
        <v>26</v>
      </c>
      <c r="S229" s="265">
        <v>29</v>
      </c>
      <c r="T229" s="266">
        <v>31</v>
      </c>
      <c r="U229" s="424"/>
      <c r="Z229" s="424"/>
      <c r="AA229" s="273"/>
      <c r="AB229" s="273"/>
      <c r="AC229" s="273"/>
      <c r="AD229" s="273"/>
      <c r="AE229" s="257" t="s">
        <v>2493</v>
      </c>
      <c r="AF229" s="322">
        <v>90</v>
      </c>
      <c r="AG229" s="322">
        <v>44</v>
      </c>
      <c r="AH229" s="322">
        <v>46</v>
      </c>
      <c r="AI229" s="323">
        <v>55</v>
      </c>
      <c r="AJ229" s="415" t="s">
        <v>2614</v>
      </c>
      <c r="AK229" s="322">
        <v>78</v>
      </c>
      <c r="AL229" s="322">
        <v>41</v>
      </c>
      <c r="AM229" s="322">
        <v>37</v>
      </c>
      <c r="AN229" s="323">
        <v>38</v>
      </c>
      <c r="AO229" s="257" t="s">
        <v>2615</v>
      </c>
      <c r="AP229" s="265">
        <v>66</v>
      </c>
      <c r="AQ229" s="265">
        <v>29</v>
      </c>
      <c r="AR229" s="265">
        <v>37</v>
      </c>
      <c r="AS229" s="266">
        <v>39</v>
      </c>
      <c r="AT229" s="257" t="s">
        <v>775</v>
      </c>
      <c r="AU229" s="448">
        <v>133</v>
      </c>
      <c r="AV229" s="365">
        <v>65</v>
      </c>
      <c r="AW229" s="365">
        <v>68</v>
      </c>
      <c r="AX229" s="464">
        <v>81</v>
      </c>
    </row>
    <row r="230" spans="1:50" s="254" customFormat="1" ht="14.25" customHeight="1" thickBot="1" x14ac:dyDescent="0.35">
      <c r="A230" s="255" t="s">
        <v>2616</v>
      </c>
      <c r="B230" s="269">
        <v>118</v>
      </c>
      <c r="C230" s="269">
        <v>65</v>
      </c>
      <c r="D230" s="269">
        <v>53</v>
      </c>
      <c r="E230" s="270">
        <v>73</v>
      </c>
      <c r="F230" s="256" t="s">
        <v>2617</v>
      </c>
      <c r="G230" s="508">
        <v>81</v>
      </c>
      <c r="H230" s="367">
        <v>48</v>
      </c>
      <c r="I230" s="367">
        <v>33</v>
      </c>
      <c r="J230" s="497">
        <v>53</v>
      </c>
      <c r="K230" s="257" t="s">
        <v>2618</v>
      </c>
      <c r="L230" s="508">
        <v>63</v>
      </c>
      <c r="M230" s="265">
        <v>30</v>
      </c>
      <c r="N230" s="265">
        <v>33</v>
      </c>
      <c r="O230" s="265">
        <v>35</v>
      </c>
      <c r="P230" s="257" t="s">
        <v>2607</v>
      </c>
      <c r="Q230" s="265">
        <v>96</v>
      </c>
      <c r="R230" s="265">
        <v>51</v>
      </c>
      <c r="S230" s="265">
        <v>45</v>
      </c>
      <c r="T230" s="266">
        <v>57</v>
      </c>
      <c r="U230" s="424"/>
      <c r="Z230" s="424"/>
      <c r="AA230" s="273"/>
      <c r="AB230" s="273"/>
      <c r="AC230" s="273"/>
      <c r="AD230" s="273"/>
      <c r="AE230" s="257" t="s">
        <v>2620</v>
      </c>
      <c r="AF230" s="322">
        <v>136</v>
      </c>
      <c r="AG230" s="322">
        <v>69</v>
      </c>
      <c r="AH230" s="322">
        <v>67</v>
      </c>
      <c r="AI230" s="323">
        <v>88</v>
      </c>
      <c r="AJ230" s="415" t="s">
        <v>2621</v>
      </c>
      <c r="AK230" s="322">
        <v>56</v>
      </c>
      <c r="AL230" s="322">
        <v>27</v>
      </c>
      <c r="AM230" s="322">
        <v>29</v>
      </c>
      <c r="AN230" s="323">
        <v>29</v>
      </c>
      <c r="AO230" s="272" t="s">
        <v>2622</v>
      </c>
      <c r="AP230" s="515">
        <v>46</v>
      </c>
      <c r="AQ230" s="515">
        <v>20</v>
      </c>
      <c r="AR230" s="515">
        <v>26</v>
      </c>
      <c r="AS230" s="516">
        <v>33</v>
      </c>
      <c r="AT230" s="257" t="s">
        <v>776</v>
      </c>
      <c r="AU230" s="453">
        <v>236</v>
      </c>
      <c r="AV230" s="465">
        <v>117</v>
      </c>
      <c r="AW230" s="465">
        <v>119</v>
      </c>
      <c r="AX230" s="466">
        <v>116</v>
      </c>
    </row>
    <row r="231" spans="1:50" s="254" customFormat="1" ht="14.25" customHeight="1" x14ac:dyDescent="0.3">
      <c r="A231" s="255" t="s">
        <v>2623</v>
      </c>
      <c r="B231" s="269">
        <v>202</v>
      </c>
      <c r="C231" s="269">
        <v>97</v>
      </c>
      <c r="D231" s="269">
        <v>105</v>
      </c>
      <c r="E231" s="270">
        <v>100</v>
      </c>
      <c r="F231" s="256" t="s">
        <v>2624</v>
      </c>
      <c r="G231" s="508">
        <v>54</v>
      </c>
      <c r="H231" s="367">
        <v>28</v>
      </c>
      <c r="I231" s="367">
        <v>26</v>
      </c>
      <c r="J231" s="497">
        <v>35</v>
      </c>
      <c r="K231" s="257" t="s">
        <v>2625</v>
      </c>
      <c r="L231" s="508">
        <v>40</v>
      </c>
      <c r="M231" s="265">
        <v>18</v>
      </c>
      <c r="N231" s="265">
        <v>22</v>
      </c>
      <c r="O231" s="265">
        <v>31</v>
      </c>
      <c r="P231" s="257" t="s">
        <v>2613</v>
      </c>
      <c r="Q231" s="265">
        <v>118</v>
      </c>
      <c r="R231" s="265">
        <v>66</v>
      </c>
      <c r="S231" s="265">
        <v>52</v>
      </c>
      <c r="T231" s="266">
        <v>66</v>
      </c>
      <c r="U231" s="424"/>
      <c r="Z231" s="424"/>
      <c r="AA231" s="273"/>
      <c r="AB231" s="273"/>
      <c r="AC231" s="273"/>
      <c r="AD231" s="273"/>
      <c r="AE231" s="257" t="s">
        <v>2626</v>
      </c>
      <c r="AF231" s="322">
        <v>45</v>
      </c>
      <c r="AG231" s="322">
        <v>25</v>
      </c>
      <c r="AH231" s="322">
        <v>20</v>
      </c>
      <c r="AI231" s="323">
        <v>32</v>
      </c>
      <c r="AJ231" s="415" t="s">
        <v>2627</v>
      </c>
      <c r="AK231" s="322">
        <v>113</v>
      </c>
      <c r="AL231" s="322">
        <v>56</v>
      </c>
      <c r="AM231" s="322">
        <v>57</v>
      </c>
      <c r="AN231" s="323">
        <v>61</v>
      </c>
      <c r="AO231" s="425"/>
      <c r="AP231" s="273"/>
      <c r="AQ231" s="273"/>
      <c r="AR231" s="273"/>
      <c r="AS231" s="273"/>
      <c r="AT231" s="418" t="s">
        <v>438</v>
      </c>
      <c r="AU231" s="262">
        <v>3034</v>
      </c>
      <c r="AV231" s="262">
        <v>1550</v>
      </c>
      <c r="AW231" s="262">
        <v>1484</v>
      </c>
      <c r="AX231" s="263">
        <v>1540</v>
      </c>
    </row>
    <row r="232" spans="1:50" s="254" customFormat="1" ht="14.25" customHeight="1" x14ac:dyDescent="0.3">
      <c r="A232" s="255" t="s">
        <v>2628</v>
      </c>
      <c r="B232" s="269">
        <v>151</v>
      </c>
      <c r="C232" s="269">
        <v>75</v>
      </c>
      <c r="D232" s="269">
        <v>76</v>
      </c>
      <c r="E232" s="270">
        <v>76</v>
      </c>
      <c r="F232" s="256" t="s">
        <v>2629</v>
      </c>
      <c r="G232" s="508">
        <v>126</v>
      </c>
      <c r="H232" s="367">
        <v>59</v>
      </c>
      <c r="I232" s="367">
        <v>67</v>
      </c>
      <c r="J232" s="497">
        <v>86</v>
      </c>
      <c r="K232" s="257" t="s">
        <v>2313</v>
      </c>
      <c r="L232" s="508">
        <v>115</v>
      </c>
      <c r="M232" s="265">
        <v>57</v>
      </c>
      <c r="N232" s="265">
        <v>58</v>
      </c>
      <c r="O232" s="265">
        <v>75</v>
      </c>
      <c r="P232" s="257" t="s">
        <v>2619</v>
      </c>
      <c r="Q232" s="265">
        <v>59</v>
      </c>
      <c r="R232" s="265">
        <v>32</v>
      </c>
      <c r="S232" s="265">
        <v>27</v>
      </c>
      <c r="T232" s="266">
        <v>40</v>
      </c>
      <c r="U232" s="424"/>
      <c r="Z232" s="424"/>
      <c r="AA232" s="273"/>
      <c r="AB232" s="273"/>
      <c r="AC232" s="273"/>
      <c r="AD232" s="273"/>
      <c r="AE232" s="257" t="s">
        <v>2630</v>
      </c>
      <c r="AF232" s="322">
        <v>59</v>
      </c>
      <c r="AG232" s="322">
        <v>30</v>
      </c>
      <c r="AH232" s="322">
        <v>29</v>
      </c>
      <c r="AI232" s="323">
        <v>41</v>
      </c>
      <c r="AJ232" s="415" t="s">
        <v>2631</v>
      </c>
      <c r="AK232" s="322">
        <v>123</v>
      </c>
      <c r="AL232" s="322">
        <v>64</v>
      </c>
      <c r="AM232" s="322">
        <v>59</v>
      </c>
      <c r="AN232" s="323">
        <v>62</v>
      </c>
      <c r="AO232" s="425"/>
      <c r="AP232" s="273"/>
      <c r="AQ232" s="273"/>
      <c r="AR232" s="273"/>
      <c r="AS232" s="258"/>
      <c r="AT232" s="257" t="s">
        <v>805</v>
      </c>
      <c r="AU232" s="448">
        <v>118</v>
      </c>
      <c r="AV232" s="467">
        <v>61</v>
      </c>
      <c r="AW232" s="467">
        <v>57</v>
      </c>
      <c r="AX232" s="468">
        <v>58</v>
      </c>
    </row>
    <row r="233" spans="1:50" s="254" customFormat="1" ht="14.25" customHeight="1" x14ac:dyDescent="0.3">
      <c r="A233" s="255" t="s">
        <v>2632</v>
      </c>
      <c r="B233" s="269">
        <v>102</v>
      </c>
      <c r="C233" s="269">
        <v>52</v>
      </c>
      <c r="D233" s="269">
        <v>50</v>
      </c>
      <c r="E233" s="270">
        <v>50</v>
      </c>
      <c r="F233" s="256" t="s">
        <v>2633</v>
      </c>
      <c r="G233" s="508">
        <v>185</v>
      </c>
      <c r="H233" s="367">
        <v>95</v>
      </c>
      <c r="I233" s="367">
        <v>90</v>
      </c>
      <c r="J233" s="497">
        <v>122</v>
      </c>
      <c r="K233" s="257" t="s">
        <v>2634</v>
      </c>
      <c r="L233" s="508">
        <v>90</v>
      </c>
      <c r="M233" s="265">
        <v>42</v>
      </c>
      <c r="N233" s="265">
        <v>48</v>
      </c>
      <c r="O233" s="265">
        <v>51</v>
      </c>
      <c r="P233" s="257" t="s">
        <v>1209</v>
      </c>
      <c r="Q233" s="265">
        <v>103</v>
      </c>
      <c r="R233" s="265">
        <v>50</v>
      </c>
      <c r="S233" s="265">
        <v>53</v>
      </c>
      <c r="T233" s="266">
        <v>62</v>
      </c>
      <c r="U233" s="424"/>
      <c r="Z233" s="424"/>
      <c r="AA233" s="273"/>
      <c r="AB233" s="273"/>
      <c r="AC233" s="273"/>
      <c r="AD233" s="273"/>
      <c r="AE233" s="257" t="s">
        <v>2636</v>
      </c>
      <c r="AF233" s="322">
        <v>133</v>
      </c>
      <c r="AG233" s="322">
        <v>76</v>
      </c>
      <c r="AH233" s="322">
        <v>57</v>
      </c>
      <c r="AI233" s="323">
        <v>79</v>
      </c>
      <c r="AJ233" s="415" t="s">
        <v>2637</v>
      </c>
      <c r="AK233" s="322">
        <v>45</v>
      </c>
      <c r="AL233" s="322">
        <v>21</v>
      </c>
      <c r="AM233" s="322">
        <v>24</v>
      </c>
      <c r="AN233" s="323">
        <v>26</v>
      </c>
      <c r="AO233" s="425"/>
      <c r="AP233" s="273"/>
      <c r="AQ233" s="273"/>
      <c r="AR233" s="273"/>
      <c r="AS233" s="273"/>
      <c r="AT233" s="257" t="s">
        <v>806</v>
      </c>
      <c r="AU233" s="448">
        <v>285</v>
      </c>
      <c r="AV233" s="467">
        <v>144</v>
      </c>
      <c r="AW233" s="467">
        <v>141</v>
      </c>
      <c r="AX233" s="468">
        <v>153</v>
      </c>
    </row>
    <row r="234" spans="1:50" s="254" customFormat="1" ht="14.25" customHeight="1" x14ac:dyDescent="0.3">
      <c r="A234" s="255" t="s">
        <v>2638</v>
      </c>
      <c r="B234" s="269">
        <v>48</v>
      </c>
      <c r="C234" s="269">
        <v>24</v>
      </c>
      <c r="D234" s="269">
        <v>24</v>
      </c>
      <c r="E234" s="270">
        <v>29</v>
      </c>
      <c r="F234" s="256" t="s">
        <v>2639</v>
      </c>
      <c r="G234" s="627">
        <v>173</v>
      </c>
      <c r="H234" s="367">
        <v>83</v>
      </c>
      <c r="I234" s="367">
        <v>90</v>
      </c>
      <c r="J234" s="497">
        <v>103</v>
      </c>
      <c r="K234" s="257" t="s">
        <v>2038</v>
      </c>
      <c r="L234" s="508">
        <v>91</v>
      </c>
      <c r="M234" s="265">
        <v>44</v>
      </c>
      <c r="N234" s="265">
        <v>47</v>
      </c>
      <c r="O234" s="265">
        <v>57</v>
      </c>
      <c r="P234" s="257" t="s">
        <v>1218</v>
      </c>
      <c r="Q234" s="265">
        <v>57</v>
      </c>
      <c r="R234" s="265">
        <v>31</v>
      </c>
      <c r="S234" s="265">
        <v>26</v>
      </c>
      <c r="T234" s="266">
        <v>29</v>
      </c>
      <c r="U234" s="424"/>
      <c r="Z234" s="424"/>
      <c r="AA234" s="273"/>
      <c r="AB234" s="273"/>
      <c r="AC234" s="273"/>
      <c r="AD234" s="273"/>
      <c r="AE234" s="257" t="s">
        <v>2641</v>
      </c>
      <c r="AF234" s="322">
        <v>101</v>
      </c>
      <c r="AG234" s="322">
        <v>52</v>
      </c>
      <c r="AH234" s="322">
        <v>49</v>
      </c>
      <c r="AI234" s="323">
        <v>60</v>
      </c>
      <c r="AJ234" s="415" t="s">
        <v>2642</v>
      </c>
      <c r="AK234" s="322">
        <v>129</v>
      </c>
      <c r="AL234" s="322">
        <v>69</v>
      </c>
      <c r="AM234" s="322">
        <v>60</v>
      </c>
      <c r="AN234" s="323">
        <v>76</v>
      </c>
      <c r="AO234" s="425"/>
      <c r="AP234" s="273"/>
      <c r="AQ234" s="273"/>
      <c r="AR234" s="273"/>
      <c r="AS234" s="273"/>
      <c r="AT234" s="257" t="s">
        <v>807</v>
      </c>
      <c r="AU234" s="448">
        <v>383</v>
      </c>
      <c r="AV234" s="467">
        <v>208</v>
      </c>
      <c r="AW234" s="467">
        <v>175</v>
      </c>
      <c r="AX234" s="468">
        <v>175</v>
      </c>
    </row>
    <row r="235" spans="1:50" s="254" customFormat="1" ht="14.25" customHeight="1" x14ac:dyDescent="0.3">
      <c r="A235" s="255" t="s">
        <v>2643</v>
      </c>
      <c r="B235" s="269">
        <v>142</v>
      </c>
      <c r="C235" s="269">
        <v>75</v>
      </c>
      <c r="D235" s="269">
        <v>67</v>
      </c>
      <c r="E235" s="270">
        <v>71</v>
      </c>
      <c r="F235" s="416" t="s">
        <v>323</v>
      </c>
      <c r="G235" s="506">
        <v>3219</v>
      </c>
      <c r="H235" s="507">
        <v>1607</v>
      </c>
      <c r="I235" s="507">
        <v>1612</v>
      </c>
      <c r="J235" s="507">
        <v>1853</v>
      </c>
      <c r="K235" s="257" t="s">
        <v>2644</v>
      </c>
      <c r="L235" s="508">
        <v>98</v>
      </c>
      <c r="M235" s="265">
        <v>49</v>
      </c>
      <c r="N235" s="265">
        <v>49</v>
      </c>
      <c r="O235" s="265">
        <v>51</v>
      </c>
      <c r="P235" s="257" t="s">
        <v>2635</v>
      </c>
      <c r="Q235" s="265">
        <v>46</v>
      </c>
      <c r="R235" s="265">
        <v>21</v>
      </c>
      <c r="S235" s="265">
        <v>25</v>
      </c>
      <c r="T235" s="266">
        <v>24</v>
      </c>
      <c r="U235" s="424"/>
      <c r="Z235" s="424"/>
      <c r="AA235" s="273"/>
      <c r="AB235" s="273"/>
      <c r="AC235" s="273"/>
      <c r="AD235" s="273"/>
      <c r="AE235" s="257" t="s">
        <v>2646</v>
      </c>
      <c r="AF235" s="322">
        <v>75</v>
      </c>
      <c r="AG235" s="322">
        <v>40</v>
      </c>
      <c r="AH235" s="322">
        <v>35</v>
      </c>
      <c r="AI235" s="323">
        <v>45</v>
      </c>
      <c r="AJ235" s="415" t="s">
        <v>2647</v>
      </c>
      <c r="AK235" s="322">
        <v>15</v>
      </c>
      <c r="AL235" s="322">
        <v>9</v>
      </c>
      <c r="AM235" s="322">
        <v>6</v>
      </c>
      <c r="AN235" s="323">
        <v>9</v>
      </c>
      <c r="AO235" s="425"/>
      <c r="AP235" s="273"/>
      <c r="AQ235" s="273"/>
      <c r="AR235" s="273"/>
      <c r="AS235" s="273"/>
      <c r="AT235" s="257" t="s">
        <v>808</v>
      </c>
      <c r="AU235" s="448">
        <v>230</v>
      </c>
      <c r="AV235" s="467">
        <v>126</v>
      </c>
      <c r="AW235" s="467">
        <v>104</v>
      </c>
      <c r="AX235" s="468">
        <v>107</v>
      </c>
    </row>
    <row r="236" spans="1:50" s="254" customFormat="1" ht="14.25" customHeight="1" x14ac:dyDescent="0.3">
      <c r="A236" s="255" t="s">
        <v>2648</v>
      </c>
      <c r="B236" s="269">
        <v>172</v>
      </c>
      <c r="C236" s="269">
        <v>83</v>
      </c>
      <c r="D236" s="269">
        <v>89</v>
      </c>
      <c r="E236" s="270">
        <v>90</v>
      </c>
      <c r="F236" s="256" t="s">
        <v>2649</v>
      </c>
      <c r="G236" s="514">
        <v>610</v>
      </c>
      <c r="H236" s="367">
        <v>299</v>
      </c>
      <c r="I236" s="367">
        <v>311</v>
      </c>
      <c r="J236" s="497">
        <v>339</v>
      </c>
      <c r="K236" s="257" t="s">
        <v>2650</v>
      </c>
      <c r="L236" s="508">
        <v>121</v>
      </c>
      <c r="M236" s="265">
        <v>57</v>
      </c>
      <c r="N236" s="265">
        <v>64</v>
      </c>
      <c r="O236" s="265">
        <v>71</v>
      </c>
      <c r="P236" s="257" t="s">
        <v>2640</v>
      </c>
      <c r="Q236" s="265">
        <v>36</v>
      </c>
      <c r="R236" s="265">
        <v>19</v>
      </c>
      <c r="S236" s="265">
        <v>17</v>
      </c>
      <c r="T236" s="266">
        <v>20</v>
      </c>
      <c r="U236" s="424"/>
      <c r="Z236" s="424"/>
      <c r="AA236" s="273"/>
      <c r="AB236" s="273"/>
      <c r="AC236" s="273"/>
      <c r="AD236" s="273"/>
      <c r="AE236" s="257" t="s">
        <v>2652</v>
      </c>
      <c r="AF236" s="322">
        <v>81</v>
      </c>
      <c r="AG236" s="322">
        <v>41</v>
      </c>
      <c r="AH236" s="322">
        <v>40</v>
      </c>
      <c r="AI236" s="323">
        <v>49</v>
      </c>
      <c r="AJ236" s="415" t="s">
        <v>2653</v>
      </c>
      <c r="AK236" s="322">
        <v>144</v>
      </c>
      <c r="AL236" s="322">
        <v>69</v>
      </c>
      <c r="AM236" s="322">
        <v>75</v>
      </c>
      <c r="AN236" s="323">
        <v>77</v>
      </c>
      <c r="AO236" s="425"/>
      <c r="AP236" s="273"/>
      <c r="AQ236" s="273"/>
      <c r="AR236" s="273"/>
      <c r="AS236" s="273"/>
      <c r="AT236" s="257" t="s">
        <v>809</v>
      </c>
      <c r="AU236" s="448">
        <v>136</v>
      </c>
      <c r="AV236" s="467">
        <v>75</v>
      </c>
      <c r="AW236" s="467">
        <v>61</v>
      </c>
      <c r="AX236" s="468">
        <v>79</v>
      </c>
    </row>
    <row r="237" spans="1:50" s="254" customFormat="1" ht="14.25" customHeight="1" x14ac:dyDescent="0.3">
      <c r="A237" s="255" t="s">
        <v>2654</v>
      </c>
      <c r="B237" s="269">
        <v>133</v>
      </c>
      <c r="C237" s="269">
        <v>65</v>
      </c>
      <c r="D237" s="269">
        <v>68</v>
      </c>
      <c r="E237" s="270">
        <v>80</v>
      </c>
      <c r="F237" s="256" t="s">
        <v>2655</v>
      </c>
      <c r="G237" s="503">
        <v>247</v>
      </c>
      <c r="H237" s="269">
        <v>127</v>
      </c>
      <c r="I237" s="269">
        <v>120</v>
      </c>
      <c r="J237" s="270">
        <v>151</v>
      </c>
      <c r="K237" s="257" t="s">
        <v>2656</v>
      </c>
      <c r="L237" s="508">
        <v>89</v>
      </c>
      <c r="M237" s="265">
        <v>39</v>
      </c>
      <c r="N237" s="265">
        <v>50</v>
      </c>
      <c r="O237" s="265">
        <v>61</v>
      </c>
      <c r="P237" s="257" t="s">
        <v>2645</v>
      </c>
      <c r="Q237" s="265">
        <v>99</v>
      </c>
      <c r="R237" s="265">
        <v>54</v>
      </c>
      <c r="S237" s="265">
        <v>45</v>
      </c>
      <c r="T237" s="266">
        <v>62</v>
      </c>
      <c r="U237" s="424"/>
      <c r="Z237" s="424"/>
      <c r="AA237" s="273"/>
      <c r="AB237" s="273"/>
      <c r="AC237" s="273"/>
      <c r="AD237" s="273"/>
      <c r="AE237" s="257" t="s">
        <v>2658</v>
      </c>
      <c r="AF237" s="322">
        <v>52</v>
      </c>
      <c r="AG237" s="322">
        <v>28</v>
      </c>
      <c r="AH237" s="322">
        <v>24</v>
      </c>
      <c r="AI237" s="323">
        <v>34</v>
      </c>
      <c r="AJ237" s="415" t="s">
        <v>2659</v>
      </c>
      <c r="AK237" s="322">
        <v>89</v>
      </c>
      <c r="AL237" s="322">
        <v>50</v>
      </c>
      <c r="AM237" s="322">
        <v>39</v>
      </c>
      <c r="AN237" s="323">
        <v>34</v>
      </c>
      <c r="AO237" s="425"/>
      <c r="AP237" s="273"/>
      <c r="AQ237" s="273"/>
      <c r="AR237" s="273"/>
      <c r="AS237" s="273"/>
      <c r="AT237" s="257" t="s">
        <v>810</v>
      </c>
      <c r="AU237" s="448">
        <v>70</v>
      </c>
      <c r="AV237" s="467">
        <v>32</v>
      </c>
      <c r="AW237" s="467">
        <v>38</v>
      </c>
      <c r="AX237" s="468">
        <v>41</v>
      </c>
    </row>
    <row r="238" spans="1:50" s="254" customFormat="1" ht="14.25" customHeight="1" x14ac:dyDescent="0.3">
      <c r="A238" s="255" t="s">
        <v>2515</v>
      </c>
      <c r="B238" s="269">
        <v>102</v>
      </c>
      <c r="C238" s="269">
        <v>53</v>
      </c>
      <c r="D238" s="269">
        <v>49</v>
      </c>
      <c r="E238" s="270">
        <v>53</v>
      </c>
      <c r="F238" s="256" t="s">
        <v>2660</v>
      </c>
      <c r="G238" s="503">
        <v>153</v>
      </c>
      <c r="H238" s="269">
        <v>75</v>
      </c>
      <c r="I238" s="269">
        <v>78</v>
      </c>
      <c r="J238" s="270">
        <v>90</v>
      </c>
      <c r="K238" s="257" t="s">
        <v>2661</v>
      </c>
      <c r="L238" s="508">
        <v>53</v>
      </c>
      <c r="M238" s="265">
        <v>19</v>
      </c>
      <c r="N238" s="265">
        <v>34</v>
      </c>
      <c r="O238" s="265">
        <v>33</v>
      </c>
      <c r="P238" s="257" t="s">
        <v>2651</v>
      </c>
      <c r="Q238" s="265">
        <v>52</v>
      </c>
      <c r="R238" s="265">
        <v>32</v>
      </c>
      <c r="S238" s="265">
        <v>20</v>
      </c>
      <c r="T238" s="266">
        <v>31</v>
      </c>
      <c r="U238" s="424"/>
      <c r="Z238" s="424"/>
      <c r="AA238" s="273"/>
      <c r="AB238" s="273"/>
      <c r="AC238" s="273"/>
      <c r="AD238" s="273"/>
      <c r="AE238" s="257" t="s">
        <v>2663</v>
      </c>
      <c r="AF238" s="322">
        <v>83</v>
      </c>
      <c r="AG238" s="322">
        <v>41</v>
      </c>
      <c r="AH238" s="322">
        <v>42</v>
      </c>
      <c r="AI238" s="323">
        <v>51</v>
      </c>
      <c r="AJ238" s="415" t="s">
        <v>2664</v>
      </c>
      <c r="AK238" s="322">
        <v>55</v>
      </c>
      <c r="AL238" s="322">
        <v>24</v>
      </c>
      <c r="AM238" s="322">
        <v>31</v>
      </c>
      <c r="AN238" s="323">
        <v>28</v>
      </c>
      <c r="AO238" s="425"/>
      <c r="AP238" s="273"/>
      <c r="AQ238" s="273"/>
      <c r="AR238" s="273"/>
      <c r="AS238" s="273"/>
      <c r="AT238" s="257" t="s">
        <v>811</v>
      </c>
      <c r="AU238" s="448">
        <v>474</v>
      </c>
      <c r="AV238" s="467">
        <v>226</v>
      </c>
      <c r="AW238" s="467">
        <v>248</v>
      </c>
      <c r="AX238" s="468">
        <v>230</v>
      </c>
    </row>
    <row r="239" spans="1:50" s="254" customFormat="1" ht="14.25" customHeight="1" x14ac:dyDescent="0.3">
      <c r="A239" s="255" t="s">
        <v>2523</v>
      </c>
      <c r="B239" s="269">
        <v>229</v>
      </c>
      <c r="C239" s="269">
        <v>111</v>
      </c>
      <c r="D239" s="269">
        <v>118</v>
      </c>
      <c r="E239" s="270">
        <v>119</v>
      </c>
      <c r="F239" s="256" t="s">
        <v>2665</v>
      </c>
      <c r="G239" s="503">
        <v>254</v>
      </c>
      <c r="H239" s="269">
        <v>114</v>
      </c>
      <c r="I239" s="269">
        <v>140</v>
      </c>
      <c r="J239" s="270">
        <v>150</v>
      </c>
      <c r="K239" s="257" t="s">
        <v>2666</v>
      </c>
      <c r="L239" s="508">
        <v>240</v>
      </c>
      <c r="M239" s="265">
        <v>120</v>
      </c>
      <c r="N239" s="265">
        <v>120</v>
      </c>
      <c r="O239" s="265">
        <v>148</v>
      </c>
      <c r="P239" s="257" t="s">
        <v>2657</v>
      </c>
      <c r="Q239" s="265">
        <v>139</v>
      </c>
      <c r="R239" s="265">
        <v>68</v>
      </c>
      <c r="S239" s="265">
        <v>71</v>
      </c>
      <c r="T239" s="266">
        <v>77</v>
      </c>
      <c r="U239" s="424"/>
      <c r="Z239" s="424"/>
      <c r="AA239" s="273"/>
      <c r="AB239" s="273"/>
      <c r="AC239" s="273"/>
      <c r="AD239" s="273"/>
      <c r="AE239" s="257" t="s">
        <v>2668</v>
      </c>
      <c r="AF239" s="322">
        <v>53</v>
      </c>
      <c r="AG239" s="322">
        <v>27</v>
      </c>
      <c r="AH239" s="322">
        <v>26</v>
      </c>
      <c r="AI239" s="360">
        <v>34</v>
      </c>
      <c r="AJ239" s="415" t="s">
        <v>2669</v>
      </c>
      <c r="AK239" s="322">
        <v>67</v>
      </c>
      <c r="AL239" s="322">
        <v>31</v>
      </c>
      <c r="AM239" s="322">
        <v>36</v>
      </c>
      <c r="AN239" s="323">
        <v>39</v>
      </c>
      <c r="AO239" s="425"/>
      <c r="AP239" s="273"/>
      <c r="AQ239" s="273"/>
      <c r="AR239" s="273"/>
      <c r="AS239" s="273"/>
      <c r="AT239" s="257" t="s">
        <v>812</v>
      </c>
      <c r="AU239" s="448">
        <v>189</v>
      </c>
      <c r="AV239" s="467">
        <v>100</v>
      </c>
      <c r="AW239" s="467">
        <v>89</v>
      </c>
      <c r="AX239" s="468">
        <v>96</v>
      </c>
    </row>
    <row r="240" spans="1:50" s="254" customFormat="1" ht="14.25" customHeight="1" x14ac:dyDescent="0.3">
      <c r="A240" s="255" t="s">
        <v>686</v>
      </c>
      <c r="B240" s="269">
        <v>200</v>
      </c>
      <c r="C240" s="269">
        <v>105</v>
      </c>
      <c r="D240" s="269">
        <v>95</v>
      </c>
      <c r="E240" s="270">
        <v>117</v>
      </c>
      <c r="F240" s="256" t="s">
        <v>2670</v>
      </c>
      <c r="G240" s="503">
        <v>237</v>
      </c>
      <c r="H240" s="269">
        <v>111</v>
      </c>
      <c r="I240" s="269">
        <v>126</v>
      </c>
      <c r="J240" s="270">
        <v>140</v>
      </c>
      <c r="K240" s="257" t="s">
        <v>2671</v>
      </c>
      <c r="L240" s="508">
        <v>137</v>
      </c>
      <c r="M240" s="265">
        <v>69</v>
      </c>
      <c r="N240" s="265">
        <v>68</v>
      </c>
      <c r="O240" s="265">
        <v>90</v>
      </c>
      <c r="P240" s="257" t="s">
        <v>2662</v>
      </c>
      <c r="Q240" s="265">
        <v>57</v>
      </c>
      <c r="R240" s="265">
        <v>26</v>
      </c>
      <c r="S240" s="265">
        <v>31</v>
      </c>
      <c r="T240" s="266">
        <v>36</v>
      </c>
      <c r="U240" s="424"/>
      <c r="Z240" s="424"/>
      <c r="AA240" s="273"/>
      <c r="AB240" s="273"/>
      <c r="AC240" s="273"/>
      <c r="AD240" s="273"/>
      <c r="AE240" s="274" t="s">
        <v>386</v>
      </c>
      <c r="AF240" s="565">
        <v>4448</v>
      </c>
      <c r="AG240" s="565">
        <v>2291</v>
      </c>
      <c r="AH240" s="565">
        <v>2157</v>
      </c>
      <c r="AI240" s="566">
        <v>2565</v>
      </c>
      <c r="AJ240" s="415" t="s">
        <v>2672</v>
      </c>
      <c r="AK240" s="322">
        <v>166</v>
      </c>
      <c r="AL240" s="322">
        <v>81</v>
      </c>
      <c r="AM240" s="322">
        <v>85</v>
      </c>
      <c r="AN240" s="323">
        <v>90</v>
      </c>
      <c r="AO240" s="425"/>
      <c r="AP240" s="273"/>
      <c r="AQ240" s="273"/>
      <c r="AR240" s="273"/>
      <c r="AS240" s="273"/>
      <c r="AT240" s="257" t="s">
        <v>813</v>
      </c>
      <c r="AU240" s="448">
        <v>163</v>
      </c>
      <c r="AV240" s="467">
        <v>84</v>
      </c>
      <c r="AW240" s="467">
        <v>79</v>
      </c>
      <c r="AX240" s="468">
        <v>77</v>
      </c>
    </row>
    <row r="241" spans="1:50" s="254" customFormat="1" ht="14.25" customHeight="1" x14ac:dyDescent="0.3">
      <c r="A241" s="255" t="s">
        <v>687</v>
      </c>
      <c r="B241" s="269">
        <v>170</v>
      </c>
      <c r="C241" s="269">
        <v>90</v>
      </c>
      <c r="D241" s="269">
        <v>80</v>
      </c>
      <c r="E241" s="270">
        <v>87</v>
      </c>
      <c r="F241" s="256" t="s">
        <v>2673</v>
      </c>
      <c r="G241" s="503">
        <v>246</v>
      </c>
      <c r="H241" s="269">
        <v>119</v>
      </c>
      <c r="I241" s="269">
        <v>127</v>
      </c>
      <c r="J241" s="270">
        <v>135</v>
      </c>
      <c r="K241" s="257" t="s">
        <v>2674</v>
      </c>
      <c r="L241" s="508">
        <v>49</v>
      </c>
      <c r="M241" s="265">
        <v>23</v>
      </c>
      <c r="N241" s="265">
        <v>26</v>
      </c>
      <c r="O241" s="265">
        <v>28</v>
      </c>
      <c r="P241" s="257" t="s">
        <v>2667</v>
      </c>
      <c r="Q241" s="265">
        <v>68</v>
      </c>
      <c r="R241" s="265">
        <v>34</v>
      </c>
      <c r="S241" s="265">
        <v>34</v>
      </c>
      <c r="T241" s="266">
        <v>46</v>
      </c>
      <c r="U241" s="424"/>
      <c r="Z241" s="424"/>
      <c r="AA241" s="273"/>
      <c r="AB241" s="273"/>
      <c r="AC241" s="273"/>
      <c r="AD241" s="273"/>
      <c r="AE241" s="257" t="s">
        <v>2675</v>
      </c>
      <c r="AF241" s="494">
        <v>144</v>
      </c>
      <c r="AG241" s="494">
        <v>75</v>
      </c>
      <c r="AH241" s="494">
        <v>69</v>
      </c>
      <c r="AI241" s="495">
        <v>90</v>
      </c>
      <c r="AJ241" s="415" t="s">
        <v>2676</v>
      </c>
      <c r="AK241" s="322">
        <v>50</v>
      </c>
      <c r="AL241" s="322">
        <v>23</v>
      </c>
      <c r="AM241" s="322">
        <v>27</v>
      </c>
      <c r="AN241" s="323">
        <v>30</v>
      </c>
      <c r="AO241" s="425"/>
      <c r="AP241" s="273"/>
      <c r="AQ241" s="273"/>
      <c r="AR241" s="273"/>
      <c r="AS241" s="273"/>
      <c r="AT241" s="257" t="s">
        <v>814</v>
      </c>
      <c r="AU241" s="448">
        <v>129</v>
      </c>
      <c r="AV241" s="467">
        <v>58</v>
      </c>
      <c r="AW241" s="467">
        <v>71</v>
      </c>
      <c r="AX241" s="468">
        <v>74</v>
      </c>
    </row>
    <row r="242" spans="1:50" s="254" customFormat="1" ht="14.25" customHeight="1" x14ac:dyDescent="0.3">
      <c r="A242" s="255" t="s">
        <v>2677</v>
      </c>
      <c r="B242" s="269">
        <v>151</v>
      </c>
      <c r="C242" s="269">
        <v>73</v>
      </c>
      <c r="D242" s="269">
        <v>78</v>
      </c>
      <c r="E242" s="270">
        <v>79</v>
      </c>
      <c r="F242" s="256" t="s">
        <v>2678</v>
      </c>
      <c r="G242" s="503">
        <v>287</v>
      </c>
      <c r="H242" s="269">
        <v>150</v>
      </c>
      <c r="I242" s="269">
        <v>137</v>
      </c>
      <c r="J242" s="270">
        <v>164</v>
      </c>
      <c r="K242" s="257" t="s">
        <v>2679</v>
      </c>
      <c r="L242" s="265">
        <v>43</v>
      </c>
      <c r="M242" s="265">
        <v>26</v>
      </c>
      <c r="N242" s="265">
        <v>17</v>
      </c>
      <c r="O242" s="266">
        <v>26</v>
      </c>
      <c r="P242" s="257" t="s">
        <v>608</v>
      </c>
      <c r="Q242" s="265">
        <v>112</v>
      </c>
      <c r="R242" s="265">
        <v>59</v>
      </c>
      <c r="S242" s="265">
        <v>53</v>
      </c>
      <c r="T242" s="266">
        <v>73</v>
      </c>
      <c r="U242" s="424"/>
      <c r="Z242" s="424"/>
      <c r="AA242" s="273"/>
      <c r="AB242" s="273"/>
      <c r="AC242" s="273"/>
      <c r="AD242" s="273"/>
      <c r="AE242" s="257" t="s">
        <v>2680</v>
      </c>
      <c r="AF242" s="322">
        <v>92</v>
      </c>
      <c r="AG242" s="322">
        <v>49</v>
      </c>
      <c r="AH242" s="322">
        <v>43</v>
      </c>
      <c r="AI242" s="323">
        <v>60</v>
      </c>
      <c r="AJ242" s="415" t="s">
        <v>2681</v>
      </c>
      <c r="AK242" s="322">
        <v>132</v>
      </c>
      <c r="AL242" s="322">
        <v>60</v>
      </c>
      <c r="AM242" s="322">
        <v>72</v>
      </c>
      <c r="AN242" s="323">
        <v>86</v>
      </c>
      <c r="AO242" s="425"/>
      <c r="AP242" s="273"/>
      <c r="AQ242" s="273"/>
      <c r="AR242" s="273"/>
      <c r="AS242" s="273"/>
      <c r="AT242" s="257" t="s">
        <v>815</v>
      </c>
      <c r="AU242" s="448">
        <v>176</v>
      </c>
      <c r="AV242" s="467">
        <v>92</v>
      </c>
      <c r="AW242" s="467">
        <v>84</v>
      </c>
      <c r="AX242" s="468">
        <v>87</v>
      </c>
    </row>
    <row r="243" spans="1:50" s="254" customFormat="1" ht="14.25" customHeight="1" x14ac:dyDescent="0.3">
      <c r="A243" s="255" t="s">
        <v>2682</v>
      </c>
      <c r="B243" s="269">
        <v>105</v>
      </c>
      <c r="C243" s="269">
        <v>56</v>
      </c>
      <c r="D243" s="269">
        <v>49</v>
      </c>
      <c r="E243" s="270">
        <v>56</v>
      </c>
      <c r="F243" s="256" t="s">
        <v>2683</v>
      </c>
      <c r="G243" s="503">
        <v>223</v>
      </c>
      <c r="H243" s="269">
        <v>112</v>
      </c>
      <c r="I243" s="269">
        <v>111</v>
      </c>
      <c r="J243" s="270">
        <v>121</v>
      </c>
      <c r="K243" s="257" t="s">
        <v>2684</v>
      </c>
      <c r="L243" s="265">
        <v>43</v>
      </c>
      <c r="M243" s="265">
        <v>25</v>
      </c>
      <c r="N243" s="265">
        <v>18</v>
      </c>
      <c r="O243" s="266">
        <v>28</v>
      </c>
      <c r="P243" s="257" t="s">
        <v>609</v>
      </c>
      <c r="Q243" s="265">
        <v>104</v>
      </c>
      <c r="R243" s="265">
        <v>57</v>
      </c>
      <c r="S243" s="265">
        <v>47</v>
      </c>
      <c r="T243" s="266">
        <v>68</v>
      </c>
      <c r="U243" s="424"/>
      <c r="Z243" s="424"/>
      <c r="AA243" s="273"/>
      <c r="AB243" s="273"/>
      <c r="AC243" s="273"/>
      <c r="AD243" s="273"/>
      <c r="AE243" s="257" t="s">
        <v>2685</v>
      </c>
      <c r="AF243" s="322">
        <v>44</v>
      </c>
      <c r="AG243" s="322">
        <v>20</v>
      </c>
      <c r="AH243" s="322">
        <v>24</v>
      </c>
      <c r="AI243" s="323">
        <v>29</v>
      </c>
      <c r="AJ243" s="415" t="s">
        <v>2686</v>
      </c>
      <c r="AK243" s="322">
        <v>36</v>
      </c>
      <c r="AL243" s="322">
        <v>14</v>
      </c>
      <c r="AM243" s="322">
        <v>22</v>
      </c>
      <c r="AN243" s="323">
        <v>25</v>
      </c>
      <c r="AO243" s="425"/>
      <c r="AP243" s="273"/>
      <c r="AQ243" s="273"/>
      <c r="AR243" s="273"/>
      <c r="AS243" s="273"/>
      <c r="AT243" s="257" t="s">
        <v>816</v>
      </c>
      <c r="AU243" s="448">
        <v>71</v>
      </c>
      <c r="AV243" s="467">
        <v>38</v>
      </c>
      <c r="AW243" s="467">
        <v>33</v>
      </c>
      <c r="AX243" s="468">
        <v>40</v>
      </c>
    </row>
    <row r="244" spans="1:50" s="254" customFormat="1" ht="14.25" customHeight="1" x14ac:dyDescent="0.3">
      <c r="A244" s="255" t="s">
        <v>2687</v>
      </c>
      <c r="B244" s="269">
        <v>192</v>
      </c>
      <c r="C244" s="269">
        <v>108</v>
      </c>
      <c r="D244" s="269">
        <v>84</v>
      </c>
      <c r="E244" s="270">
        <v>121</v>
      </c>
      <c r="F244" s="256" t="s">
        <v>2688</v>
      </c>
      <c r="G244" s="503">
        <v>176</v>
      </c>
      <c r="H244" s="269">
        <v>97</v>
      </c>
      <c r="I244" s="269">
        <v>79</v>
      </c>
      <c r="J244" s="270">
        <v>100</v>
      </c>
      <c r="K244" s="418" t="s">
        <v>348</v>
      </c>
      <c r="L244" s="506">
        <v>1576</v>
      </c>
      <c r="M244" s="506">
        <v>794</v>
      </c>
      <c r="N244" s="506">
        <v>782</v>
      </c>
      <c r="O244" s="510">
        <v>918</v>
      </c>
      <c r="P244" s="274" t="s">
        <v>456</v>
      </c>
      <c r="Q244" s="482">
        <v>1875</v>
      </c>
      <c r="R244" s="482">
        <v>975</v>
      </c>
      <c r="S244" s="482">
        <v>900</v>
      </c>
      <c r="T244" s="483">
        <v>1066</v>
      </c>
      <c r="U244" s="424"/>
      <c r="Z244" s="424"/>
      <c r="AA244" s="273"/>
      <c r="AB244" s="273"/>
      <c r="AC244" s="273"/>
      <c r="AD244" s="273"/>
      <c r="AE244" s="257" t="s">
        <v>2689</v>
      </c>
      <c r="AF244" s="322">
        <v>189</v>
      </c>
      <c r="AG244" s="556">
        <v>91</v>
      </c>
      <c r="AH244" s="556">
        <v>98</v>
      </c>
      <c r="AI244" s="323">
        <v>122</v>
      </c>
      <c r="AJ244" s="419" t="s">
        <v>509</v>
      </c>
      <c r="AK244" s="309">
        <v>1989</v>
      </c>
      <c r="AL244" s="309">
        <v>996</v>
      </c>
      <c r="AM244" s="309">
        <v>993</v>
      </c>
      <c r="AN244" s="309">
        <v>1060</v>
      </c>
      <c r="AO244" s="425"/>
      <c r="AP244" s="273"/>
      <c r="AQ244" s="273"/>
      <c r="AR244" s="273"/>
      <c r="AS244" s="273"/>
      <c r="AT244" s="257" t="s">
        <v>817</v>
      </c>
      <c r="AU244" s="448">
        <v>113</v>
      </c>
      <c r="AV244" s="467">
        <v>60</v>
      </c>
      <c r="AW244" s="467">
        <v>53</v>
      </c>
      <c r="AX244" s="468">
        <v>60</v>
      </c>
    </row>
    <row r="245" spans="1:50" s="254" customFormat="1" ht="14.25" customHeight="1" x14ac:dyDescent="0.3">
      <c r="A245" s="255" t="s">
        <v>2690</v>
      </c>
      <c r="B245" s="269">
        <v>75</v>
      </c>
      <c r="C245" s="269">
        <v>34</v>
      </c>
      <c r="D245" s="269">
        <v>41</v>
      </c>
      <c r="E245" s="270">
        <v>43</v>
      </c>
      <c r="F245" s="256" t="s">
        <v>2691</v>
      </c>
      <c r="G245" s="503">
        <v>176</v>
      </c>
      <c r="H245" s="269">
        <v>93</v>
      </c>
      <c r="I245" s="269">
        <v>83</v>
      </c>
      <c r="J245" s="270">
        <v>112</v>
      </c>
      <c r="K245" s="257" t="s">
        <v>1075</v>
      </c>
      <c r="L245" s="265">
        <v>257</v>
      </c>
      <c r="M245" s="265">
        <v>130</v>
      </c>
      <c r="N245" s="265">
        <v>127</v>
      </c>
      <c r="O245" s="266">
        <v>142</v>
      </c>
      <c r="P245" s="257" t="s">
        <v>2672</v>
      </c>
      <c r="Q245" s="265">
        <v>235</v>
      </c>
      <c r="R245" s="265">
        <v>118</v>
      </c>
      <c r="S245" s="265">
        <v>117</v>
      </c>
      <c r="T245" s="266">
        <v>134</v>
      </c>
      <c r="U245" s="424"/>
      <c r="Z245" s="424"/>
      <c r="AA245" s="273"/>
      <c r="AB245" s="273"/>
      <c r="AC245" s="273"/>
      <c r="AD245" s="273"/>
      <c r="AE245" s="257" t="s">
        <v>2693</v>
      </c>
      <c r="AF245" s="322">
        <v>132</v>
      </c>
      <c r="AG245" s="556">
        <v>65</v>
      </c>
      <c r="AH245" s="556">
        <v>67</v>
      </c>
      <c r="AI245" s="323">
        <v>78</v>
      </c>
      <c r="AJ245" s="415" t="s">
        <v>2694</v>
      </c>
      <c r="AK245" s="524">
        <v>172</v>
      </c>
      <c r="AL245" s="524">
        <v>85</v>
      </c>
      <c r="AM245" s="524">
        <v>87</v>
      </c>
      <c r="AN245" s="534">
        <v>93</v>
      </c>
      <c r="AO245" s="425"/>
      <c r="AP245" s="273"/>
      <c r="AQ245" s="273"/>
      <c r="AR245" s="273"/>
      <c r="AS245" s="273"/>
      <c r="AT245" s="257" t="s">
        <v>818</v>
      </c>
      <c r="AU245" s="448">
        <v>111</v>
      </c>
      <c r="AV245" s="467">
        <v>51</v>
      </c>
      <c r="AW245" s="467">
        <v>60</v>
      </c>
      <c r="AX245" s="468">
        <v>59</v>
      </c>
    </row>
    <row r="246" spans="1:50" s="254" customFormat="1" ht="14.25" customHeight="1" x14ac:dyDescent="0.3">
      <c r="A246" s="255" t="s">
        <v>2695</v>
      </c>
      <c r="B246" s="269">
        <v>129</v>
      </c>
      <c r="C246" s="269">
        <v>63</v>
      </c>
      <c r="D246" s="269">
        <v>66</v>
      </c>
      <c r="E246" s="270">
        <v>82</v>
      </c>
      <c r="F246" s="256" t="s">
        <v>2696</v>
      </c>
      <c r="G246" s="503">
        <v>327</v>
      </c>
      <c r="H246" s="269">
        <v>171</v>
      </c>
      <c r="I246" s="269">
        <v>156</v>
      </c>
      <c r="J246" s="270">
        <v>187</v>
      </c>
      <c r="K246" s="257" t="s">
        <v>1082</v>
      </c>
      <c r="L246" s="265">
        <v>93</v>
      </c>
      <c r="M246" s="265">
        <v>48</v>
      </c>
      <c r="N246" s="265">
        <v>45</v>
      </c>
      <c r="O246" s="266">
        <v>51</v>
      </c>
      <c r="P246" s="257" t="s">
        <v>2676</v>
      </c>
      <c r="Q246" s="265">
        <v>111</v>
      </c>
      <c r="R246" s="265">
        <v>53</v>
      </c>
      <c r="S246" s="265">
        <v>58</v>
      </c>
      <c r="T246" s="266">
        <v>60</v>
      </c>
      <c r="U246" s="424"/>
      <c r="Z246" s="424"/>
      <c r="AA246" s="273"/>
      <c r="AB246" s="273"/>
      <c r="AC246" s="273"/>
      <c r="AD246" s="273"/>
      <c r="AE246" s="257" t="s">
        <v>2698</v>
      </c>
      <c r="AF246" s="322">
        <v>169</v>
      </c>
      <c r="AG246" s="556">
        <v>80</v>
      </c>
      <c r="AH246" s="556">
        <v>89</v>
      </c>
      <c r="AI246" s="323">
        <v>100</v>
      </c>
      <c r="AJ246" s="415" t="s">
        <v>2699</v>
      </c>
      <c r="AK246" s="265">
        <v>145</v>
      </c>
      <c r="AL246" s="265">
        <v>72</v>
      </c>
      <c r="AM246" s="265">
        <v>73</v>
      </c>
      <c r="AN246" s="266">
        <v>74</v>
      </c>
      <c r="AO246" s="425"/>
      <c r="AP246" s="273"/>
      <c r="AQ246" s="273"/>
      <c r="AR246" s="273"/>
      <c r="AS246" s="273"/>
      <c r="AT246" s="257" t="s">
        <v>819</v>
      </c>
      <c r="AU246" s="448">
        <v>116</v>
      </c>
      <c r="AV246" s="467">
        <v>58</v>
      </c>
      <c r="AW246" s="467">
        <v>58</v>
      </c>
      <c r="AX246" s="468">
        <v>59</v>
      </c>
    </row>
    <row r="247" spans="1:50" s="254" customFormat="1" ht="14.25" customHeight="1" x14ac:dyDescent="0.3">
      <c r="A247" s="255" t="s">
        <v>2700</v>
      </c>
      <c r="B247" s="269">
        <v>122</v>
      </c>
      <c r="C247" s="269">
        <v>62</v>
      </c>
      <c r="D247" s="269">
        <v>60</v>
      </c>
      <c r="E247" s="270">
        <v>84</v>
      </c>
      <c r="F247" s="256" t="s">
        <v>2701</v>
      </c>
      <c r="G247" s="503">
        <v>102</v>
      </c>
      <c r="H247" s="269">
        <v>51</v>
      </c>
      <c r="I247" s="269">
        <v>51</v>
      </c>
      <c r="J247" s="270">
        <v>62</v>
      </c>
      <c r="K247" s="257" t="s">
        <v>2702</v>
      </c>
      <c r="L247" s="265">
        <v>223</v>
      </c>
      <c r="M247" s="265">
        <v>103</v>
      </c>
      <c r="N247" s="265">
        <v>120</v>
      </c>
      <c r="O247" s="266">
        <v>115</v>
      </c>
      <c r="P247" s="257" t="s">
        <v>2692</v>
      </c>
      <c r="Q247" s="265">
        <v>86</v>
      </c>
      <c r="R247" s="265">
        <v>44</v>
      </c>
      <c r="S247" s="265">
        <v>42</v>
      </c>
      <c r="T247" s="266">
        <v>42</v>
      </c>
      <c r="U247" s="424"/>
      <c r="Z247" s="424"/>
      <c r="AA247" s="273"/>
      <c r="AB247" s="273"/>
      <c r="AC247" s="273"/>
      <c r="AD247" s="273"/>
      <c r="AE247" s="257" t="s">
        <v>2104</v>
      </c>
      <c r="AF247" s="322">
        <v>146</v>
      </c>
      <c r="AG247" s="556">
        <v>73</v>
      </c>
      <c r="AH247" s="556">
        <v>73</v>
      </c>
      <c r="AI247" s="323">
        <v>88</v>
      </c>
      <c r="AJ247" s="415" t="s">
        <v>2704</v>
      </c>
      <c r="AK247" s="265">
        <v>131</v>
      </c>
      <c r="AL247" s="265">
        <v>60</v>
      </c>
      <c r="AM247" s="265">
        <v>71</v>
      </c>
      <c r="AN247" s="266">
        <v>69</v>
      </c>
      <c r="AO247" s="425"/>
      <c r="AP247" s="273"/>
      <c r="AQ247" s="273"/>
      <c r="AR247" s="273"/>
      <c r="AS247" s="273"/>
      <c r="AT247" s="257" t="s">
        <v>820</v>
      </c>
      <c r="AU247" s="448">
        <v>128</v>
      </c>
      <c r="AV247" s="467">
        <v>68</v>
      </c>
      <c r="AW247" s="467">
        <v>60</v>
      </c>
      <c r="AX247" s="468">
        <v>71</v>
      </c>
    </row>
    <row r="248" spans="1:50" s="254" customFormat="1" ht="14.25" customHeight="1" thickBot="1" x14ac:dyDescent="0.35">
      <c r="A248" s="255" t="s">
        <v>2705</v>
      </c>
      <c r="B248" s="269">
        <v>145</v>
      </c>
      <c r="C248" s="269">
        <v>71</v>
      </c>
      <c r="D248" s="269">
        <v>74</v>
      </c>
      <c r="E248" s="270">
        <v>84</v>
      </c>
      <c r="F248" s="256" t="s">
        <v>2706</v>
      </c>
      <c r="G248" s="626">
        <v>181</v>
      </c>
      <c r="H248" s="269">
        <v>88</v>
      </c>
      <c r="I248" s="269">
        <v>93</v>
      </c>
      <c r="J248" s="270">
        <v>102</v>
      </c>
      <c r="K248" s="257" t="s">
        <v>2707</v>
      </c>
      <c r="L248" s="265">
        <v>73</v>
      </c>
      <c r="M248" s="265">
        <v>38</v>
      </c>
      <c r="N248" s="265">
        <v>35</v>
      </c>
      <c r="O248" s="266">
        <v>42</v>
      </c>
      <c r="P248" s="257" t="s">
        <v>2697</v>
      </c>
      <c r="Q248" s="265">
        <v>100</v>
      </c>
      <c r="R248" s="265">
        <v>60</v>
      </c>
      <c r="S248" s="265">
        <v>40</v>
      </c>
      <c r="T248" s="266">
        <v>52</v>
      </c>
      <c r="U248" s="424"/>
      <c r="Z248" s="424"/>
      <c r="AA248" s="273"/>
      <c r="AB248" s="273"/>
      <c r="AC248" s="273"/>
      <c r="AD248" s="273"/>
      <c r="AE248" s="257" t="s">
        <v>1161</v>
      </c>
      <c r="AF248" s="322">
        <v>145</v>
      </c>
      <c r="AG248" s="556">
        <v>70</v>
      </c>
      <c r="AH248" s="556">
        <v>75</v>
      </c>
      <c r="AI248" s="323">
        <v>70</v>
      </c>
      <c r="AJ248" s="415" t="s">
        <v>2709</v>
      </c>
      <c r="AK248" s="265">
        <v>137</v>
      </c>
      <c r="AL248" s="265">
        <v>67</v>
      </c>
      <c r="AM248" s="265">
        <v>70</v>
      </c>
      <c r="AN248" s="266">
        <v>72</v>
      </c>
      <c r="AO248" s="425"/>
      <c r="AP248" s="273"/>
      <c r="AQ248" s="273"/>
      <c r="AR248" s="273"/>
      <c r="AS248" s="273"/>
      <c r="AT248" s="272" t="s">
        <v>821</v>
      </c>
      <c r="AU248" s="471">
        <v>142</v>
      </c>
      <c r="AV248" s="469">
        <v>69</v>
      </c>
      <c r="AW248" s="469">
        <v>73</v>
      </c>
      <c r="AX248" s="470">
        <v>74</v>
      </c>
    </row>
    <row r="249" spans="1:50" s="254" customFormat="1" ht="14.25" customHeight="1" x14ac:dyDescent="0.3">
      <c r="A249" s="255" t="s">
        <v>2710</v>
      </c>
      <c r="B249" s="269">
        <v>159</v>
      </c>
      <c r="C249" s="269">
        <v>87</v>
      </c>
      <c r="D249" s="269">
        <v>72</v>
      </c>
      <c r="E249" s="270">
        <v>102</v>
      </c>
      <c r="F249" s="416" t="s">
        <v>324</v>
      </c>
      <c r="G249" s="482">
        <v>21947</v>
      </c>
      <c r="H249" s="502">
        <v>10822</v>
      </c>
      <c r="I249" s="502">
        <v>11125</v>
      </c>
      <c r="J249" s="502">
        <v>8444</v>
      </c>
      <c r="K249" s="257" t="s">
        <v>2711</v>
      </c>
      <c r="L249" s="265">
        <v>88</v>
      </c>
      <c r="M249" s="265">
        <v>44</v>
      </c>
      <c r="N249" s="265">
        <v>44</v>
      </c>
      <c r="O249" s="266">
        <v>56</v>
      </c>
      <c r="P249" s="257" t="s">
        <v>2703</v>
      </c>
      <c r="Q249" s="265">
        <v>11</v>
      </c>
      <c r="R249" s="265">
        <v>5</v>
      </c>
      <c r="S249" s="265">
        <v>6</v>
      </c>
      <c r="T249" s="266">
        <v>8</v>
      </c>
      <c r="U249" s="424"/>
      <c r="Z249" s="424"/>
      <c r="AA249" s="273"/>
      <c r="AB249" s="273"/>
      <c r="AC249" s="273"/>
      <c r="AD249" s="273"/>
      <c r="AE249" s="257" t="s">
        <v>2713</v>
      </c>
      <c r="AF249" s="322">
        <v>135</v>
      </c>
      <c r="AG249" s="556">
        <v>68</v>
      </c>
      <c r="AH249" s="556">
        <v>67</v>
      </c>
      <c r="AI249" s="323">
        <v>79</v>
      </c>
      <c r="AJ249" s="415" t="s">
        <v>2714</v>
      </c>
      <c r="AK249" s="265">
        <v>136</v>
      </c>
      <c r="AL249" s="265">
        <v>68</v>
      </c>
      <c r="AM249" s="265">
        <v>68</v>
      </c>
      <c r="AN249" s="266">
        <v>71</v>
      </c>
      <c r="AO249" s="425"/>
      <c r="AP249" s="273"/>
      <c r="AQ249" s="273"/>
      <c r="AR249" s="273"/>
      <c r="AS249" s="273"/>
      <c r="AT249" s="424"/>
      <c r="AU249" s="273"/>
      <c r="AV249" s="273"/>
      <c r="AW249" s="273"/>
      <c r="AX249" s="273"/>
    </row>
    <row r="250" spans="1:50" s="254" customFormat="1" ht="14.25" customHeight="1" x14ac:dyDescent="0.3">
      <c r="A250" s="255" t="s">
        <v>1706</v>
      </c>
      <c r="B250" s="269">
        <v>307</v>
      </c>
      <c r="C250" s="269">
        <v>155</v>
      </c>
      <c r="D250" s="269">
        <v>152</v>
      </c>
      <c r="E250" s="270">
        <v>162</v>
      </c>
      <c r="F250" s="256" t="s">
        <v>2677</v>
      </c>
      <c r="G250" s="624">
        <v>1009</v>
      </c>
      <c r="H250" s="269">
        <v>494</v>
      </c>
      <c r="I250" s="269">
        <v>515</v>
      </c>
      <c r="J250" s="270">
        <v>457</v>
      </c>
      <c r="K250" s="257" t="s">
        <v>2715</v>
      </c>
      <c r="L250" s="265">
        <v>51</v>
      </c>
      <c r="M250" s="265">
        <v>27</v>
      </c>
      <c r="N250" s="265">
        <v>24</v>
      </c>
      <c r="O250" s="266">
        <v>32</v>
      </c>
      <c r="P250" s="257" t="s">
        <v>2708</v>
      </c>
      <c r="Q250" s="265">
        <v>45</v>
      </c>
      <c r="R250" s="265">
        <v>23</v>
      </c>
      <c r="S250" s="265">
        <v>22</v>
      </c>
      <c r="T250" s="266">
        <v>28</v>
      </c>
      <c r="U250" s="424"/>
      <c r="Z250" s="424"/>
      <c r="AA250" s="273"/>
      <c r="AB250" s="273"/>
      <c r="AC250" s="273"/>
      <c r="AD250" s="273"/>
      <c r="AE250" s="257" t="s">
        <v>2717</v>
      </c>
      <c r="AF250" s="322">
        <v>118</v>
      </c>
      <c r="AG250" s="556">
        <v>58</v>
      </c>
      <c r="AH250" s="556">
        <v>60</v>
      </c>
      <c r="AI250" s="323">
        <v>69</v>
      </c>
      <c r="AJ250" s="415" t="s">
        <v>2718</v>
      </c>
      <c r="AK250" s="265">
        <v>126</v>
      </c>
      <c r="AL250" s="265">
        <v>65</v>
      </c>
      <c r="AM250" s="265">
        <v>61</v>
      </c>
      <c r="AN250" s="266">
        <v>59</v>
      </c>
      <c r="AO250" s="425"/>
      <c r="AP250" s="273"/>
      <c r="AQ250" s="273"/>
      <c r="AR250" s="273"/>
      <c r="AS250" s="273"/>
      <c r="AT250" s="424"/>
      <c r="AU250" s="273"/>
      <c r="AV250" s="273"/>
      <c r="AW250" s="273"/>
      <c r="AX250" s="273"/>
    </row>
    <row r="251" spans="1:50" s="254" customFormat="1" ht="14.25" customHeight="1" x14ac:dyDescent="0.3">
      <c r="A251" s="255" t="s">
        <v>2719</v>
      </c>
      <c r="B251" s="269">
        <v>1347</v>
      </c>
      <c r="C251" s="269">
        <v>673</v>
      </c>
      <c r="D251" s="269">
        <v>674</v>
      </c>
      <c r="E251" s="270">
        <v>500</v>
      </c>
      <c r="F251" s="256" t="s">
        <v>2682</v>
      </c>
      <c r="G251" s="503">
        <v>397</v>
      </c>
      <c r="H251" s="269">
        <v>206</v>
      </c>
      <c r="I251" s="269">
        <v>191</v>
      </c>
      <c r="J251" s="270">
        <v>163</v>
      </c>
      <c r="K251" s="257" t="s">
        <v>2720</v>
      </c>
      <c r="L251" s="265">
        <v>69</v>
      </c>
      <c r="M251" s="265">
        <v>31</v>
      </c>
      <c r="N251" s="265">
        <v>38</v>
      </c>
      <c r="O251" s="266">
        <v>48</v>
      </c>
      <c r="P251" s="257" t="s">
        <v>2712</v>
      </c>
      <c r="Q251" s="265">
        <v>20</v>
      </c>
      <c r="R251" s="265">
        <v>10</v>
      </c>
      <c r="S251" s="265">
        <v>10</v>
      </c>
      <c r="T251" s="266">
        <v>13</v>
      </c>
      <c r="U251" s="424"/>
      <c r="Z251" s="424"/>
      <c r="AA251" s="273"/>
      <c r="AB251" s="273"/>
      <c r="AC251" s="273"/>
      <c r="AD251" s="273"/>
      <c r="AE251" s="257" t="s">
        <v>2722</v>
      </c>
      <c r="AF251" s="322">
        <v>187</v>
      </c>
      <c r="AG251" s="556">
        <v>104</v>
      </c>
      <c r="AH251" s="556">
        <v>83</v>
      </c>
      <c r="AI251" s="323">
        <v>82</v>
      </c>
      <c r="AJ251" s="415" t="s">
        <v>2723</v>
      </c>
      <c r="AK251" s="265">
        <v>102</v>
      </c>
      <c r="AL251" s="265">
        <v>54</v>
      </c>
      <c r="AM251" s="265">
        <v>48</v>
      </c>
      <c r="AN251" s="266">
        <v>60</v>
      </c>
      <c r="AO251" s="425"/>
      <c r="AP251" s="273"/>
      <c r="AQ251" s="273"/>
      <c r="AR251" s="273"/>
      <c r="AS251" s="273"/>
      <c r="AT251" s="424"/>
      <c r="AU251" s="273"/>
      <c r="AV251" s="273"/>
      <c r="AW251" s="273"/>
      <c r="AX251" s="273"/>
    </row>
    <row r="252" spans="1:50" s="254" customFormat="1" ht="14.25" customHeight="1" x14ac:dyDescent="0.3">
      <c r="A252" s="255" t="s">
        <v>2724</v>
      </c>
      <c r="B252" s="269">
        <v>1783</v>
      </c>
      <c r="C252" s="269">
        <v>891</v>
      </c>
      <c r="D252" s="269">
        <v>892</v>
      </c>
      <c r="E252" s="270">
        <v>619</v>
      </c>
      <c r="F252" s="256" t="s">
        <v>2725</v>
      </c>
      <c r="G252" s="503">
        <v>374</v>
      </c>
      <c r="H252" s="269">
        <v>190</v>
      </c>
      <c r="I252" s="269">
        <v>184</v>
      </c>
      <c r="J252" s="270">
        <v>167</v>
      </c>
      <c r="K252" s="257" t="s">
        <v>2726</v>
      </c>
      <c r="L252" s="265">
        <v>85</v>
      </c>
      <c r="M252" s="265">
        <v>47</v>
      </c>
      <c r="N252" s="265">
        <v>38</v>
      </c>
      <c r="O252" s="266">
        <v>53</v>
      </c>
      <c r="P252" s="257" t="s">
        <v>2716</v>
      </c>
      <c r="Q252" s="265">
        <v>112</v>
      </c>
      <c r="R252" s="265">
        <v>54</v>
      </c>
      <c r="S252" s="265">
        <v>58</v>
      </c>
      <c r="T252" s="266">
        <v>57</v>
      </c>
      <c r="U252" s="424"/>
      <c r="Z252" s="424"/>
      <c r="AA252" s="273"/>
      <c r="AB252" s="273"/>
      <c r="AC252" s="273"/>
      <c r="AD252" s="273"/>
      <c r="AE252" s="257" t="s">
        <v>2728</v>
      </c>
      <c r="AF252" s="322">
        <v>67</v>
      </c>
      <c r="AG252" s="556">
        <v>34</v>
      </c>
      <c r="AH252" s="556">
        <v>33</v>
      </c>
      <c r="AI252" s="323">
        <v>43</v>
      </c>
      <c r="AJ252" s="415" t="s">
        <v>2729</v>
      </c>
      <c r="AK252" s="265">
        <v>94</v>
      </c>
      <c r="AL252" s="265">
        <v>46</v>
      </c>
      <c r="AM252" s="265">
        <v>48</v>
      </c>
      <c r="AN252" s="266">
        <v>59</v>
      </c>
      <c r="AO252" s="425"/>
      <c r="AP252" s="273"/>
      <c r="AQ252" s="273"/>
      <c r="AR252" s="273"/>
      <c r="AS252" s="273"/>
      <c r="AT252" s="424"/>
      <c r="AU252" s="273"/>
      <c r="AV252" s="273"/>
      <c r="AW252" s="273"/>
      <c r="AX252" s="273"/>
    </row>
    <row r="253" spans="1:50" s="254" customFormat="1" ht="14.25" customHeight="1" x14ac:dyDescent="0.3">
      <c r="A253" s="255" t="s">
        <v>2730</v>
      </c>
      <c r="B253" s="269">
        <v>2491</v>
      </c>
      <c r="C253" s="269">
        <v>1217</v>
      </c>
      <c r="D253" s="269">
        <v>1274</v>
      </c>
      <c r="E253" s="270">
        <v>857</v>
      </c>
      <c r="F253" s="256" t="s">
        <v>2731</v>
      </c>
      <c r="G253" s="503">
        <v>1463</v>
      </c>
      <c r="H253" s="269">
        <v>735</v>
      </c>
      <c r="I253" s="269">
        <v>728</v>
      </c>
      <c r="J253" s="270">
        <v>538</v>
      </c>
      <c r="K253" s="257" t="s">
        <v>2732</v>
      </c>
      <c r="L253" s="265">
        <v>54</v>
      </c>
      <c r="M253" s="265">
        <v>27</v>
      </c>
      <c r="N253" s="265">
        <v>27</v>
      </c>
      <c r="O253" s="266">
        <v>28</v>
      </c>
      <c r="P253" s="257" t="s">
        <v>2721</v>
      </c>
      <c r="Q253" s="265">
        <v>23</v>
      </c>
      <c r="R253" s="265">
        <v>11</v>
      </c>
      <c r="S253" s="265">
        <v>12</v>
      </c>
      <c r="T253" s="266">
        <v>17</v>
      </c>
      <c r="U253" s="424"/>
      <c r="Z253" s="424"/>
      <c r="AA253" s="273"/>
      <c r="AB253" s="273"/>
      <c r="AC253" s="273"/>
      <c r="AD253" s="273"/>
      <c r="AE253" s="257" t="s">
        <v>2734</v>
      </c>
      <c r="AF253" s="322">
        <v>141</v>
      </c>
      <c r="AG253" s="556">
        <v>74</v>
      </c>
      <c r="AH253" s="556">
        <v>67</v>
      </c>
      <c r="AI253" s="323">
        <v>75</v>
      </c>
      <c r="AJ253" s="415" t="s">
        <v>2735</v>
      </c>
      <c r="AK253" s="265">
        <v>105</v>
      </c>
      <c r="AL253" s="265">
        <v>52</v>
      </c>
      <c r="AM253" s="265">
        <v>53</v>
      </c>
      <c r="AN253" s="266">
        <v>57</v>
      </c>
      <c r="AO253" s="425"/>
      <c r="AP253" s="273"/>
      <c r="AQ253" s="273"/>
      <c r="AR253" s="273"/>
      <c r="AS253" s="273"/>
      <c r="AT253" s="424"/>
      <c r="AU253" s="273"/>
      <c r="AV253" s="273"/>
      <c r="AW253" s="273"/>
      <c r="AX253" s="273"/>
    </row>
    <row r="254" spans="1:50" s="254" customFormat="1" ht="14.25" customHeight="1" x14ac:dyDescent="0.3">
      <c r="A254" s="255" t="s">
        <v>2736</v>
      </c>
      <c r="B254" s="269">
        <v>1988</v>
      </c>
      <c r="C254" s="269">
        <v>1019</v>
      </c>
      <c r="D254" s="269">
        <v>969</v>
      </c>
      <c r="E254" s="270">
        <v>682</v>
      </c>
      <c r="F254" s="256" t="s">
        <v>2737</v>
      </c>
      <c r="G254" s="503">
        <v>2471</v>
      </c>
      <c r="H254" s="269">
        <v>1199</v>
      </c>
      <c r="I254" s="269">
        <v>1272</v>
      </c>
      <c r="J254" s="270">
        <v>854</v>
      </c>
      <c r="K254" s="257" t="s">
        <v>2738</v>
      </c>
      <c r="L254" s="265">
        <v>87</v>
      </c>
      <c r="M254" s="265">
        <v>49</v>
      </c>
      <c r="N254" s="265">
        <v>38</v>
      </c>
      <c r="O254" s="266">
        <v>48</v>
      </c>
      <c r="P254" s="257" t="s">
        <v>2727</v>
      </c>
      <c r="Q254" s="265">
        <v>48</v>
      </c>
      <c r="R254" s="265">
        <v>30</v>
      </c>
      <c r="S254" s="265">
        <v>18</v>
      </c>
      <c r="T254" s="266">
        <v>26</v>
      </c>
      <c r="U254" s="424"/>
      <c r="Z254" s="424"/>
      <c r="AA254" s="273"/>
      <c r="AB254" s="273"/>
      <c r="AC254" s="273"/>
      <c r="AD254" s="273"/>
      <c r="AE254" s="257" t="s">
        <v>2740</v>
      </c>
      <c r="AF254" s="322">
        <v>79</v>
      </c>
      <c r="AG254" s="556">
        <v>43</v>
      </c>
      <c r="AH254" s="556">
        <v>36</v>
      </c>
      <c r="AI254" s="323">
        <v>51</v>
      </c>
      <c r="AJ254" s="415" t="s">
        <v>2190</v>
      </c>
      <c r="AK254" s="265">
        <v>151</v>
      </c>
      <c r="AL254" s="265">
        <v>70</v>
      </c>
      <c r="AM254" s="265">
        <v>81</v>
      </c>
      <c r="AN254" s="266">
        <v>82</v>
      </c>
      <c r="AO254" s="425"/>
      <c r="AP254" s="273"/>
      <c r="AQ254" s="273"/>
      <c r="AR254" s="273"/>
      <c r="AS254" s="273"/>
      <c r="AT254" s="424"/>
      <c r="AU254" s="273"/>
      <c r="AV254" s="273"/>
      <c r="AW254" s="273"/>
      <c r="AX254" s="273"/>
    </row>
    <row r="255" spans="1:50" s="254" customFormat="1" ht="14.25" customHeight="1" x14ac:dyDescent="0.3">
      <c r="A255" s="259" t="s">
        <v>2741</v>
      </c>
      <c r="B255" s="486">
        <v>1398</v>
      </c>
      <c r="C255" s="486">
        <v>731</v>
      </c>
      <c r="D255" s="486">
        <v>667</v>
      </c>
      <c r="E255" s="491">
        <v>513</v>
      </c>
      <c r="F255" s="256" t="s">
        <v>2742</v>
      </c>
      <c r="G255" s="503">
        <v>432</v>
      </c>
      <c r="H255" s="269">
        <v>166</v>
      </c>
      <c r="I255" s="269">
        <v>266</v>
      </c>
      <c r="J255" s="270">
        <v>211</v>
      </c>
      <c r="K255" s="257" t="s">
        <v>2743</v>
      </c>
      <c r="L255" s="265">
        <v>41</v>
      </c>
      <c r="M255" s="265">
        <v>24</v>
      </c>
      <c r="N255" s="265">
        <v>17</v>
      </c>
      <c r="O255" s="266">
        <v>22</v>
      </c>
      <c r="P255" s="257" t="s">
        <v>2733</v>
      </c>
      <c r="Q255" s="265">
        <v>25</v>
      </c>
      <c r="R255" s="265">
        <v>13</v>
      </c>
      <c r="S255" s="265">
        <v>12</v>
      </c>
      <c r="T255" s="266">
        <v>14</v>
      </c>
      <c r="U255" s="424"/>
      <c r="Z255" s="424"/>
      <c r="AA255" s="273"/>
      <c r="AB255" s="273"/>
      <c r="AC255" s="273"/>
      <c r="AD255" s="273"/>
      <c r="AE255" s="257" t="s">
        <v>2745</v>
      </c>
      <c r="AF255" s="322">
        <v>370</v>
      </c>
      <c r="AG255" s="556">
        <v>191</v>
      </c>
      <c r="AH255" s="556">
        <v>179</v>
      </c>
      <c r="AI255" s="323">
        <v>222</v>
      </c>
      <c r="AJ255" s="415" t="s">
        <v>2198</v>
      </c>
      <c r="AK255" s="265">
        <v>91</v>
      </c>
      <c r="AL255" s="265">
        <v>42</v>
      </c>
      <c r="AM255" s="265">
        <v>49</v>
      </c>
      <c r="AN255" s="266">
        <v>45</v>
      </c>
      <c r="AO255" s="425"/>
      <c r="AP255" s="273"/>
      <c r="AQ255" s="273"/>
      <c r="AR255" s="273"/>
      <c r="AS255" s="273"/>
      <c r="AT255" s="424"/>
      <c r="AU255" s="273"/>
      <c r="AV255" s="273"/>
      <c r="AW255" s="273"/>
      <c r="AX255" s="273"/>
    </row>
    <row r="256" spans="1:50" s="254" customFormat="1" ht="14.25" customHeight="1" x14ac:dyDescent="0.3">
      <c r="A256" s="259" t="s">
        <v>1683</v>
      </c>
      <c r="B256" s="486">
        <v>2124</v>
      </c>
      <c r="C256" s="486">
        <v>1070</v>
      </c>
      <c r="D256" s="486">
        <v>1054</v>
      </c>
      <c r="E256" s="491">
        <v>803</v>
      </c>
      <c r="F256" s="256" t="s">
        <v>2746</v>
      </c>
      <c r="G256" s="503">
        <v>1487</v>
      </c>
      <c r="H256" s="269">
        <v>732</v>
      </c>
      <c r="I256" s="269">
        <v>755</v>
      </c>
      <c r="J256" s="270">
        <v>459</v>
      </c>
      <c r="K256" s="257" t="s">
        <v>1541</v>
      </c>
      <c r="L256" s="265">
        <v>74</v>
      </c>
      <c r="M256" s="265">
        <v>36</v>
      </c>
      <c r="N256" s="265">
        <v>38</v>
      </c>
      <c r="O256" s="266">
        <v>47</v>
      </c>
      <c r="P256" s="257" t="s">
        <v>2739</v>
      </c>
      <c r="Q256" s="265">
        <v>90</v>
      </c>
      <c r="R256" s="265">
        <v>55</v>
      </c>
      <c r="S256" s="265">
        <v>35</v>
      </c>
      <c r="T256" s="266">
        <v>50</v>
      </c>
      <c r="U256" s="424"/>
      <c r="Z256" s="424"/>
      <c r="AA256" s="273"/>
      <c r="AB256" s="273"/>
      <c r="AC256" s="273"/>
      <c r="AD256" s="273"/>
      <c r="AE256" s="257" t="s">
        <v>2748</v>
      </c>
      <c r="AF256" s="322">
        <v>306</v>
      </c>
      <c r="AG256" s="556">
        <v>166</v>
      </c>
      <c r="AH256" s="556">
        <v>140</v>
      </c>
      <c r="AI256" s="323">
        <v>164</v>
      </c>
      <c r="AJ256" s="415" t="s">
        <v>2749</v>
      </c>
      <c r="AK256" s="265">
        <v>139</v>
      </c>
      <c r="AL256" s="265">
        <v>67</v>
      </c>
      <c r="AM256" s="265">
        <v>72</v>
      </c>
      <c r="AN256" s="266">
        <v>82</v>
      </c>
      <c r="AO256" s="425"/>
      <c r="AP256" s="273"/>
      <c r="AQ256" s="273"/>
      <c r="AR256" s="273"/>
      <c r="AS256" s="273"/>
      <c r="AT256" s="424"/>
      <c r="AU256" s="273"/>
      <c r="AV256" s="273"/>
      <c r="AW256" s="273"/>
      <c r="AX256" s="273"/>
    </row>
    <row r="257" spans="1:50" s="254" customFormat="1" ht="14.25" customHeight="1" x14ac:dyDescent="0.3">
      <c r="A257" s="259" t="s">
        <v>1691</v>
      </c>
      <c r="B257" s="486">
        <v>430</v>
      </c>
      <c r="C257" s="486">
        <v>208</v>
      </c>
      <c r="D257" s="486">
        <v>222</v>
      </c>
      <c r="E257" s="491">
        <v>201</v>
      </c>
      <c r="F257" s="256" t="s">
        <v>2750</v>
      </c>
      <c r="G257" s="503">
        <v>1375</v>
      </c>
      <c r="H257" s="269">
        <v>678</v>
      </c>
      <c r="I257" s="269">
        <v>697</v>
      </c>
      <c r="J257" s="270">
        <v>412</v>
      </c>
      <c r="K257" s="257" t="s">
        <v>1550</v>
      </c>
      <c r="L257" s="265">
        <v>64</v>
      </c>
      <c r="M257" s="265">
        <v>35</v>
      </c>
      <c r="N257" s="265">
        <v>29</v>
      </c>
      <c r="O257" s="266">
        <v>35</v>
      </c>
      <c r="P257" s="257" t="s">
        <v>2744</v>
      </c>
      <c r="Q257" s="265">
        <v>143</v>
      </c>
      <c r="R257" s="265">
        <v>67</v>
      </c>
      <c r="S257" s="265">
        <v>76</v>
      </c>
      <c r="T257" s="266">
        <v>87</v>
      </c>
      <c r="U257" s="424"/>
      <c r="Z257" s="424"/>
      <c r="AA257" s="273"/>
      <c r="AB257" s="273"/>
      <c r="AC257" s="273"/>
      <c r="AD257" s="273"/>
      <c r="AE257" s="257" t="s">
        <v>2752</v>
      </c>
      <c r="AF257" s="322">
        <v>408</v>
      </c>
      <c r="AG257" s="556">
        <v>212</v>
      </c>
      <c r="AH257" s="556">
        <v>196</v>
      </c>
      <c r="AI257" s="323">
        <v>221</v>
      </c>
      <c r="AJ257" s="415" t="s">
        <v>771</v>
      </c>
      <c r="AK257" s="265">
        <v>107</v>
      </c>
      <c r="AL257" s="265">
        <v>62</v>
      </c>
      <c r="AM257" s="265">
        <v>45</v>
      </c>
      <c r="AN257" s="266">
        <v>49</v>
      </c>
      <c r="AO257" s="425"/>
      <c r="AP257" s="273"/>
      <c r="AQ257" s="273"/>
      <c r="AR257" s="273"/>
      <c r="AS257" s="273"/>
      <c r="AT257" s="424"/>
      <c r="AU257" s="273"/>
      <c r="AV257" s="273"/>
      <c r="AW257" s="273"/>
      <c r="AX257" s="273"/>
    </row>
    <row r="258" spans="1:50" s="254" customFormat="1" ht="14.25" customHeight="1" x14ac:dyDescent="0.3">
      <c r="A258" s="259" t="s">
        <v>2753</v>
      </c>
      <c r="B258" s="486">
        <v>743</v>
      </c>
      <c r="C258" s="486">
        <v>372</v>
      </c>
      <c r="D258" s="486">
        <v>371</v>
      </c>
      <c r="E258" s="491">
        <v>318</v>
      </c>
      <c r="F258" s="256" t="s">
        <v>2754</v>
      </c>
      <c r="G258" s="503">
        <v>1262</v>
      </c>
      <c r="H258" s="269">
        <v>571</v>
      </c>
      <c r="I258" s="269">
        <v>691</v>
      </c>
      <c r="J258" s="270">
        <v>526</v>
      </c>
      <c r="K258" s="257" t="s">
        <v>2755</v>
      </c>
      <c r="L258" s="265">
        <v>93</v>
      </c>
      <c r="M258" s="265">
        <v>44</v>
      </c>
      <c r="N258" s="265">
        <v>49</v>
      </c>
      <c r="O258" s="266">
        <v>51</v>
      </c>
      <c r="P258" s="257" t="s">
        <v>2747</v>
      </c>
      <c r="Q258" s="265">
        <v>197</v>
      </c>
      <c r="R258" s="265">
        <v>105</v>
      </c>
      <c r="S258" s="265">
        <v>92</v>
      </c>
      <c r="T258" s="266">
        <v>105</v>
      </c>
      <c r="U258" s="424"/>
      <c r="Z258" s="424"/>
      <c r="AA258" s="273"/>
      <c r="AB258" s="273"/>
      <c r="AC258" s="273"/>
      <c r="AD258" s="273"/>
      <c r="AE258" s="257" t="s">
        <v>2757</v>
      </c>
      <c r="AF258" s="322">
        <v>205</v>
      </c>
      <c r="AG258" s="556">
        <v>110</v>
      </c>
      <c r="AH258" s="556">
        <v>95</v>
      </c>
      <c r="AI258" s="323">
        <v>114</v>
      </c>
      <c r="AJ258" s="415" t="s">
        <v>772</v>
      </c>
      <c r="AK258" s="265">
        <v>98</v>
      </c>
      <c r="AL258" s="265">
        <v>54</v>
      </c>
      <c r="AM258" s="265">
        <v>44</v>
      </c>
      <c r="AN258" s="266">
        <v>51</v>
      </c>
      <c r="AO258" s="425"/>
      <c r="AP258" s="273"/>
      <c r="AQ258" s="273"/>
      <c r="AR258" s="273"/>
      <c r="AS258" s="273"/>
      <c r="AT258" s="424"/>
      <c r="AU258" s="273"/>
      <c r="AV258" s="273"/>
      <c r="AW258" s="273"/>
      <c r="AX258" s="273"/>
    </row>
    <row r="259" spans="1:50" s="254" customFormat="1" ht="14.25" customHeight="1" x14ac:dyDescent="0.3">
      <c r="A259" s="259" t="s">
        <v>2758</v>
      </c>
      <c r="B259" s="486">
        <v>1597</v>
      </c>
      <c r="C259" s="486">
        <v>796</v>
      </c>
      <c r="D259" s="486">
        <v>801</v>
      </c>
      <c r="E259" s="491">
        <v>694</v>
      </c>
      <c r="F259" s="256" t="s">
        <v>2759</v>
      </c>
      <c r="G259" s="503">
        <v>552</v>
      </c>
      <c r="H259" s="486">
        <v>246</v>
      </c>
      <c r="I259" s="486">
        <v>306</v>
      </c>
      <c r="J259" s="491">
        <v>251</v>
      </c>
      <c r="K259" s="257" t="s">
        <v>2760</v>
      </c>
      <c r="L259" s="265">
        <v>118</v>
      </c>
      <c r="M259" s="265">
        <v>59</v>
      </c>
      <c r="N259" s="265">
        <v>59</v>
      </c>
      <c r="O259" s="266">
        <v>82</v>
      </c>
      <c r="P259" s="257" t="s">
        <v>2751</v>
      </c>
      <c r="Q259" s="265">
        <v>170</v>
      </c>
      <c r="R259" s="265">
        <v>85</v>
      </c>
      <c r="S259" s="265">
        <v>85</v>
      </c>
      <c r="T259" s="266">
        <v>92</v>
      </c>
      <c r="U259" s="424"/>
      <c r="Z259" s="424"/>
      <c r="AA259" s="273"/>
      <c r="AB259" s="273"/>
      <c r="AC259" s="273"/>
      <c r="AD259" s="273"/>
      <c r="AE259" s="257" t="s">
        <v>2516</v>
      </c>
      <c r="AF259" s="322">
        <v>52</v>
      </c>
      <c r="AG259" s="556">
        <v>23</v>
      </c>
      <c r="AH259" s="556">
        <v>29</v>
      </c>
      <c r="AI259" s="323">
        <v>25</v>
      </c>
      <c r="AJ259" s="415" t="s">
        <v>606</v>
      </c>
      <c r="AK259" s="265">
        <v>131</v>
      </c>
      <c r="AL259" s="265">
        <v>70</v>
      </c>
      <c r="AM259" s="265">
        <v>61</v>
      </c>
      <c r="AN259" s="266">
        <v>72</v>
      </c>
      <c r="AO259" s="425"/>
      <c r="AP259" s="273"/>
      <c r="AQ259" s="273"/>
      <c r="AR259" s="273"/>
      <c r="AS259" s="273"/>
      <c r="AT259" s="424"/>
      <c r="AU259" s="273"/>
      <c r="AV259" s="273"/>
      <c r="AW259" s="273"/>
      <c r="AX259" s="273"/>
    </row>
    <row r="260" spans="1:50" s="254" customFormat="1" ht="14.25" customHeight="1" x14ac:dyDescent="0.3">
      <c r="A260" s="259" t="s">
        <v>2762</v>
      </c>
      <c r="B260" s="486">
        <v>2622</v>
      </c>
      <c r="C260" s="486">
        <v>1336</v>
      </c>
      <c r="D260" s="486">
        <v>1286</v>
      </c>
      <c r="E260" s="491">
        <v>832</v>
      </c>
      <c r="F260" s="256" t="s">
        <v>2763</v>
      </c>
      <c r="G260" s="503">
        <v>164</v>
      </c>
      <c r="H260" s="486">
        <v>75</v>
      </c>
      <c r="I260" s="486">
        <v>89</v>
      </c>
      <c r="J260" s="491">
        <v>93</v>
      </c>
      <c r="K260" s="257" t="s">
        <v>2764</v>
      </c>
      <c r="L260" s="265">
        <v>47</v>
      </c>
      <c r="M260" s="265">
        <v>23</v>
      </c>
      <c r="N260" s="265">
        <v>24</v>
      </c>
      <c r="O260" s="266">
        <v>27</v>
      </c>
      <c r="P260" s="257" t="s">
        <v>2756</v>
      </c>
      <c r="Q260" s="265">
        <v>116</v>
      </c>
      <c r="R260" s="265">
        <v>62</v>
      </c>
      <c r="S260" s="265">
        <v>54</v>
      </c>
      <c r="T260" s="266">
        <v>74</v>
      </c>
      <c r="U260" s="424"/>
      <c r="Z260" s="424"/>
      <c r="AA260" s="273"/>
      <c r="AB260" s="273"/>
      <c r="AC260" s="273"/>
      <c r="AD260" s="273"/>
      <c r="AE260" s="257" t="s">
        <v>2766</v>
      </c>
      <c r="AF260" s="322">
        <v>137</v>
      </c>
      <c r="AG260" s="556">
        <v>77</v>
      </c>
      <c r="AH260" s="556">
        <v>60</v>
      </c>
      <c r="AI260" s="323">
        <v>87</v>
      </c>
      <c r="AJ260" s="415" t="s">
        <v>2767</v>
      </c>
      <c r="AK260" s="511">
        <v>124</v>
      </c>
      <c r="AL260" s="511">
        <v>62</v>
      </c>
      <c r="AM260" s="511">
        <v>62</v>
      </c>
      <c r="AN260" s="512">
        <v>65</v>
      </c>
      <c r="AO260" s="425"/>
      <c r="AP260" s="273"/>
      <c r="AQ260" s="273"/>
      <c r="AR260" s="273"/>
      <c r="AS260" s="273"/>
      <c r="AT260" s="424"/>
      <c r="AU260" s="273"/>
      <c r="AV260" s="273"/>
      <c r="AW260" s="273"/>
      <c r="AX260" s="273"/>
    </row>
    <row r="261" spans="1:50" s="254" customFormat="1" ht="14.25" customHeight="1" x14ac:dyDescent="0.3">
      <c r="A261" s="259" t="s">
        <v>2768</v>
      </c>
      <c r="B261" s="486">
        <v>1025</v>
      </c>
      <c r="C261" s="486">
        <v>529</v>
      </c>
      <c r="D261" s="486">
        <v>496</v>
      </c>
      <c r="E261" s="491">
        <v>343</v>
      </c>
      <c r="F261" s="256" t="s">
        <v>2769</v>
      </c>
      <c r="G261" s="503">
        <v>128</v>
      </c>
      <c r="H261" s="486">
        <v>66</v>
      </c>
      <c r="I261" s="486">
        <v>62</v>
      </c>
      <c r="J261" s="491">
        <v>72</v>
      </c>
      <c r="K261" s="257" t="s">
        <v>2770</v>
      </c>
      <c r="L261" s="265">
        <v>42</v>
      </c>
      <c r="M261" s="265">
        <v>23</v>
      </c>
      <c r="N261" s="265">
        <v>19</v>
      </c>
      <c r="O261" s="266">
        <v>25</v>
      </c>
      <c r="P261" s="257" t="s">
        <v>2761</v>
      </c>
      <c r="Q261" s="265">
        <v>80</v>
      </c>
      <c r="R261" s="265">
        <v>44</v>
      </c>
      <c r="S261" s="265">
        <v>36</v>
      </c>
      <c r="T261" s="266">
        <v>47</v>
      </c>
      <c r="U261" s="424"/>
      <c r="Z261" s="424"/>
      <c r="AA261" s="273"/>
      <c r="AB261" s="273"/>
      <c r="AC261" s="273"/>
      <c r="AD261" s="273"/>
      <c r="AE261" s="257" t="s">
        <v>798</v>
      </c>
      <c r="AF261" s="322">
        <v>44</v>
      </c>
      <c r="AG261" s="556">
        <v>24</v>
      </c>
      <c r="AH261" s="556">
        <v>20</v>
      </c>
      <c r="AI261" s="323">
        <v>26</v>
      </c>
      <c r="AJ261" s="419" t="s">
        <v>510</v>
      </c>
      <c r="AK261" s="309">
        <v>2784</v>
      </c>
      <c r="AL261" s="309">
        <v>1349</v>
      </c>
      <c r="AM261" s="309">
        <v>1435</v>
      </c>
      <c r="AN261" s="309">
        <v>1463</v>
      </c>
      <c r="AO261" s="425"/>
      <c r="AP261" s="273"/>
      <c r="AQ261" s="273"/>
      <c r="AR261" s="273"/>
      <c r="AS261" s="273"/>
      <c r="AT261" s="424"/>
      <c r="AU261" s="273"/>
      <c r="AV261" s="273"/>
      <c r="AW261" s="273"/>
      <c r="AX261" s="273"/>
    </row>
    <row r="262" spans="1:50" s="254" customFormat="1" ht="14.25" customHeight="1" x14ac:dyDescent="0.3">
      <c r="A262" s="259" t="s">
        <v>2772</v>
      </c>
      <c r="B262" s="486">
        <v>235</v>
      </c>
      <c r="C262" s="486">
        <v>119</v>
      </c>
      <c r="D262" s="486">
        <v>116</v>
      </c>
      <c r="E262" s="491">
        <v>132</v>
      </c>
      <c r="F262" s="256" t="s">
        <v>2773</v>
      </c>
      <c r="G262" s="503">
        <v>228</v>
      </c>
      <c r="H262" s="486">
        <v>115</v>
      </c>
      <c r="I262" s="486">
        <v>113</v>
      </c>
      <c r="J262" s="491">
        <v>159</v>
      </c>
      <c r="K262" s="257" t="s">
        <v>2774</v>
      </c>
      <c r="L262" s="265">
        <v>17</v>
      </c>
      <c r="M262" s="265">
        <v>6</v>
      </c>
      <c r="N262" s="265">
        <v>11</v>
      </c>
      <c r="O262" s="266">
        <v>14</v>
      </c>
      <c r="P262" s="257" t="s">
        <v>2765</v>
      </c>
      <c r="Q262" s="265">
        <v>46</v>
      </c>
      <c r="R262" s="265">
        <v>26</v>
      </c>
      <c r="S262" s="265">
        <v>20</v>
      </c>
      <c r="T262" s="266">
        <v>24</v>
      </c>
      <c r="U262" s="424"/>
      <c r="Z262" s="424"/>
      <c r="AA262" s="273"/>
      <c r="AB262" s="273"/>
      <c r="AC262" s="273"/>
      <c r="AD262" s="273"/>
      <c r="AE262" s="257" t="s">
        <v>2776</v>
      </c>
      <c r="AF262" s="322">
        <v>61</v>
      </c>
      <c r="AG262" s="556">
        <v>35</v>
      </c>
      <c r="AH262" s="556">
        <v>26</v>
      </c>
      <c r="AI262" s="323">
        <v>40</v>
      </c>
      <c r="AJ262" s="415" t="s">
        <v>2777</v>
      </c>
      <c r="AK262" s="265">
        <v>197</v>
      </c>
      <c r="AL262" s="265">
        <v>85</v>
      </c>
      <c r="AM262" s="265">
        <v>112</v>
      </c>
      <c r="AN262" s="266">
        <v>118</v>
      </c>
      <c r="AO262" s="425"/>
      <c r="AP262" s="273"/>
      <c r="AQ262" s="273"/>
      <c r="AR262" s="273"/>
      <c r="AS262" s="273"/>
      <c r="AT262" s="424"/>
      <c r="AU262" s="273"/>
      <c r="AV262" s="273"/>
      <c r="AW262" s="273"/>
      <c r="AX262" s="273"/>
    </row>
    <row r="263" spans="1:50" s="254" customFormat="1" ht="14.25" customHeight="1" x14ac:dyDescent="0.3">
      <c r="A263" s="255" t="s">
        <v>2778</v>
      </c>
      <c r="B263" s="269">
        <v>442</v>
      </c>
      <c r="C263" s="269">
        <v>204</v>
      </c>
      <c r="D263" s="269">
        <v>238</v>
      </c>
      <c r="E263" s="270">
        <v>225</v>
      </c>
      <c r="F263" s="256" t="s">
        <v>2779</v>
      </c>
      <c r="G263" s="503">
        <v>154</v>
      </c>
      <c r="H263" s="486">
        <v>81</v>
      </c>
      <c r="I263" s="486">
        <v>73</v>
      </c>
      <c r="J263" s="491">
        <v>79</v>
      </c>
      <c r="K263" s="418" t="s">
        <v>349</v>
      </c>
      <c r="L263" s="506">
        <v>1260</v>
      </c>
      <c r="M263" s="506">
        <v>623</v>
      </c>
      <c r="N263" s="506">
        <v>637</v>
      </c>
      <c r="O263" s="510">
        <v>733</v>
      </c>
      <c r="P263" s="257" t="s">
        <v>2771</v>
      </c>
      <c r="Q263" s="265">
        <v>154</v>
      </c>
      <c r="R263" s="265">
        <v>77</v>
      </c>
      <c r="S263" s="265">
        <v>77</v>
      </c>
      <c r="T263" s="266">
        <v>98</v>
      </c>
      <c r="U263" s="424"/>
      <c r="Z263" s="424"/>
      <c r="AA263" s="273"/>
      <c r="AB263" s="273"/>
      <c r="AC263" s="273"/>
      <c r="AD263" s="273"/>
      <c r="AE263" s="257" t="s">
        <v>719</v>
      </c>
      <c r="AF263" s="322">
        <v>57</v>
      </c>
      <c r="AG263" s="556">
        <v>28</v>
      </c>
      <c r="AH263" s="556">
        <v>29</v>
      </c>
      <c r="AI263" s="323">
        <v>43</v>
      </c>
      <c r="AJ263" s="415" t="s">
        <v>2780</v>
      </c>
      <c r="AK263" s="265">
        <v>124</v>
      </c>
      <c r="AL263" s="265">
        <v>57</v>
      </c>
      <c r="AM263" s="265">
        <v>67</v>
      </c>
      <c r="AN263" s="266">
        <v>61</v>
      </c>
      <c r="AO263" s="425"/>
      <c r="AP263" s="273"/>
      <c r="AQ263" s="273"/>
      <c r="AR263" s="273"/>
      <c r="AS263" s="273"/>
      <c r="AT263" s="424"/>
      <c r="AU263" s="273"/>
      <c r="AV263" s="273"/>
      <c r="AW263" s="273"/>
      <c r="AX263" s="273"/>
    </row>
    <row r="264" spans="1:50" s="254" customFormat="1" ht="14.25" customHeight="1" x14ac:dyDescent="0.3">
      <c r="A264" s="255" t="s">
        <v>2781</v>
      </c>
      <c r="B264" s="269">
        <v>104</v>
      </c>
      <c r="C264" s="347">
        <v>56</v>
      </c>
      <c r="D264" s="347">
        <v>48</v>
      </c>
      <c r="E264" s="270">
        <v>52</v>
      </c>
      <c r="F264" s="256" t="s">
        <v>2782</v>
      </c>
      <c r="G264" s="508">
        <v>198</v>
      </c>
      <c r="H264" s="367">
        <v>107</v>
      </c>
      <c r="I264" s="367">
        <v>91</v>
      </c>
      <c r="J264" s="497">
        <v>87</v>
      </c>
      <c r="K264" s="257" t="s">
        <v>2783</v>
      </c>
      <c r="L264" s="265">
        <v>32</v>
      </c>
      <c r="M264" s="265">
        <v>20</v>
      </c>
      <c r="N264" s="265">
        <v>12</v>
      </c>
      <c r="O264" s="266">
        <v>14</v>
      </c>
      <c r="P264" s="257" t="s">
        <v>2775</v>
      </c>
      <c r="Q264" s="265">
        <v>63</v>
      </c>
      <c r="R264" s="265">
        <v>33</v>
      </c>
      <c r="S264" s="265">
        <v>30</v>
      </c>
      <c r="T264" s="266">
        <v>38</v>
      </c>
      <c r="U264" s="424"/>
      <c r="Z264" s="424"/>
      <c r="AA264" s="273"/>
      <c r="AB264" s="273"/>
      <c r="AC264" s="273"/>
      <c r="AD264" s="273"/>
      <c r="AE264" s="257" t="s">
        <v>2785</v>
      </c>
      <c r="AF264" s="322">
        <v>70</v>
      </c>
      <c r="AG264" s="556">
        <v>34</v>
      </c>
      <c r="AH264" s="556">
        <v>36</v>
      </c>
      <c r="AI264" s="323">
        <v>38</v>
      </c>
      <c r="AJ264" s="415" t="s">
        <v>2786</v>
      </c>
      <c r="AK264" s="265">
        <v>255</v>
      </c>
      <c r="AL264" s="265">
        <v>117</v>
      </c>
      <c r="AM264" s="265">
        <v>138</v>
      </c>
      <c r="AN264" s="266">
        <v>134</v>
      </c>
      <c r="AO264" s="425"/>
      <c r="AP264" s="273"/>
      <c r="AQ264" s="273"/>
      <c r="AR264" s="273"/>
      <c r="AS264" s="273"/>
      <c r="AT264" s="424"/>
      <c r="AU264" s="273"/>
      <c r="AV264" s="273"/>
      <c r="AW264" s="273"/>
      <c r="AX264" s="273"/>
    </row>
    <row r="265" spans="1:50" s="254" customFormat="1" ht="14.25" customHeight="1" x14ac:dyDescent="0.3">
      <c r="A265" s="255" t="s">
        <v>2787</v>
      </c>
      <c r="B265" s="269">
        <v>132</v>
      </c>
      <c r="C265" s="492">
        <v>70</v>
      </c>
      <c r="D265" s="492">
        <v>62</v>
      </c>
      <c r="E265" s="493">
        <v>71</v>
      </c>
      <c r="F265" s="256" t="s">
        <v>2788</v>
      </c>
      <c r="G265" s="508">
        <v>140</v>
      </c>
      <c r="H265" s="367">
        <v>66</v>
      </c>
      <c r="I265" s="367">
        <v>74</v>
      </c>
      <c r="J265" s="497">
        <v>61</v>
      </c>
      <c r="K265" s="257" t="s">
        <v>2789</v>
      </c>
      <c r="L265" s="265">
        <v>7</v>
      </c>
      <c r="M265" s="265">
        <v>4</v>
      </c>
      <c r="N265" s="265">
        <v>3</v>
      </c>
      <c r="O265" s="266">
        <v>4</v>
      </c>
      <c r="P265" s="274" t="s">
        <v>457</v>
      </c>
      <c r="Q265" s="482">
        <v>1635</v>
      </c>
      <c r="R265" s="482">
        <v>856</v>
      </c>
      <c r="S265" s="482">
        <v>779</v>
      </c>
      <c r="T265" s="483">
        <v>949</v>
      </c>
      <c r="U265" s="424"/>
      <c r="Z265" s="424"/>
      <c r="AA265" s="273"/>
      <c r="AB265" s="273"/>
      <c r="AC265" s="273"/>
      <c r="AD265" s="273"/>
      <c r="AE265" s="257" t="s">
        <v>2791</v>
      </c>
      <c r="AF265" s="322">
        <v>182</v>
      </c>
      <c r="AG265" s="556">
        <v>100</v>
      </c>
      <c r="AH265" s="556">
        <v>82</v>
      </c>
      <c r="AI265" s="323">
        <v>94</v>
      </c>
      <c r="AJ265" s="415" t="s">
        <v>2792</v>
      </c>
      <c r="AK265" s="265">
        <v>221</v>
      </c>
      <c r="AL265" s="265">
        <v>103</v>
      </c>
      <c r="AM265" s="265">
        <v>118</v>
      </c>
      <c r="AN265" s="266">
        <v>118</v>
      </c>
      <c r="AO265" s="425"/>
      <c r="AP265" s="273"/>
      <c r="AQ265" s="273"/>
      <c r="AR265" s="273"/>
      <c r="AS265" s="273"/>
      <c r="AT265" s="424"/>
      <c r="AU265" s="273"/>
      <c r="AV265" s="273"/>
      <c r="AW265" s="273"/>
      <c r="AX265" s="273"/>
    </row>
    <row r="266" spans="1:50" s="254" customFormat="1" ht="14.25" customHeight="1" x14ac:dyDescent="0.3">
      <c r="A266" s="274" t="s">
        <v>278</v>
      </c>
      <c r="B266" s="482">
        <v>2873</v>
      </c>
      <c r="C266" s="482">
        <v>1440</v>
      </c>
      <c r="D266" s="482">
        <v>1433</v>
      </c>
      <c r="E266" s="483">
        <v>1655</v>
      </c>
      <c r="F266" s="256" t="s">
        <v>2793</v>
      </c>
      <c r="G266" s="508">
        <v>1462</v>
      </c>
      <c r="H266" s="367">
        <v>731</v>
      </c>
      <c r="I266" s="367">
        <v>731</v>
      </c>
      <c r="J266" s="497">
        <v>524</v>
      </c>
      <c r="K266" s="257" t="s">
        <v>2794</v>
      </c>
      <c r="L266" s="265">
        <v>49</v>
      </c>
      <c r="M266" s="265">
        <v>20</v>
      </c>
      <c r="N266" s="265">
        <v>29</v>
      </c>
      <c r="O266" s="266">
        <v>28</v>
      </c>
      <c r="P266" s="257" t="s">
        <v>2784</v>
      </c>
      <c r="Q266" s="265">
        <v>77</v>
      </c>
      <c r="R266" s="265">
        <v>48</v>
      </c>
      <c r="S266" s="265">
        <v>29</v>
      </c>
      <c r="T266" s="266">
        <v>40</v>
      </c>
      <c r="U266" s="424"/>
      <c r="Z266" s="424"/>
      <c r="AA266" s="273"/>
      <c r="AB266" s="273"/>
      <c r="AC266" s="273"/>
      <c r="AD266" s="273"/>
      <c r="AE266" s="257" t="s">
        <v>2796</v>
      </c>
      <c r="AF266" s="322">
        <v>78</v>
      </c>
      <c r="AG266" s="556">
        <v>40</v>
      </c>
      <c r="AH266" s="556">
        <v>38</v>
      </c>
      <c r="AI266" s="323">
        <v>60</v>
      </c>
      <c r="AJ266" s="415" t="s">
        <v>2797</v>
      </c>
      <c r="AK266" s="265">
        <v>131</v>
      </c>
      <c r="AL266" s="265">
        <v>63</v>
      </c>
      <c r="AM266" s="265">
        <v>68</v>
      </c>
      <c r="AN266" s="266">
        <v>78</v>
      </c>
      <c r="AO266" s="425"/>
      <c r="AP266" s="273"/>
      <c r="AQ266" s="273"/>
      <c r="AR266" s="273"/>
      <c r="AS266" s="273"/>
      <c r="AT266" s="424"/>
      <c r="AU266" s="273"/>
      <c r="AV266" s="273"/>
      <c r="AW266" s="273"/>
      <c r="AX266" s="273"/>
    </row>
    <row r="267" spans="1:50" s="254" customFormat="1" ht="14.25" customHeight="1" x14ac:dyDescent="0.3">
      <c r="A267" s="255" t="s">
        <v>2798</v>
      </c>
      <c r="B267" s="269">
        <v>101</v>
      </c>
      <c r="C267" s="347">
        <v>48</v>
      </c>
      <c r="D267" s="347">
        <v>53</v>
      </c>
      <c r="E267" s="348">
        <v>61</v>
      </c>
      <c r="F267" s="256" t="s">
        <v>2799</v>
      </c>
      <c r="G267" s="508">
        <v>1062</v>
      </c>
      <c r="H267" s="367">
        <v>528</v>
      </c>
      <c r="I267" s="367">
        <v>534</v>
      </c>
      <c r="J267" s="497">
        <v>403</v>
      </c>
      <c r="K267" s="257" t="s">
        <v>2800</v>
      </c>
      <c r="L267" s="265">
        <v>55</v>
      </c>
      <c r="M267" s="265">
        <v>25</v>
      </c>
      <c r="N267" s="265">
        <v>30</v>
      </c>
      <c r="O267" s="266">
        <v>31</v>
      </c>
      <c r="P267" s="257" t="s">
        <v>2790</v>
      </c>
      <c r="Q267" s="265">
        <v>24</v>
      </c>
      <c r="R267" s="265">
        <v>12</v>
      </c>
      <c r="S267" s="265">
        <v>12</v>
      </c>
      <c r="T267" s="266">
        <v>16</v>
      </c>
      <c r="U267" s="424"/>
      <c r="Z267" s="424"/>
      <c r="AA267" s="273"/>
      <c r="AB267" s="273"/>
      <c r="AC267" s="273"/>
      <c r="AD267" s="273"/>
      <c r="AE267" s="257" t="s">
        <v>2802</v>
      </c>
      <c r="AF267" s="322">
        <v>60</v>
      </c>
      <c r="AG267" s="556">
        <v>28</v>
      </c>
      <c r="AH267" s="556">
        <v>32</v>
      </c>
      <c r="AI267" s="323">
        <v>35</v>
      </c>
      <c r="AJ267" s="415" t="s">
        <v>2803</v>
      </c>
      <c r="AK267" s="265">
        <v>118</v>
      </c>
      <c r="AL267" s="265">
        <v>64</v>
      </c>
      <c r="AM267" s="265">
        <v>54</v>
      </c>
      <c r="AN267" s="266">
        <v>55</v>
      </c>
      <c r="AO267" s="425"/>
      <c r="AP267" s="273"/>
      <c r="AQ267" s="273"/>
      <c r="AR267" s="273"/>
      <c r="AS267" s="273"/>
      <c r="AT267" s="424"/>
      <c r="AU267" s="273"/>
      <c r="AV267" s="273"/>
      <c r="AW267" s="273"/>
      <c r="AX267" s="273"/>
    </row>
    <row r="268" spans="1:50" s="254" customFormat="1" ht="14.25" customHeight="1" x14ac:dyDescent="0.3">
      <c r="A268" s="255" t="s">
        <v>2804</v>
      </c>
      <c r="B268" s="269">
        <v>62</v>
      </c>
      <c r="C268" s="347">
        <v>34</v>
      </c>
      <c r="D268" s="347">
        <v>28</v>
      </c>
      <c r="E268" s="348">
        <v>43</v>
      </c>
      <c r="F268" s="256" t="s">
        <v>2805</v>
      </c>
      <c r="G268" s="508">
        <v>1625</v>
      </c>
      <c r="H268" s="367">
        <v>817</v>
      </c>
      <c r="I268" s="367">
        <v>808</v>
      </c>
      <c r="J268" s="497">
        <v>578</v>
      </c>
      <c r="K268" s="257" t="s">
        <v>2806</v>
      </c>
      <c r="L268" s="265">
        <v>127</v>
      </c>
      <c r="M268" s="265">
        <v>61</v>
      </c>
      <c r="N268" s="265">
        <v>66</v>
      </c>
      <c r="O268" s="266">
        <v>71</v>
      </c>
      <c r="P268" s="257" t="s">
        <v>2795</v>
      </c>
      <c r="Q268" s="265">
        <v>49</v>
      </c>
      <c r="R268" s="265">
        <v>25</v>
      </c>
      <c r="S268" s="265">
        <v>24</v>
      </c>
      <c r="T268" s="266">
        <v>25</v>
      </c>
      <c r="U268" s="424"/>
      <c r="Z268" s="424"/>
      <c r="AA268" s="273"/>
      <c r="AB268" s="273"/>
      <c r="AC268" s="273"/>
      <c r="AD268" s="273"/>
      <c r="AE268" s="257" t="s">
        <v>2808</v>
      </c>
      <c r="AF268" s="322">
        <v>87</v>
      </c>
      <c r="AG268" s="556">
        <v>36</v>
      </c>
      <c r="AH268" s="556">
        <v>51</v>
      </c>
      <c r="AI268" s="323">
        <v>54</v>
      </c>
      <c r="AJ268" s="415" t="s">
        <v>2809</v>
      </c>
      <c r="AK268" s="265">
        <v>100</v>
      </c>
      <c r="AL268" s="265">
        <v>47</v>
      </c>
      <c r="AM268" s="265">
        <v>53</v>
      </c>
      <c r="AN268" s="266">
        <v>54</v>
      </c>
      <c r="AO268" s="425"/>
      <c r="AP268" s="273"/>
      <c r="AQ268" s="273"/>
      <c r="AR268" s="273"/>
      <c r="AS268" s="273"/>
      <c r="AT268" s="424"/>
      <c r="AU268" s="273"/>
      <c r="AV268" s="273"/>
      <c r="AW268" s="273"/>
      <c r="AX268" s="273"/>
    </row>
    <row r="269" spans="1:50" s="254" customFormat="1" ht="14.25" customHeight="1" x14ac:dyDescent="0.3">
      <c r="A269" s="255" t="s">
        <v>2810</v>
      </c>
      <c r="B269" s="269">
        <v>114</v>
      </c>
      <c r="C269" s="347">
        <v>58</v>
      </c>
      <c r="D269" s="347">
        <v>56</v>
      </c>
      <c r="E269" s="348">
        <v>67</v>
      </c>
      <c r="F269" s="256" t="s">
        <v>2811</v>
      </c>
      <c r="G269" s="508">
        <v>1365</v>
      </c>
      <c r="H269" s="367">
        <v>701</v>
      </c>
      <c r="I269" s="367">
        <v>664</v>
      </c>
      <c r="J269" s="497">
        <v>483</v>
      </c>
      <c r="K269" s="257" t="s">
        <v>2096</v>
      </c>
      <c r="L269" s="265">
        <v>163</v>
      </c>
      <c r="M269" s="265">
        <v>81</v>
      </c>
      <c r="N269" s="265">
        <v>82</v>
      </c>
      <c r="O269" s="266">
        <v>98</v>
      </c>
      <c r="P269" s="257" t="s">
        <v>2801</v>
      </c>
      <c r="Q269" s="265">
        <v>85</v>
      </c>
      <c r="R269" s="265">
        <v>47</v>
      </c>
      <c r="S269" s="265">
        <v>38</v>
      </c>
      <c r="T269" s="266">
        <v>51</v>
      </c>
      <c r="U269" s="424"/>
      <c r="Z269" s="424"/>
      <c r="AA269" s="273"/>
      <c r="AB269" s="273"/>
      <c r="AC269" s="273"/>
      <c r="AD269" s="273"/>
      <c r="AE269" s="257" t="s">
        <v>2813</v>
      </c>
      <c r="AF269" s="322">
        <v>145</v>
      </c>
      <c r="AG269" s="556">
        <v>69</v>
      </c>
      <c r="AH269" s="556">
        <v>76</v>
      </c>
      <c r="AI269" s="323">
        <v>80</v>
      </c>
      <c r="AJ269" s="415" t="s">
        <v>2814</v>
      </c>
      <c r="AK269" s="265">
        <v>63</v>
      </c>
      <c r="AL269" s="265">
        <v>30</v>
      </c>
      <c r="AM269" s="265">
        <v>33</v>
      </c>
      <c r="AN269" s="266">
        <v>34</v>
      </c>
      <c r="AO269" s="425"/>
      <c r="AP269" s="273"/>
      <c r="AQ269" s="273"/>
      <c r="AR269" s="273"/>
      <c r="AS269" s="273"/>
      <c r="AT269" s="424"/>
      <c r="AU269" s="273"/>
      <c r="AV269" s="273"/>
      <c r="AW269" s="273"/>
      <c r="AX269" s="273"/>
    </row>
    <row r="270" spans="1:50" s="254" customFormat="1" ht="14.25" customHeight="1" x14ac:dyDescent="0.3">
      <c r="A270" s="255" t="s">
        <v>2815</v>
      </c>
      <c r="B270" s="269">
        <v>137</v>
      </c>
      <c r="C270" s="347">
        <v>72</v>
      </c>
      <c r="D270" s="347">
        <v>65</v>
      </c>
      <c r="E270" s="348">
        <v>87</v>
      </c>
      <c r="F270" s="256" t="s">
        <v>2816</v>
      </c>
      <c r="G270" s="508">
        <v>1534</v>
      </c>
      <c r="H270" s="367">
        <v>785</v>
      </c>
      <c r="I270" s="367">
        <v>749</v>
      </c>
      <c r="J270" s="497">
        <v>519</v>
      </c>
      <c r="K270" s="257" t="s">
        <v>2817</v>
      </c>
      <c r="L270" s="265">
        <v>57</v>
      </c>
      <c r="M270" s="265">
        <v>27</v>
      </c>
      <c r="N270" s="265">
        <v>30</v>
      </c>
      <c r="O270" s="266">
        <v>32</v>
      </c>
      <c r="P270" s="257" t="s">
        <v>2807</v>
      </c>
      <c r="Q270" s="265">
        <v>109</v>
      </c>
      <c r="R270" s="265">
        <v>54</v>
      </c>
      <c r="S270" s="265">
        <v>55</v>
      </c>
      <c r="T270" s="266">
        <v>61</v>
      </c>
      <c r="U270" s="424"/>
      <c r="Z270" s="424"/>
      <c r="AA270" s="273"/>
      <c r="AB270" s="273"/>
      <c r="AC270" s="273"/>
      <c r="AD270" s="273"/>
      <c r="AE270" s="257" t="s">
        <v>2819</v>
      </c>
      <c r="AF270" s="322">
        <v>208</v>
      </c>
      <c r="AG270" s="556">
        <v>114</v>
      </c>
      <c r="AH270" s="556">
        <v>94</v>
      </c>
      <c r="AI270" s="323">
        <v>117</v>
      </c>
      <c r="AJ270" s="415" t="s">
        <v>2820</v>
      </c>
      <c r="AK270" s="265">
        <v>266</v>
      </c>
      <c r="AL270" s="265">
        <v>133</v>
      </c>
      <c r="AM270" s="265">
        <v>133</v>
      </c>
      <c r="AN270" s="266">
        <v>120</v>
      </c>
      <c r="AO270" s="425"/>
      <c r="AP270" s="273"/>
      <c r="AQ270" s="273"/>
      <c r="AR270" s="273"/>
      <c r="AS270" s="273"/>
      <c r="AT270" s="424"/>
      <c r="AU270" s="273"/>
      <c r="AV270" s="273"/>
      <c r="AW270" s="273"/>
      <c r="AX270" s="273"/>
    </row>
    <row r="271" spans="1:50" s="254" customFormat="1" ht="14.25" customHeight="1" x14ac:dyDescent="0.3">
      <c r="A271" s="255" t="s">
        <v>2821</v>
      </c>
      <c r="B271" s="269">
        <v>127</v>
      </c>
      <c r="C271" s="347">
        <v>59</v>
      </c>
      <c r="D271" s="347">
        <v>68</v>
      </c>
      <c r="E271" s="348">
        <v>74</v>
      </c>
      <c r="F271" s="256" t="s">
        <v>2822</v>
      </c>
      <c r="G271" s="508">
        <v>144</v>
      </c>
      <c r="H271" s="367">
        <v>70</v>
      </c>
      <c r="I271" s="367">
        <v>74</v>
      </c>
      <c r="J271" s="497">
        <v>66</v>
      </c>
      <c r="K271" s="257" t="s">
        <v>2823</v>
      </c>
      <c r="L271" s="265">
        <v>70</v>
      </c>
      <c r="M271" s="265">
        <v>34</v>
      </c>
      <c r="N271" s="265">
        <v>36</v>
      </c>
      <c r="O271" s="266">
        <v>44</v>
      </c>
      <c r="P271" s="257" t="s">
        <v>2812</v>
      </c>
      <c r="Q271" s="265">
        <v>126</v>
      </c>
      <c r="R271" s="265">
        <v>64</v>
      </c>
      <c r="S271" s="265">
        <v>62</v>
      </c>
      <c r="T271" s="266">
        <v>72</v>
      </c>
      <c r="U271" s="424"/>
      <c r="Z271" s="424"/>
      <c r="AA271" s="273"/>
      <c r="AB271" s="273"/>
      <c r="AC271" s="273"/>
      <c r="AD271" s="273"/>
      <c r="AE271" s="257" t="s">
        <v>2825</v>
      </c>
      <c r="AF271" s="322">
        <v>111</v>
      </c>
      <c r="AG271" s="556">
        <v>59</v>
      </c>
      <c r="AH271" s="556">
        <v>52</v>
      </c>
      <c r="AI271" s="323">
        <v>64</v>
      </c>
      <c r="AJ271" s="415" t="s">
        <v>2015</v>
      </c>
      <c r="AK271" s="265">
        <v>95</v>
      </c>
      <c r="AL271" s="265">
        <v>51</v>
      </c>
      <c r="AM271" s="265">
        <v>44</v>
      </c>
      <c r="AN271" s="266">
        <v>48</v>
      </c>
      <c r="AO271" s="425"/>
      <c r="AP271" s="273"/>
      <c r="AQ271" s="273"/>
      <c r="AR271" s="273"/>
      <c r="AS271" s="273"/>
      <c r="AT271" s="424"/>
      <c r="AU271" s="273"/>
      <c r="AV271" s="273"/>
      <c r="AW271" s="273"/>
      <c r="AX271" s="273"/>
    </row>
    <row r="272" spans="1:50" s="254" customFormat="1" ht="14.25" customHeight="1" x14ac:dyDescent="0.3">
      <c r="A272" s="255" t="s">
        <v>2826</v>
      </c>
      <c r="B272" s="269">
        <v>113</v>
      </c>
      <c r="C272" s="347">
        <v>55</v>
      </c>
      <c r="D272" s="347">
        <v>58</v>
      </c>
      <c r="E272" s="348">
        <v>53</v>
      </c>
      <c r="F272" s="256" t="s">
        <v>2827</v>
      </c>
      <c r="G272" s="508">
        <v>106</v>
      </c>
      <c r="H272" s="367">
        <v>47</v>
      </c>
      <c r="I272" s="367">
        <v>59</v>
      </c>
      <c r="J272" s="497">
        <v>50</v>
      </c>
      <c r="K272" s="257" t="s">
        <v>2828</v>
      </c>
      <c r="L272" s="265">
        <v>153</v>
      </c>
      <c r="M272" s="265">
        <v>74</v>
      </c>
      <c r="N272" s="265">
        <v>79</v>
      </c>
      <c r="O272" s="266">
        <v>81</v>
      </c>
      <c r="P272" s="257" t="s">
        <v>2818</v>
      </c>
      <c r="Q272" s="265">
        <v>78</v>
      </c>
      <c r="R272" s="265">
        <v>39</v>
      </c>
      <c r="S272" s="265">
        <v>39</v>
      </c>
      <c r="T272" s="266">
        <v>49</v>
      </c>
      <c r="U272" s="424"/>
      <c r="Z272" s="424"/>
      <c r="AA272" s="273"/>
      <c r="AB272" s="273"/>
      <c r="AC272" s="273"/>
      <c r="AD272" s="273"/>
      <c r="AE272" s="257" t="s">
        <v>2830</v>
      </c>
      <c r="AF272" s="359">
        <v>79</v>
      </c>
      <c r="AG272" s="359">
        <v>41</v>
      </c>
      <c r="AH272" s="359">
        <v>38</v>
      </c>
      <c r="AI272" s="360">
        <v>45</v>
      </c>
      <c r="AJ272" s="415" t="s">
        <v>2024</v>
      </c>
      <c r="AK272" s="265">
        <v>93</v>
      </c>
      <c r="AL272" s="265">
        <v>46</v>
      </c>
      <c r="AM272" s="265">
        <v>47</v>
      </c>
      <c r="AN272" s="266">
        <v>50</v>
      </c>
      <c r="AO272" s="425"/>
      <c r="AP272" s="273"/>
      <c r="AQ272" s="273"/>
      <c r="AR272" s="273"/>
      <c r="AS272" s="273"/>
      <c r="AT272" s="424"/>
      <c r="AU272" s="273"/>
      <c r="AV272" s="273"/>
      <c r="AW272" s="273"/>
      <c r="AX272" s="273"/>
    </row>
    <row r="273" spans="1:50" s="254" customFormat="1" ht="14.25" customHeight="1" x14ac:dyDescent="0.3">
      <c r="A273" s="255" t="s">
        <v>2831</v>
      </c>
      <c r="B273" s="269">
        <v>176</v>
      </c>
      <c r="C273" s="347">
        <v>86</v>
      </c>
      <c r="D273" s="347">
        <v>90</v>
      </c>
      <c r="E273" s="348">
        <v>100</v>
      </c>
      <c r="F273" s="256" t="s">
        <v>2832</v>
      </c>
      <c r="G273" s="508">
        <v>141</v>
      </c>
      <c r="H273" s="366">
        <v>76</v>
      </c>
      <c r="I273" s="366">
        <v>65</v>
      </c>
      <c r="J273" s="497">
        <v>63</v>
      </c>
      <c r="K273" s="257" t="s">
        <v>2833</v>
      </c>
      <c r="L273" s="265">
        <v>67</v>
      </c>
      <c r="M273" s="265">
        <v>30</v>
      </c>
      <c r="N273" s="265">
        <v>37</v>
      </c>
      <c r="O273" s="266">
        <v>41</v>
      </c>
      <c r="P273" s="257" t="s">
        <v>2824</v>
      </c>
      <c r="Q273" s="265">
        <v>130</v>
      </c>
      <c r="R273" s="265">
        <v>72</v>
      </c>
      <c r="S273" s="265">
        <v>58</v>
      </c>
      <c r="T273" s="266">
        <v>67</v>
      </c>
      <c r="U273" s="424"/>
      <c r="Z273" s="424"/>
      <c r="AA273" s="273"/>
      <c r="AB273" s="273"/>
      <c r="AC273" s="273"/>
      <c r="AD273" s="273"/>
      <c r="AE273" s="274" t="s">
        <v>387</v>
      </c>
      <c r="AF273" s="565">
        <v>3096</v>
      </c>
      <c r="AG273" s="565">
        <v>1640</v>
      </c>
      <c r="AH273" s="565">
        <v>1456</v>
      </c>
      <c r="AI273" s="566">
        <v>1794</v>
      </c>
      <c r="AJ273" s="415" t="s">
        <v>2835</v>
      </c>
      <c r="AK273" s="265">
        <v>53</v>
      </c>
      <c r="AL273" s="265">
        <v>24</v>
      </c>
      <c r="AM273" s="265">
        <v>29</v>
      </c>
      <c r="AN273" s="266">
        <v>31</v>
      </c>
      <c r="AO273" s="425"/>
      <c r="AP273" s="273"/>
      <c r="AQ273" s="273"/>
      <c r="AR273" s="273"/>
      <c r="AS273" s="273"/>
      <c r="AT273" s="424"/>
      <c r="AU273" s="273"/>
      <c r="AV273" s="273"/>
      <c r="AW273" s="273"/>
      <c r="AX273" s="273"/>
    </row>
    <row r="274" spans="1:50" s="254" customFormat="1" ht="14.25" customHeight="1" x14ac:dyDescent="0.3">
      <c r="A274" s="255" t="s">
        <v>2836</v>
      </c>
      <c r="B274" s="269">
        <v>108</v>
      </c>
      <c r="C274" s="347">
        <v>58</v>
      </c>
      <c r="D274" s="347">
        <v>50</v>
      </c>
      <c r="E274" s="348">
        <v>62</v>
      </c>
      <c r="F274" s="256" t="s">
        <v>2837</v>
      </c>
      <c r="G274" s="508">
        <v>75</v>
      </c>
      <c r="H274" s="366">
        <v>41</v>
      </c>
      <c r="I274" s="366">
        <v>34</v>
      </c>
      <c r="J274" s="501">
        <v>36</v>
      </c>
      <c r="K274" s="257" t="s">
        <v>2838</v>
      </c>
      <c r="L274" s="265">
        <v>48</v>
      </c>
      <c r="M274" s="265">
        <v>29</v>
      </c>
      <c r="N274" s="265">
        <v>19</v>
      </c>
      <c r="O274" s="266">
        <v>29</v>
      </c>
      <c r="P274" s="257" t="s">
        <v>2829</v>
      </c>
      <c r="Q274" s="265">
        <v>72</v>
      </c>
      <c r="R274" s="265">
        <v>41</v>
      </c>
      <c r="S274" s="265">
        <v>31</v>
      </c>
      <c r="T274" s="266">
        <v>39</v>
      </c>
      <c r="U274" s="424"/>
      <c r="Z274" s="424"/>
      <c r="AA274" s="273"/>
      <c r="AB274" s="273"/>
      <c r="AC274" s="273"/>
      <c r="AD274" s="273"/>
      <c r="AE274" s="257" t="s">
        <v>2840</v>
      </c>
      <c r="AF274" s="322">
        <v>113</v>
      </c>
      <c r="AG274" s="322">
        <v>58</v>
      </c>
      <c r="AH274" s="322">
        <v>55</v>
      </c>
      <c r="AI274" s="323">
        <v>70</v>
      </c>
      <c r="AJ274" s="415" t="s">
        <v>2841</v>
      </c>
      <c r="AK274" s="265">
        <v>104</v>
      </c>
      <c r="AL274" s="265">
        <v>51</v>
      </c>
      <c r="AM274" s="265">
        <v>53</v>
      </c>
      <c r="AN274" s="266">
        <v>52</v>
      </c>
      <c r="AO274" s="425"/>
      <c r="AP274" s="273"/>
      <c r="AQ274" s="273"/>
      <c r="AR274" s="273"/>
      <c r="AS274" s="273"/>
      <c r="AT274" s="424"/>
      <c r="AU274" s="273"/>
      <c r="AV274" s="273"/>
      <c r="AW274" s="273"/>
      <c r="AX274" s="273"/>
    </row>
    <row r="275" spans="1:50" s="254" customFormat="1" ht="14.25" customHeight="1" x14ac:dyDescent="0.3">
      <c r="A275" s="255" t="s">
        <v>2842</v>
      </c>
      <c r="B275" s="269">
        <v>122</v>
      </c>
      <c r="C275" s="347">
        <v>64</v>
      </c>
      <c r="D275" s="347">
        <v>58</v>
      </c>
      <c r="E275" s="348">
        <v>68</v>
      </c>
      <c r="F275" s="256" t="s">
        <v>2843</v>
      </c>
      <c r="G275" s="508">
        <v>93</v>
      </c>
      <c r="H275" s="508">
        <v>46</v>
      </c>
      <c r="I275" s="508">
        <v>47</v>
      </c>
      <c r="J275" s="509">
        <v>43</v>
      </c>
      <c r="K275" s="257" t="s">
        <v>2844</v>
      </c>
      <c r="L275" s="265">
        <v>76</v>
      </c>
      <c r="M275" s="265">
        <v>40</v>
      </c>
      <c r="N275" s="265">
        <v>36</v>
      </c>
      <c r="O275" s="266">
        <v>46</v>
      </c>
      <c r="P275" s="257" t="s">
        <v>2834</v>
      </c>
      <c r="Q275" s="265">
        <v>195</v>
      </c>
      <c r="R275" s="265">
        <v>96</v>
      </c>
      <c r="S275" s="265">
        <v>99</v>
      </c>
      <c r="T275" s="266">
        <v>121</v>
      </c>
      <c r="U275" s="424"/>
      <c r="Z275" s="424"/>
      <c r="AA275" s="273"/>
      <c r="AB275" s="273"/>
      <c r="AC275" s="273"/>
      <c r="AD275" s="273"/>
      <c r="AE275" s="257" t="s">
        <v>2846</v>
      </c>
      <c r="AF275" s="322">
        <v>90</v>
      </c>
      <c r="AG275" s="322">
        <v>44</v>
      </c>
      <c r="AH275" s="322">
        <v>46</v>
      </c>
      <c r="AI275" s="323">
        <v>52</v>
      </c>
      <c r="AJ275" s="415" t="s">
        <v>2847</v>
      </c>
      <c r="AK275" s="265">
        <v>218</v>
      </c>
      <c r="AL275" s="265">
        <v>113</v>
      </c>
      <c r="AM275" s="265">
        <v>105</v>
      </c>
      <c r="AN275" s="266">
        <v>107</v>
      </c>
      <c r="AO275" s="425"/>
      <c r="AP275" s="273"/>
      <c r="AQ275" s="273"/>
      <c r="AR275" s="273"/>
      <c r="AS275" s="273"/>
      <c r="AT275" s="424"/>
      <c r="AU275" s="273"/>
      <c r="AV275" s="273"/>
      <c r="AW275" s="273"/>
      <c r="AX275" s="273"/>
    </row>
    <row r="276" spans="1:50" s="254" customFormat="1" ht="14.25" customHeight="1" x14ac:dyDescent="0.3">
      <c r="A276" s="255" t="s">
        <v>2848</v>
      </c>
      <c r="B276" s="269">
        <v>150</v>
      </c>
      <c r="C276" s="347">
        <v>72</v>
      </c>
      <c r="D276" s="347">
        <v>78</v>
      </c>
      <c r="E276" s="348">
        <v>80</v>
      </c>
      <c r="F276" s="256" t="s">
        <v>2849</v>
      </c>
      <c r="G276" s="508">
        <v>103</v>
      </c>
      <c r="H276" s="366">
        <v>55</v>
      </c>
      <c r="I276" s="366">
        <v>48</v>
      </c>
      <c r="J276" s="501">
        <v>51</v>
      </c>
      <c r="K276" s="257" t="s">
        <v>2850</v>
      </c>
      <c r="L276" s="265">
        <v>50</v>
      </c>
      <c r="M276" s="265">
        <v>23</v>
      </c>
      <c r="N276" s="265">
        <v>27</v>
      </c>
      <c r="O276" s="266">
        <v>35</v>
      </c>
      <c r="P276" s="257" t="s">
        <v>2839</v>
      </c>
      <c r="Q276" s="265">
        <v>72</v>
      </c>
      <c r="R276" s="265">
        <v>34</v>
      </c>
      <c r="S276" s="265">
        <v>38</v>
      </c>
      <c r="T276" s="266">
        <v>43</v>
      </c>
      <c r="U276" s="424"/>
      <c r="Z276" s="424"/>
      <c r="AA276" s="273"/>
      <c r="AB276" s="273"/>
      <c r="AC276" s="273"/>
      <c r="AD276" s="273"/>
      <c r="AE276" s="257" t="s">
        <v>2852</v>
      </c>
      <c r="AF276" s="322">
        <v>94</v>
      </c>
      <c r="AG276" s="322">
        <v>50</v>
      </c>
      <c r="AH276" s="322">
        <v>44</v>
      </c>
      <c r="AI276" s="323">
        <v>54</v>
      </c>
      <c r="AJ276" s="415" t="s">
        <v>2853</v>
      </c>
      <c r="AK276" s="265">
        <v>141</v>
      </c>
      <c r="AL276" s="265">
        <v>67</v>
      </c>
      <c r="AM276" s="265">
        <v>74</v>
      </c>
      <c r="AN276" s="266">
        <v>69</v>
      </c>
      <c r="AO276" s="425"/>
      <c r="AP276" s="273"/>
      <c r="AQ276" s="273"/>
      <c r="AR276" s="273"/>
      <c r="AS276" s="273"/>
      <c r="AT276" s="424"/>
      <c r="AU276" s="273"/>
      <c r="AV276" s="273"/>
      <c r="AW276" s="273"/>
      <c r="AX276" s="273"/>
    </row>
    <row r="277" spans="1:50" s="254" customFormat="1" ht="14.25" customHeight="1" x14ac:dyDescent="0.3">
      <c r="A277" s="255" t="s">
        <v>2854</v>
      </c>
      <c r="B277" s="269">
        <v>114</v>
      </c>
      <c r="C277" s="347">
        <v>57</v>
      </c>
      <c r="D277" s="347">
        <v>57</v>
      </c>
      <c r="E277" s="348">
        <v>64</v>
      </c>
      <c r="F277" s="256" t="s">
        <v>2855</v>
      </c>
      <c r="G277" s="508">
        <v>139</v>
      </c>
      <c r="H277" s="366">
        <v>72</v>
      </c>
      <c r="I277" s="366">
        <v>67</v>
      </c>
      <c r="J277" s="501">
        <v>67</v>
      </c>
      <c r="K277" s="257" t="s">
        <v>2856</v>
      </c>
      <c r="L277" s="265">
        <v>93</v>
      </c>
      <c r="M277" s="265">
        <v>47</v>
      </c>
      <c r="N277" s="265">
        <v>46</v>
      </c>
      <c r="O277" s="266">
        <v>55</v>
      </c>
      <c r="P277" s="257" t="s">
        <v>2845</v>
      </c>
      <c r="Q277" s="265">
        <v>76</v>
      </c>
      <c r="R277" s="265">
        <v>39</v>
      </c>
      <c r="S277" s="265">
        <v>37</v>
      </c>
      <c r="T277" s="266">
        <v>45</v>
      </c>
      <c r="U277" s="424"/>
      <c r="Z277" s="424"/>
      <c r="AA277" s="273"/>
      <c r="AB277" s="273"/>
      <c r="AC277" s="273"/>
      <c r="AD277" s="273"/>
      <c r="AE277" s="257" t="s">
        <v>738</v>
      </c>
      <c r="AF277" s="322">
        <v>118</v>
      </c>
      <c r="AG277" s="322">
        <v>64</v>
      </c>
      <c r="AH277" s="322">
        <v>54</v>
      </c>
      <c r="AI277" s="323">
        <v>72</v>
      </c>
      <c r="AJ277" s="415" t="s">
        <v>2858</v>
      </c>
      <c r="AK277" s="265">
        <v>207</v>
      </c>
      <c r="AL277" s="265">
        <v>99</v>
      </c>
      <c r="AM277" s="265">
        <v>108</v>
      </c>
      <c r="AN277" s="266">
        <v>98</v>
      </c>
      <c r="AO277" s="425"/>
      <c r="AP277" s="273"/>
      <c r="AQ277" s="273"/>
      <c r="AR277" s="273"/>
      <c r="AS277" s="273"/>
      <c r="AT277" s="424"/>
      <c r="AU277" s="273"/>
      <c r="AV277" s="273"/>
      <c r="AW277" s="273"/>
      <c r="AX277" s="273"/>
    </row>
    <row r="278" spans="1:50" s="254" customFormat="1" ht="14.25" customHeight="1" x14ac:dyDescent="0.3">
      <c r="A278" s="255" t="s">
        <v>2859</v>
      </c>
      <c r="B278" s="269">
        <v>411</v>
      </c>
      <c r="C278" s="347">
        <v>206</v>
      </c>
      <c r="D278" s="347">
        <v>205</v>
      </c>
      <c r="E278" s="348">
        <v>238</v>
      </c>
      <c r="F278" s="256" t="s">
        <v>2860</v>
      </c>
      <c r="G278" s="508">
        <v>175</v>
      </c>
      <c r="H278" s="366">
        <v>91</v>
      </c>
      <c r="I278" s="366">
        <v>84</v>
      </c>
      <c r="J278" s="501">
        <v>86</v>
      </c>
      <c r="K278" s="257" t="s">
        <v>2861</v>
      </c>
      <c r="L278" s="265">
        <v>69</v>
      </c>
      <c r="M278" s="265">
        <v>39</v>
      </c>
      <c r="N278" s="265">
        <v>30</v>
      </c>
      <c r="O278" s="266">
        <v>35</v>
      </c>
      <c r="P278" s="257" t="s">
        <v>2851</v>
      </c>
      <c r="Q278" s="265">
        <v>48</v>
      </c>
      <c r="R278" s="265">
        <v>26</v>
      </c>
      <c r="S278" s="265">
        <v>22</v>
      </c>
      <c r="T278" s="266">
        <v>28</v>
      </c>
      <c r="U278" s="424"/>
      <c r="Z278" s="424"/>
      <c r="AA278" s="273"/>
      <c r="AB278" s="273"/>
      <c r="AC278" s="273"/>
      <c r="AD278" s="273"/>
      <c r="AE278" s="257" t="s">
        <v>2862</v>
      </c>
      <c r="AF278" s="322">
        <v>88</v>
      </c>
      <c r="AG278" s="322">
        <v>54</v>
      </c>
      <c r="AH278" s="322">
        <v>34</v>
      </c>
      <c r="AI278" s="323">
        <v>54</v>
      </c>
      <c r="AJ278" s="415" t="s">
        <v>2863</v>
      </c>
      <c r="AK278" s="265">
        <v>112</v>
      </c>
      <c r="AL278" s="265">
        <v>55</v>
      </c>
      <c r="AM278" s="265">
        <v>57</v>
      </c>
      <c r="AN278" s="266">
        <v>58</v>
      </c>
      <c r="AO278" s="425"/>
      <c r="AP278" s="273"/>
      <c r="AQ278" s="273"/>
      <c r="AR278" s="273"/>
      <c r="AS278" s="273"/>
      <c r="AT278" s="424"/>
      <c r="AU278" s="273"/>
      <c r="AV278" s="273"/>
      <c r="AW278" s="273"/>
      <c r="AX278" s="273"/>
    </row>
    <row r="279" spans="1:50" s="254" customFormat="1" ht="14.25" customHeight="1" x14ac:dyDescent="0.3">
      <c r="A279" s="255" t="s">
        <v>2864</v>
      </c>
      <c r="B279" s="269">
        <v>149</v>
      </c>
      <c r="C279" s="347">
        <v>74</v>
      </c>
      <c r="D279" s="347">
        <v>75</v>
      </c>
      <c r="E279" s="348">
        <v>77</v>
      </c>
      <c r="F279" s="256" t="s">
        <v>2865</v>
      </c>
      <c r="G279" s="508">
        <v>371</v>
      </c>
      <c r="H279" s="366">
        <v>184</v>
      </c>
      <c r="I279" s="366">
        <v>187</v>
      </c>
      <c r="J279" s="501">
        <v>149</v>
      </c>
      <c r="K279" s="257" t="s">
        <v>1552</v>
      </c>
      <c r="L279" s="265">
        <v>45</v>
      </c>
      <c r="M279" s="265">
        <v>20</v>
      </c>
      <c r="N279" s="265">
        <v>25</v>
      </c>
      <c r="O279" s="266">
        <v>30</v>
      </c>
      <c r="P279" s="257" t="s">
        <v>2857</v>
      </c>
      <c r="Q279" s="265">
        <v>72</v>
      </c>
      <c r="R279" s="265">
        <v>39</v>
      </c>
      <c r="S279" s="265">
        <v>33</v>
      </c>
      <c r="T279" s="266">
        <v>42</v>
      </c>
      <c r="U279" s="424"/>
      <c r="Z279" s="424"/>
      <c r="AA279" s="273"/>
      <c r="AB279" s="273"/>
      <c r="AC279" s="273"/>
      <c r="AD279" s="273"/>
      <c r="AE279" s="257" t="s">
        <v>2866</v>
      </c>
      <c r="AF279" s="322">
        <v>129</v>
      </c>
      <c r="AG279" s="322">
        <v>64</v>
      </c>
      <c r="AH279" s="322">
        <v>65</v>
      </c>
      <c r="AI279" s="323">
        <v>66</v>
      </c>
      <c r="AJ279" s="415" t="s">
        <v>2867</v>
      </c>
      <c r="AK279" s="265">
        <v>128</v>
      </c>
      <c r="AL279" s="265">
        <v>59</v>
      </c>
      <c r="AM279" s="265">
        <v>69</v>
      </c>
      <c r="AN279" s="266">
        <v>81</v>
      </c>
      <c r="AO279" s="425"/>
      <c r="AP279" s="273"/>
      <c r="AQ279" s="273"/>
      <c r="AR279" s="273"/>
      <c r="AS279" s="273"/>
      <c r="AT279" s="424"/>
      <c r="AU279" s="273"/>
      <c r="AV279" s="273"/>
      <c r="AW279" s="273"/>
      <c r="AX279" s="273"/>
    </row>
    <row r="280" spans="1:50" s="254" customFormat="1" ht="14.25" customHeight="1" x14ac:dyDescent="0.3">
      <c r="A280" s="255" t="s">
        <v>2868</v>
      </c>
      <c r="B280" s="269">
        <v>115</v>
      </c>
      <c r="C280" s="347">
        <v>62</v>
      </c>
      <c r="D280" s="347">
        <v>53</v>
      </c>
      <c r="E280" s="348">
        <v>69</v>
      </c>
      <c r="F280" s="256" t="s">
        <v>2869</v>
      </c>
      <c r="G280" s="508">
        <v>136</v>
      </c>
      <c r="H280" s="366">
        <v>66</v>
      </c>
      <c r="I280" s="366">
        <v>70</v>
      </c>
      <c r="J280" s="501">
        <v>52</v>
      </c>
      <c r="K280" s="257" t="s">
        <v>2870</v>
      </c>
      <c r="L280" s="265">
        <v>44</v>
      </c>
      <c r="M280" s="265">
        <v>19</v>
      </c>
      <c r="N280" s="265">
        <v>25</v>
      </c>
      <c r="O280" s="266">
        <v>24</v>
      </c>
      <c r="P280" s="260" t="s">
        <v>922</v>
      </c>
      <c r="Q280" s="265">
        <v>58</v>
      </c>
      <c r="R280" s="265">
        <v>33</v>
      </c>
      <c r="S280" s="265">
        <v>25</v>
      </c>
      <c r="T280" s="266">
        <v>36</v>
      </c>
      <c r="U280" s="424"/>
      <c r="Z280" s="424"/>
      <c r="AA280" s="273"/>
      <c r="AB280" s="273"/>
      <c r="AC280" s="273"/>
      <c r="AD280" s="273"/>
      <c r="AE280" s="257" t="s">
        <v>2871</v>
      </c>
      <c r="AF280" s="322">
        <v>77</v>
      </c>
      <c r="AG280" s="322">
        <v>41</v>
      </c>
      <c r="AH280" s="322">
        <v>36</v>
      </c>
      <c r="AI280" s="323">
        <v>49</v>
      </c>
      <c r="AJ280" s="415" t="s">
        <v>2872</v>
      </c>
      <c r="AK280" s="265">
        <v>78</v>
      </c>
      <c r="AL280" s="265">
        <v>41</v>
      </c>
      <c r="AM280" s="265">
        <v>37</v>
      </c>
      <c r="AN280" s="266">
        <v>50</v>
      </c>
      <c r="AO280" s="425"/>
      <c r="AP280" s="273"/>
      <c r="AQ280" s="273"/>
      <c r="AR280" s="273"/>
      <c r="AS280" s="273"/>
      <c r="AT280" s="424"/>
      <c r="AU280" s="273"/>
      <c r="AV280" s="273"/>
      <c r="AW280" s="273"/>
      <c r="AX280" s="273"/>
    </row>
    <row r="281" spans="1:50" s="254" customFormat="1" ht="14.25" customHeight="1" x14ac:dyDescent="0.3">
      <c r="A281" s="255" t="s">
        <v>2873</v>
      </c>
      <c r="B281" s="269">
        <v>107</v>
      </c>
      <c r="C281" s="347">
        <v>55</v>
      </c>
      <c r="D281" s="347">
        <v>52</v>
      </c>
      <c r="E281" s="348">
        <v>62</v>
      </c>
      <c r="F281" s="256" t="s">
        <v>953</v>
      </c>
      <c r="G281" s="508">
        <v>225</v>
      </c>
      <c r="H281" s="366">
        <v>105</v>
      </c>
      <c r="I281" s="366">
        <v>120</v>
      </c>
      <c r="J281" s="501">
        <v>103</v>
      </c>
      <c r="K281" s="257" t="s">
        <v>2874</v>
      </c>
      <c r="L281" s="265">
        <v>55</v>
      </c>
      <c r="M281" s="265">
        <v>30</v>
      </c>
      <c r="N281" s="265">
        <v>25</v>
      </c>
      <c r="O281" s="501">
        <v>35</v>
      </c>
      <c r="P281" s="257" t="s">
        <v>708</v>
      </c>
      <c r="Q281" s="265">
        <v>145</v>
      </c>
      <c r="R281" s="265">
        <v>75</v>
      </c>
      <c r="S281" s="265">
        <v>70</v>
      </c>
      <c r="T281" s="266">
        <v>89</v>
      </c>
      <c r="U281" s="424"/>
      <c r="Z281" s="424"/>
      <c r="AA281" s="273"/>
      <c r="AB281" s="273"/>
      <c r="AC281" s="273"/>
      <c r="AD281" s="273"/>
      <c r="AE281" s="257" t="s">
        <v>2650</v>
      </c>
      <c r="AF281" s="322">
        <v>116</v>
      </c>
      <c r="AG281" s="322">
        <v>60</v>
      </c>
      <c r="AH281" s="322">
        <v>56</v>
      </c>
      <c r="AI281" s="323">
        <v>72</v>
      </c>
      <c r="AJ281" s="415" t="s">
        <v>2876</v>
      </c>
      <c r="AK281" s="265">
        <v>80</v>
      </c>
      <c r="AL281" s="265">
        <v>44</v>
      </c>
      <c r="AM281" s="265">
        <v>36</v>
      </c>
      <c r="AN281" s="266">
        <v>47</v>
      </c>
      <c r="AO281" s="425"/>
      <c r="AP281" s="273"/>
      <c r="AQ281" s="273"/>
      <c r="AR281" s="273"/>
      <c r="AS281" s="273"/>
      <c r="AT281" s="424"/>
      <c r="AU281" s="273"/>
      <c r="AV281" s="273"/>
      <c r="AW281" s="273"/>
      <c r="AX281" s="273"/>
    </row>
    <row r="282" spans="1:50" s="254" customFormat="1" ht="14.25" customHeight="1" x14ac:dyDescent="0.3">
      <c r="A282" s="255" t="s">
        <v>2877</v>
      </c>
      <c r="B282" s="269">
        <v>163</v>
      </c>
      <c r="C282" s="347">
        <v>79</v>
      </c>
      <c r="D282" s="347">
        <v>84</v>
      </c>
      <c r="E282" s="348">
        <v>82</v>
      </c>
      <c r="F282" s="256" t="s">
        <v>961</v>
      </c>
      <c r="G282" s="503">
        <v>298</v>
      </c>
      <c r="H282" s="347">
        <v>146</v>
      </c>
      <c r="I282" s="347">
        <v>152</v>
      </c>
      <c r="J282" s="348">
        <v>106</v>
      </c>
      <c r="K282" s="418" t="s">
        <v>350</v>
      </c>
      <c r="L282" s="506">
        <v>1408</v>
      </c>
      <c r="M282" s="506">
        <v>1142</v>
      </c>
      <c r="N282" s="506">
        <v>1152</v>
      </c>
      <c r="O282" s="510">
        <v>1408</v>
      </c>
      <c r="P282" s="257" t="s">
        <v>709</v>
      </c>
      <c r="Q282" s="265">
        <v>165</v>
      </c>
      <c r="R282" s="265">
        <v>84</v>
      </c>
      <c r="S282" s="265">
        <v>81</v>
      </c>
      <c r="T282" s="266">
        <v>90</v>
      </c>
      <c r="U282" s="424"/>
      <c r="Z282" s="424"/>
      <c r="AA282" s="273"/>
      <c r="AB282" s="273"/>
      <c r="AC282" s="273"/>
      <c r="AD282" s="273"/>
      <c r="AE282" s="257" t="s">
        <v>2878</v>
      </c>
      <c r="AF282" s="322">
        <v>119</v>
      </c>
      <c r="AG282" s="322">
        <v>70</v>
      </c>
      <c r="AH282" s="322">
        <v>49</v>
      </c>
      <c r="AI282" s="323">
        <v>63</v>
      </c>
      <c r="AJ282" s="419" t="s">
        <v>381</v>
      </c>
      <c r="AK282" s="309">
        <v>1565</v>
      </c>
      <c r="AL282" s="309">
        <v>799</v>
      </c>
      <c r="AM282" s="309">
        <v>766</v>
      </c>
      <c r="AN282" s="309">
        <v>886</v>
      </c>
      <c r="AO282" s="425"/>
      <c r="AP282" s="273"/>
      <c r="AQ282" s="273"/>
      <c r="AR282" s="273"/>
      <c r="AS282" s="273"/>
      <c r="AT282" s="424"/>
      <c r="AU282" s="273"/>
      <c r="AV282" s="273"/>
      <c r="AW282" s="273"/>
      <c r="AX282" s="273"/>
    </row>
    <row r="283" spans="1:50" s="254" customFormat="1" ht="14.25" customHeight="1" x14ac:dyDescent="0.3">
      <c r="A283" s="255" t="s">
        <v>2879</v>
      </c>
      <c r="B283" s="269">
        <v>72</v>
      </c>
      <c r="C283" s="347">
        <v>36</v>
      </c>
      <c r="D283" s="347">
        <v>36</v>
      </c>
      <c r="E283" s="348">
        <v>41</v>
      </c>
      <c r="F283" s="256" t="s">
        <v>2880</v>
      </c>
      <c r="G283" s="503">
        <v>213</v>
      </c>
      <c r="H283" s="347">
        <v>103</v>
      </c>
      <c r="I283" s="347">
        <v>110</v>
      </c>
      <c r="J283" s="348">
        <v>101</v>
      </c>
      <c r="K283" s="257" t="s">
        <v>2881</v>
      </c>
      <c r="L283" s="265">
        <v>137</v>
      </c>
      <c r="M283" s="265">
        <v>65</v>
      </c>
      <c r="N283" s="265">
        <v>72</v>
      </c>
      <c r="O283" s="266">
        <v>74</v>
      </c>
      <c r="P283" s="257" t="s">
        <v>2875</v>
      </c>
      <c r="Q283" s="265">
        <v>54</v>
      </c>
      <c r="R283" s="265">
        <v>28</v>
      </c>
      <c r="S283" s="265">
        <v>26</v>
      </c>
      <c r="T283" s="266">
        <v>35</v>
      </c>
      <c r="U283" s="424"/>
      <c r="Z283" s="424"/>
      <c r="AA283" s="273"/>
      <c r="AB283" s="273"/>
      <c r="AC283" s="273"/>
      <c r="AD283" s="273"/>
      <c r="AE283" s="257" t="s">
        <v>2882</v>
      </c>
      <c r="AF283" s="322">
        <v>117</v>
      </c>
      <c r="AG283" s="322">
        <v>57</v>
      </c>
      <c r="AH283" s="322">
        <v>60</v>
      </c>
      <c r="AI283" s="323">
        <v>73</v>
      </c>
      <c r="AJ283" s="415" t="s">
        <v>2883</v>
      </c>
      <c r="AK283" s="265">
        <v>191</v>
      </c>
      <c r="AL283" s="265">
        <v>100</v>
      </c>
      <c r="AM283" s="265">
        <v>91</v>
      </c>
      <c r="AN283" s="266">
        <v>111</v>
      </c>
      <c r="AO283" s="425"/>
      <c r="AP283" s="273"/>
      <c r="AQ283" s="273"/>
      <c r="AR283" s="273"/>
      <c r="AS283" s="273"/>
      <c r="AT283" s="424"/>
      <c r="AU283" s="273"/>
      <c r="AV283" s="273"/>
      <c r="AW283" s="273"/>
      <c r="AX283" s="273"/>
    </row>
    <row r="284" spans="1:50" s="254" customFormat="1" ht="14.25" customHeight="1" x14ac:dyDescent="0.3">
      <c r="A284" s="255" t="s">
        <v>2884</v>
      </c>
      <c r="B284" s="269">
        <v>173</v>
      </c>
      <c r="C284" s="347">
        <v>85</v>
      </c>
      <c r="D284" s="347">
        <v>88</v>
      </c>
      <c r="E284" s="348">
        <v>95</v>
      </c>
      <c r="F284" s="256" t="s">
        <v>2885</v>
      </c>
      <c r="G284" s="503">
        <v>197</v>
      </c>
      <c r="H284" s="347">
        <v>97</v>
      </c>
      <c r="I284" s="347">
        <v>100</v>
      </c>
      <c r="J284" s="348">
        <v>98</v>
      </c>
      <c r="K284" s="257" t="s">
        <v>2886</v>
      </c>
      <c r="L284" s="265">
        <v>51</v>
      </c>
      <c r="M284" s="265">
        <v>24</v>
      </c>
      <c r="N284" s="265">
        <v>27</v>
      </c>
      <c r="O284" s="266">
        <v>33</v>
      </c>
      <c r="P284" s="274" t="s">
        <v>458</v>
      </c>
      <c r="Q284" s="482">
        <v>1771</v>
      </c>
      <c r="R284" s="482">
        <v>918</v>
      </c>
      <c r="S284" s="482">
        <v>853</v>
      </c>
      <c r="T284" s="483">
        <v>976</v>
      </c>
      <c r="U284" s="424"/>
      <c r="Z284" s="424"/>
      <c r="AA284" s="273"/>
      <c r="AB284" s="273"/>
      <c r="AC284" s="273"/>
      <c r="AD284" s="273"/>
      <c r="AE284" s="257" t="s">
        <v>768</v>
      </c>
      <c r="AF284" s="322">
        <v>194</v>
      </c>
      <c r="AG284" s="322">
        <v>103</v>
      </c>
      <c r="AH284" s="322">
        <v>91</v>
      </c>
      <c r="AI284" s="323">
        <v>103</v>
      </c>
      <c r="AJ284" s="415" t="s">
        <v>2887</v>
      </c>
      <c r="AK284" s="265">
        <v>153</v>
      </c>
      <c r="AL284" s="265">
        <v>70</v>
      </c>
      <c r="AM284" s="265">
        <v>83</v>
      </c>
      <c r="AN284" s="266">
        <v>79</v>
      </c>
      <c r="AO284" s="425"/>
      <c r="AP284" s="273"/>
      <c r="AQ284" s="273"/>
      <c r="AR284" s="273"/>
      <c r="AS284" s="273"/>
      <c r="AT284" s="424"/>
      <c r="AU284" s="273"/>
      <c r="AV284" s="273"/>
      <c r="AW284" s="273"/>
      <c r="AX284" s="273"/>
    </row>
    <row r="285" spans="1:50" s="254" customFormat="1" ht="14.25" customHeight="1" x14ac:dyDescent="0.3">
      <c r="A285" s="255" t="s">
        <v>2888</v>
      </c>
      <c r="B285" s="269">
        <v>115</v>
      </c>
      <c r="C285" s="347">
        <v>55</v>
      </c>
      <c r="D285" s="347">
        <v>60</v>
      </c>
      <c r="E285" s="348">
        <v>67</v>
      </c>
      <c r="F285" s="256" t="s">
        <v>2889</v>
      </c>
      <c r="G285" s="503">
        <v>125</v>
      </c>
      <c r="H285" s="347">
        <v>67</v>
      </c>
      <c r="I285" s="347">
        <v>58</v>
      </c>
      <c r="J285" s="348">
        <v>64</v>
      </c>
      <c r="K285" s="257" t="s">
        <v>2890</v>
      </c>
      <c r="L285" s="265">
        <v>66</v>
      </c>
      <c r="M285" s="265">
        <v>33</v>
      </c>
      <c r="N285" s="265">
        <v>33</v>
      </c>
      <c r="O285" s="266">
        <v>50</v>
      </c>
      <c r="P285" s="257" t="s">
        <v>1541</v>
      </c>
      <c r="Q285" s="265">
        <v>245</v>
      </c>
      <c r="R285" s="265">
        <v>125</v>
      </c>
      <c r="S285" s="265">
        <v>120</v>
      </c>
      <c r="T285" s="266">
        <v>128</v>
      </c>
      <c r="U285" s="424"/>
      <c r="Z285" s="424"/>
      <c r="AA285" s="273"/>
      <c r="AB285" s="273"/>
      <c r="AC285" s="273"/>
      <c r="AD285" s="273"/>
      <c r="AE285" s="257" t="s">
        <v>2892</v>
      </c>
      <c r="AF285" s="322">
        <v>247</v>
      </c>
      <c r="AG285" s="322">
        <v>134</v>
      </c>
      <c r="AH285" s="322">
        <v>113</v>
      </c>
      <c r="AI285" s="323">
        <v>155</v>
      </c>
      <c r="AJ285" s="415" t="s">
        <v>2439</v>
      </c>
      <c r="AK285" s="265">
        <v>119</v>
      </c>
      <c r="AL285" s="265">
        <v>53</v>
      </c>
      <c r="AM285" s="265">
        <v>66</v>
      </c>
      <c r="AN285" s="266">
        <v>63</v>
      </c>
      <c r="AO285" s="425"/>
      <c r="AP285" s="273"/>
      <c r="AQ285" s="273"/>
      <c r="AR285" s="273"/>
      <c r="AS285" s="273"/>
      <c r="AT285" s="424"/>
      <c r="AU285" s="273"/>
      <c r="AV285" s="273"/>
      <c r="AW285" s="273"/>
      <c r="AX285" s="273"/>
    </row>
    <row r="286" spans="1:50" s="254" customFormat="1" ht="14.25" customHeight="1" x14ac:dyDescent="0.3">
      <c r="A286" s="255" t="s">
        <v>2893</v>
      </c>
      <c r="B286" s="269">
        <v>88</v>
      </c>
      <c r="C286" s="347">
        <v>45</v>
      </c>
      <c r="D286" s="347">
        <v>43</v>
      </c>
      <c r="E286" s="348">
        <v>63</v>
      </c>
      <c r="F286" s="256" t="s">
        <v>2894</v>
      </c>
      <c r="G286" s="626">
        <v>524</v>
      </c>
      <c r="H286" s="347">
        <v>267</v>
      </c>
      <c r="I286" s="347">
        <v>257</v>
      </c>
      <c r="J286" s="348">
        <v>213</v>
      </c>
      <c r="K286" s="257" t="s">
        <v>2895</v>
      </c>
      <c r="L286" s="265">
        <v>70</v>
      </c>
      <c r="M286" s="265">
        <v>36</v>
      </c>
      <c r="N286" s="265">
        <v>34</v>
      </c>
      <c r="O286" s="266">
        <v>41</v>
      </c>
      <c r="P286" s="257" t="s">
        <v>1550</v>
      </c>
      <c r="Q286" s="265">
        <v>148</v>
      </c>
      <c r="R286" s="265">
        <v>77</v>
      </c>
      <c r="S286" s="265">
        <v>71</v>
      </c>
      <c r="T286" s="266">
        <v>77</v>
      </c>
      <c r="U286" s="424"/>
      <c r="Z286" s="424"/>
      <c r="AA286" s="273"/>
      <c r="AB286" s="273"/>
      <c r="AC286" s="273"/>
      <c r="AD286" s="273"/>
      <c r="AE286" s="257" t="s">
        <v>2897</v>
      </c>
      <c r="AF286" s="322">
        <v>175</v>
      </c>
      <c r="AG286" s="322">
        <v>92</v>
      </c>
      <c r="AH286" s="322">
        <v>83</v>
      </c>
      <c r="AI286" s="323">
        <v>80</v>
      </c>
      <c r="AJ286" s="415" t="s">
        <v>2446</v>
      </c>
      <c r="AK286" s="265">
        <v>140</v>
      </c>
      <c r="AL286" s="265">
        <v>75</v>
      </c>
      <c r="AM286" s="265">
        <v>65</v>
      </c>
      <c r="AN286" s="266">
        <v>66</v>
      </c>
      <c r="AO286" s="425"/>
      <c r="AP286" s="273"/>
      <c r="AQ286" s="273"/>
      <c r="AR286" s="273"/>
      <c r="AS286" s="273"/>
      <c r="AT286" s="424"/>
      <c r="AU286" s="273"/>
      <c r="AV286" s="273"/>
      <c r="AW286" s="273"/>
      <c r="AX286" s="273"/>
    </row>
    <row r="287" spans="1:50" s="254" customFormat="1" ht="14.25" customHeight="1" x14ac:dyDescent="0.3">
      <c r="A287" s="255" t="s">
        <v>2898</v>
      </c>
      <c r="B287" s="269">
        <v>51</v>
      </c>
      <c r="C287" s="347">
        <v>27</v>
      </c>
      <c r="D287" s="347">
        <v>24</v>
      </c>
      <c r="E287" s="348">
        <v>33</v>
      </c>
      <c r="F287" s="416" t="s">
        <v>325</v>
      </c>
      <c r="G287" s="482">
        <v>6323</v>
      </c>
      <c r="H287" s="482">
        <v>3215</v>
      </c>
      <c r="I287" s="482">
        <v>3108</v>
      </c>
      <c r="J287" s="482">
        <v>3474</v>
      </c>
      <c r="K287" s="257" t="s">
        <v>2899</v>
      </c>
      <c r="L287" s="265">
        <v>82</v>
      </c>
      <c r="M287" s="265">
        <v>46</v>
      </c>
      <c r="N287" s="265">
        <v>36</v>
      </c>
      <c r="O287" s="266">
        <v>43</v>
      </c>
      <c r="P287" s="257" t="s">
        <v>2891</v>
      </c>
      <c r="Q287" s="265">
        <v>94</v>
      </c>
      <c r="R287" s="265">
        <v>52</v>
      </c>
      <c r="S287" s="265">
        <v>42</v>
      </c>
      <c r="T287" s="266">
        <v>54</v>
      </c>
      <c r="U287" s="424"/>
      <c r="Z287" s="424"/>
      <c r="AA287" s="273"/>
      <c r="AB287" s="273"/>
      <c r="AC287" s="273"/>
      <c r="AD287" s="273"/>
      <c r="AE287" s="257" t="s">
        <v>2901</v>
      </c>
      <c r="AF287" s="322">
        <v>105</v>
      </c>
      <c r="AG287" s="322">
        <v>66</v>
      </c>
      <c r="AH287" s="322">
        <v>39</v>
      </c>
      <c r="AI287" s="323">
        <v>69</v>
      </c>
      <c r="AJ287" s="415" t="s">
        <v>2902</v>
      </c>
      <c r="AK287" s="265">
        <v>180</v>
      </c>
      <c r="AL287" s="265">
        <v>93</v>
      </c>
      <c r="AM287" s="265">
        <v>87</v>
      </c>
      <c r="AN287" s="266">
        <v>104</v>
      </c>
      <c r="AO287" s="425"/>
      <c r="AP287" s="273"/>
      <c r="AQ287" s="273"/>
      <c r="AR287" s="273"/>
      <c r="AS287" s="273"/>
      <c r="AT287" s="424"/>
      <c r="AU287" s="273"/>
      <c r="AV287" s="273"/>
      <c r="AW287" s="273"/>
      <c r="AX287" s="273"/>
    </row>
    <row r="288" spans="1:50" s="254" customFormat="1" ht="14.25" customHeight="1" x14ac:dyDescent="0.3">
      <c r="A288" s="255" t="s">
        <v>2903</v>
      </c>
      <c r="B288" s="269">
        <v>105</v>
      </c>
      <c r="C288" s="347">
        <v>53</v>
      </c>
      <c r="D288" s="347">
        <v>52</v>
      </c>
      <c r="E288" s="348">
        <v>69</v>
      </c>
      <c r="F288" s="256" t="s">
        <v>2904</v>
      </c>
      <c r="G288" s="624">
        <v>158</v>
      </c>
      <c r="H288" s="344">
        <v>69</v>
      </c>
      <c r="I288" s="344">
        <v>89</v>
      </c>
      <c r="J288" s="345">
        <v>88</v>
      </c>
      <c r="K288" s="257" t="s">
        <v>2905</v>
      </c>
      <c r="L288" s="265">
        <v>55</v>
      </c>
      <c r="M288" s="265">
        <v>27</v>
      </c>
      <c r="N288" s="265">
        <v>28</v>
      </c>
      <c r="O288" s="266">
        <v>38</v>
      </c>
      <c r="P288" s="257" t="s">
        <v>2896</v>
      </c>
      <c r="Q288" s="265">
        <v>167</v>
      </c>
      <c r="R288" s="265">
        <v>96</v>
      </c>
      <c r="S288" s="265">
        <v>71</v>
      </c>
      <c r="T288" s="266">
        <v>96</v>
      </c>
      <c r="U288" s="424"/>
      <c r="Z288" s="424"/>
      <c r="AA288" s="273"/>
      <c r="AB288" s="273"/>
      <c r="AC288" s="273"/>
      <c r="AD288" s="273"/>
      <c r="AE288" s="257" t="s">
        <v>2907</v>
      </c>
      <c r="AF288" s="322">
        <v>145</v>
      </c>
      <c r="AG288" s="322">
        <v>83</v>
      </c>
      <c r="AH288" s="322">
        <v>62</v>
      </c>
      <c r="AI288" s="323">
        <v>94</v>
      </c>
      <c r="AJ288" s="415" t="s">
        <v>2908</v>
      </c>
      <c r="AK288" s="265">
        <v>78</v>
      </c>
      <c r="AL288" s="265">
        <v>42</v>
      </c>
      <c r="AM288" s="265">
        <v>36</v>
      </c>
      <c r="AN288" s="266">
        <v>44</v>
      </c>
      <c r="AO288" s="425"/>
      <c r="AP288" s="273"/>
      <c r="AQ288" s="273"/>
      <c r="AR288" s="273"/>
      <c r="AS288" s="273"/>
      <c r="AT288" s="424"/>
      <c r="AU288" s="273"/>
      <c r="AV288" s="273"/>
      <c r="AW288" s="273"/>
      <c r="AX288" s="273"/>
    </row>
    <row r="289" spans="1:50" s="254" customFormat="1" ht="14.25" customHeight="1" x14ac:dyDescent="0.3">
      <c r="A289" s="274" t="s">
        <v>279</v>
      </c>
      <c r="B289" s="482">
        <v>4827</v>
      </c>
      <c r="C289" s="482">
        <v>2371</v>
      </c>
      <c r="D289" s="482">
        <v>2456</v>
      </c>
      <c r="E289" s="483">
        <v>2745</v>
      </c>
      <c r="F289" s="256" t="s">
        <v>2909</v>
      </c>
      <c r="G289" s="503">
        <v>240</v>
      </c>
      <c r="H289" s="344">
        <v>119</v>
      </c>
      <c r="I289" s="344">
        <v>121</v>
      </c>
      <c r="J289" s="345">
        <v>130</v>
      </c>
      <c r="K289" s="257" t="s">
        <v>2910</v>
      </c>
      <c r="L289" s="265">
        <v>190</v>
      </c>
      <c r="M289" s="265">
        <v>96</v>
      </c>
      <c r="N289" s="265">
        <v>94</v>
      </c>
      <c r="O289" s="266">
        <v>102</v>
      </c>
      <c r="P289" s="257" t="s">
        <v>2900</v>
      </c>
      <c r="Q289" s="265">
        <v>82</v>
      </c>
      <c r="R289" s="265">
        <v>36</v>
      </c>
      <c r="S289" s="265">
        <v>46</v>
      </c>
      <c r="T289" s="266">
        <v>49</v>
      </c>
      <c r="U289" s="424"/>
      <c r="Z289" s="424"/>
      <c r="AA289" s="273"/>
      <c r="AB289" s="273"/>
      <c r="AC289" s="273"/>
      <c r="AD289" s="273"/>
      <c r="AE289" s="257" t="s">
        <v>2912</v>
      </c>
      <c r="AF289" s="322">
        <v>350</v>
      </c>
      <c r="AG289" s="322">
        <v>185</v>
      </c>
      <c r="AH289" s="322">
        <v>165</v>
      </c>
      <c r="AI289" s="323">
        <v>212</v>
      </c>
      <c r="AJ289" s="415" t="s">
        <v>2913</v>
      </c>
      <c r="AK289" s="265">
        <v>219</v>
      </c>
      <c r="AL289" s="265">
        <v>121</v>
      </c>
      <c r="AM289" s="265">
        <v>98</v>
      </c>
      <c r="AN289" s="266">
        <v>133</v>
      </c>
      <c r="AO289" s="425"/>
      <c r="AP289" s="273"/>
      <c r="AQ289" s="273"/>
      <c r="AR289" s="273"/>
      <c r="AS289" s="273"/>
      <c r="AT289" s="424"/>
      <c r="AU289" s="273"/>
      <c r="AV289" s="273"/>
      <c r="AW289" s="273"/>
      <c r="AX289" s="273"/>
    </row>
    <row r="290" spans="1:50" s="254" customFormat="1" ht="14.25" customHeight="1" x14ac:dyDescent="0.3">
      <c r="A290" s="255" t="s">
        <v>2638</v>
      </c>
      <c r="B290" s="269" t="s">
        <v>5246</v>
      </c>
      <c r="C290" s="347">
        <v>189</v>
      </c>
      <c r="D290" s="347">
        <v>209</v>
      </c>
      <c r="E290" s="348">
        <v>240</v>
      </c>
      <c r="F290" s="256" t="s">
        <v>2914</v>
      </c>
      <c r="G290" s="503">
        <v>265</v>
      </c>
      <c r="H290" s="344">
        <v>133</v>
      </c>
      <c r="I290" s="344">
        <v>132</v>
      </c>
      <c r="J290" s="345">
        <v>149</v>
      </c>
      <c r="K290" s="257" t="s">
        <v>2915</v>
      </c>
      <c r="L290" s="265">
        <v>121</v>
      </c>
      <c r="M290" s="265">
        <v>60</v>
      </c>
      <c r="N290" s="265">
        <v>61</v>
      </c>
      <c r="O290" s="266">
        <v>72</v>
      </c>
      <c r="P290" s="257" t="s">
        <v>2906</v>
      </c>
      <c r="Q290" s="265">
        <v>148</v>
      </c>
      <c r="R290" s="265">
        <v>75</v>
      </c>
      <c r="S290" s="265">
        <v>73</v>
      </c>
      <c r="T290" s="266">
        <v>81</v>
      </c>
      <c r="U290" s="424"/>
      <c r="Z290" s="424"/>
      <c r="AA290" s="273"/>
      <c r="AB290" s="273"/>
      <c r="AC290" s="273"/>
      <c r="AD290" s="273"/>
      <c r="AE290" s="257" t="s">
        <v>2917</v>
      </c>
      <c r="AF290" s="322">
        <v>375</v>
      </c>
      <c r="AG290" s="322">
        <v>193</v>
      </c>
      <c r="AH290" s="322">
        <v>182</v>
      </c>
      <c r="AI290" s="323">
        <v>207</v>
      </c>
      <c r="AJ290" s="415" t="s">
        <v>2918</v>
      </c>
      <c r="AK290" s="265">
        <v>153</v>
      </c>
      <c r="AL290" s="265">
        <v>72</v>
      </c>
      <c r="AM290" s="265">
        <v>81</v>
      </c>
      <c r="AN290" s="266">
        <v>80</v>
      </c>
      <c r="AO290" s="425"/>
      <c r="AP290" s="273"/>
      <c r="AQ290" s="273"/>
      <c r="AR290" s="273"/>
      <c r="AS290" s="273"/>
      <c r="AT290" s="424"/>
      <c r="AU290" s="273"/>
      <c r="AV290" s="273"/>
      <c r="AW290" s="273"/>
      <c r="AX290" s="273"/>
    </row>
    <row r="291" spans="1:50" s="254" customFormat="1" ht="14.25" customHeight="1" x14ac:dyDescent="0.3">
      <c r="A291" s="255" t="s">
        <v>2643</v>
      </c>
      <c r="B291" s="269" t="s">
        <v>5247</v>
      </c>
      <c r="C291" s="347">
        <v>157</v>
      </c>
      <c r="D291" s="347">
        <v>169</v>
      </c>
      <c r="E291" s="348">
        <v>165</v>
      </c>
      <c r="F291" s="256" t="s">
        <v>2919</v>
      </c>
      <c r="G291" s="503">
        <v>112</v>
      </c>
      <c r="H291" s="346">
        <v>58</v>
      </c>
      <c r="I291" s="346">
        <v>54</v>
      </c>
      <c r="J291" s="346">
        <v>62</v>
      </c>
      <c r="K291" s="257" t="s">
        <v>2920</v>
      </c>
      <c r="L291" s="265">
        <v>67</v>
      </c>
      <c r="M291" s="265">
        <v>27</v>
      </c>
      <c r="N291" s="265">
        <v>40</v>
      </c>
      <c r="O291" s="266">
        <v>39</v>
      </c>
      <c r="P291" s="257" t="s">
        <v>2911</v>
      </c>
      <c r="Q291" s="265">
        <v>99</v>
      </c>
      <c r="R291" s="265">
        <v>53</v>
      </c>
      <c r="S291" s="265">
        <v>46</v>
      </c>
      <c r="T291" s="266">
        <v>53</v>
      </c>
      <c r="U291" s="424"/>
      <c r="Z291" s="424"/>
      <c r="AA291" s="273"/>
      <c r="AB291" s="273"/>
      <c r="AC291" s="273"/>
      <c r="AD291" s="273"/>
      <c r="AE291" s="257" t="s">
        <v>2922</v>
      </c>
      <c r="AF291" s="322">
        <v>214</v>
      </c>
      <c r="AG291" s="322">
        <v>101</v>
      </c>
      <c r="AH291" s="322">
        <v>113</v>
      </c>
      <c r="AI291" s="323">
        <v>115</v>
      </c>
      <c r="AJ291" s="415" t="s">
        <v>2923</v>
      </c>
      <c r="AK291" s="265">
        <v>108</v>
      </c>
      <c r="AL291" s="265">
        <v>56</v>
      </c>
      <c r="AM291" s="265">
        <v>52</v>
      </c>
      <c r="AN291" s="266">
        <v>62</v>
      </c>
      <c r="AO291" s="425"/>
      <c r="AP291" s="273"/>
      <c r="AQ291" s="273"/>
      <c r="AR291" s="273"/>
      <c r="AS291" s="273"/>
      <c r="AT291" s="424"/>
      <c r="AU291" s="273"/>
      <c r="AV291" s="273"/>
      <c r="AW291" s="273"/>
      <c r="AX291" s="273"/>
    </row>
    <row r="292" spans="1:50" s="254" customFormat="1" ht="14.25" customHeight="1" thickBot="1" x14ac:dyDescent="0.35">
      <c r="A292" s="255" t="s">
        <v>2924</v>
      </c>
      <c r="B292" s="269" t="s">
        <v>5248</v>
      </c>
      <c r="C292" s="347">
        <v>69</v>
      </c>
      <c r="D292" s="347">
        <v>92</v>
      </c>
      <c r="E292" s="348">
        <v>84</v>
      </c>
      <c r="F292" s="256" t="s">
        <v>2925</v>
      </c>
      <c r="G292" s="503">
        <v>73</v>
      </c>
      <c r="H292" s="344">
        <v>34</v>
      </c>
      <c r="I292" s="344">
        <v>39</v>
      </c>
      <c r="J292" s="345">
        <v>46</v>
      </c>
      <c r="K292" s="257" t="s">
        <v>2926</v>
      </c>
      <c r="L292" s="265">
        <v>74</v>
      </c>
      <c r="M292" s="265">
        <v>29</v>
      </c>
      <c r="N292" s="265">
        <v>45</v>
      </c>
      <c r="O292" s="266">
        <v>42</v>
      </c>
      <c r="P292" s="257" t="s">
        <v>2916</v>
      </c>
      <c r="Q292" s="265">
        <v>216</v>
      </c>
      <c r="R292" s="265">
        <v>115</v>
      </c>
      <c r="S292" s="265">
        <v>101</v>
      </c>
      <c r="T292" s="266">
        <v>114</v>
      </c>
      <c r="U292" s="424"/>
      <c r="Z292" s="424"/>
      <c r="AA292" s="273"/>
      <c r="AB292" s="273"/>
      <c r="AC292" s="273"/>
      <c r="AD292" s="264"/>
      <c r="AE292" s="272" t="s">
        <v>2928</v>
      </c>
      <c r="AF292" s="567">
        <v>230</v>
      </c>
      <c r="AG292" s="567">
        <v>121</v>
      </c>
      <c r="AH292" s="567">
        <v>109</v>
      </c>
      <c r="AI292" s="568">
        <v>134</v>
      </c>
      <c r="AJ292" s="415" t="s">
        <v>2929</v>
      </c>
      <c r="AK292" s="265">
        <v>82</v>
      </c>
      <c r="AL292" s="265">
        <v>41</v>
      </c>
      <c r="AM292" s="265">
        <v>41</v>
      </c>
      <c r="AN292" s="266">
        <v>50</v>
      </c>
      <c r="AO292" s="425"/>
      <c r="AP292" s="273"/>
      <c r="AQ292" s="273"/>
      <c r="AR292" s="273"/>
      <c r="AS292" s="273"/>
      <c r="AT292" s="424"/>
      <c r="AU292" s="273"/>
      <c r="AV292" s="273"/>
      <c r="AW292" s="273"/>
      <c r="AX292" s="273"/>
    </row>
    <row r="293" spans="1:50" s="254" customFormat="1" ht="14.25" customHeight="1" x14ac:dyDescent="0.3">
      <c r="A293" s="255" t="s">
        <v>2930</v>
      </c>
      <c r="B293" s="269" t="s">
        <v>5249</v>
      </c>
      <c r="C293" s="347">
        <v>251</v>
      </c>
      <c r="D293" s="347">
        <v>248</v>
      </c>
      <c r="E293" s="348">
        <v>274</v>
      </c>
      <c r="F293" s="256" t="s">
        <v>2931</v>
      </c>
      <c r="G293" s="503">
        <v>116</v>
      </c>
      <c r="H293" s="344">
        <v>56</v>
      </c>
      <c r="I293" s="344">
        <v>60</v>
      </c>
      <c r="J293" s="345">
        <v>66</v>
      </c>
      <c r="K293" s="257" t="s">
        <v>2932</v>
      </c>
      <c r="L293" s="265">
        <v>67</v>
      </c>
      <c r="M293" s="265">
        <v>34</v>
      </c>
      <c r="N293" s="265">
        <v>33</v>
      </c>
      <c r="O293" s="266">
        <v>36</v>
      </c>
      <c r="P293" s="257" t="s">
        <v>2921</v>
      </c>
      <c r="Q293" s="265">
        <v>94</v>
      </c>
      <c r="R293" s="265">
        <v>48</v>
      </c>
      <c r="S293" s="265">
        <v>46</v>
      </c>
      <c r="T293" s="266">
        <v>53</v>
      </c>
      <c r="U293" s="424"/>
      <c r="Z293" s="424"/>
      <c r="AA293" s="273"/>
      <c r="AB293" s="273"/>
      <c r="AC293" s="273"/>
      <c r="AD293" s="264"/>
      <c r="AE293" s="426"/>
      <c r="AF293" s="326"/>
      <c r="AG293" s="326"/>
      <c r="AH293" s="326"/>
      <c r="AI293" s="423"/>
      <c r="AJ293" s="257" t="s">
        <v>2934</v>
      </c>
      <c r="AK293" s="265">
        <v>54</v>
      </c>
      <c r="AL293" s="265">
        <v>25</v>
      </c>
      <c r="AM293" s="265">
        <v>29</v>
      </c>
      <c r="AN293" s="266">
        <v>35</v>
      </c>
      <c r="AO293" s="425"/>
      <c r="AP293" s="273"/>
      <c r="AQ293" s="273"/>
      <c r="AR293" s="273"/>
      <c r="AS293" s="273"/>
      <c r="AT293" s="424"/>
      <c r="AU293" s="273"/>
      <c r="AV293" s="273"/>
      <c r="AW293" s="273"/>
      <c r="AX293" s="273"/>
    </row>
    <row r="294" spans="1:50" s="254" customFormat="1" ht="14.25" customHeight="1" x14ac:dyDescent="0.3">
      <c r="A294" s="255" t="s">
        <v>2935</v>
      </c>
      <c r="B294" s="269" t="s">
        <v>5250</v>
      </c>
      <c r="C294" s="347">
        <v>74</v>
      </c>
      <c r="D294" s="347">
        <v>76</v>
      </c>
      <c r="E294" s="348">
        <v>74</v>
      </c>
      <c r="F294" s="256" t="s">
        <v>2936</v>
      </c>
      <c r="G294" s="503">
        <v>86</v>
      </c>
      <c r="H294" s="344">
        <v>46</v>
      </c>
      <c r="I294" s="344">
        <v>40</v>
      </c>
      <c r="J294" s="345">
        <v>48</v>
      </c>
      <c r="K294" s="257" t="s">
        <v>2937</v>
      </c>
      <c r="L294" s="265">
        <v>130</v>
      </c>
      <c r="M294" s="265">
        <v>57</v>
      </c>
      <c r="N294" s="265">
        <v>73</v>
      </c>
      <c r="O294" s="266">
        <v>80</v>
      </c>
      <c r="P294" s="257" t="s">
        <v>2927</v>
      </c>
      <c r="Q294" s="265">
        <v>120</v>
      </c>
      <c r="R294" s="265">
        <v>63</v>
      </c>
      <c r="S294" s="265">
        <v>57</v>
      </c>
      <c r="T294" s="266">
        <v>73</v>
      </c>
      <c r="U294" s="424"/>
      <c r="Z294" s="424"/>
      <c r="AA294" s="273"/>
      <c r="AB294" s="273"/>
      <c r="AC294" s="273"/>
      <c r="AD294" s="273"/>
      <c r="AE294" s="271"/>
      <c r="AF294" s="427"/>
      <c r="AG294" s="427"/>
      <c r="AH294" s="427"/>
      <c r="AI294" s="427"/>
      <c r="AJ294" s="257" t="s">
        <v>2939</v>
      </c>
      <c r="AK294" s="265">
        <v>88</v>
      </c>
      <c r="AL294" s="265">
        <v>51</v>
      </c>
      <c r="AM294" s="265">
        <v>37</v>
      </c>
      <c r="AN294" s="266">
        <v>59</v>
      </c>
      <c r="AO294" s="425"/>
      <c r="AP294" s="273"/>
      <c r="AQ294" s="273"/>
      <c r="AR294" s="273"/>
      <c r="AS294" s="273"/>
      <c r="AT294" s="424"/>
      <c r="AU294" s="273"/>
      <c r="AV294" s="273"/>
      <c r="AW294" s="273"/>
      <c r="AX294" s="273"/>
    </row>
    <row r="295" spans="1:50" s="254" customFormat="1" ht="14.25" customHeight="1" x14ac:dyDescent="0.3">
      <c r="A295" s="255" t="s">
        <v>2940</v>
      </c>
      <c r="B295" s="269" t="s">
        <v>5212</v>
      </c>
      <c r="C295" s="347">
        <v>54</v>
      </c>
      <c r="D295" s="347">
        <v>49</v>
      </c>
      <c r="E295" s="348">
        <v>58</v>
      </c>
      <c r="F295" s="256" t="s">
        <v>2941</v>
      </c>
      <c r="G295" s="503">
        <v>245</v>
      </c>
      <c r="H295" s="344">
        <v>136</v>
      </c>
      <c r="I295" s="344">
        <v>109</v>
      </c>
      <c r="J295" s="345">
        <v>143</v>
      </c>
      <c r="K295" s="257" t="s">
        <v>2942</v>
      </c>
      <c r="L295" s="265">
        <v>181</v>
      </c>
      <c r="M295" s="265">
        <v>93</v>
      </c>
      <c r="N295" s="265">
        <v>88</v>
      </c>
      <c r="O295" s="266">
        <v>106</v>
      </c>
      <c r="P295" s="257" t="s">
        <v>2933</v>
      </c>
      <c r="Q295" s="265">
        <v>178</v>
      </c>
      <c r="R295" s="265">
        <v>92</v>
      </c>
      <c r="S295" s="265">
        <v>86</v>
      </c>
      <c r="T295" s="266">
        <v>98</v>
      </c>
      <c r="U295" s="424"/>
      <c r="Z295" s="424"/>
      <c r="AA295" s="273"/>
      <c r="AB295" s="273"/>
      <c r="AC295" s="273"/>
      <c r="AD295" s="273"/>
      <c r="AF295" s="273"/>
      <c r="AG295" s="273"/>
      <c r="AH295" s="273"/>
      <c r="AI295" s="273"/>
      <c r="AJ295" s="418" t="s">
        <v>511</v>
      </c>
      <c r="AK295" s="309">
        <v>2730</v>
      </c>
      <c r="AL295" s="309">
        <v>1287</v>
      </c>
      <c r="AM295" s="309">
        <v>1443</v>
      </c>
      <c r="AN295" s="309">
        <v>1500</v>
      </c>
      <c r="AO295" s="425"/>
      <c r="AP295" s="273"/>
      <c r="AQ295" s="273"/>
      <c r="AR295" s="273"/>
      <c r="AS295" s="273"/>
      <c r="AT295" s="424"/>
      <c r="AU295" s="273"/>
      <c r="AV295" s="273"/>
      <c r="AW295" s="273"/>
      <c r="AX295" s="273"/>
    </row>
    <row r="296" spans="1:50" s="254" customFormat="1" ht="14.25" customHeight="1" thickBot="1" x14ac:dyDescent="0.35">
      <c r="A296" s="255" t="s">
        <v>2943</v>
      </c>
      <c r="B296" s="269" t="s">
        <v>5251</v>
      </c>
      <c r="C296" s="347">
        <v>49</v>
      </c>
      <c r="D296" s="347">
        <v>58</v>
      </c>
      <c r="E296" s="348">
        <v>72</v>
      </c>
      <c r="F296" s="256" t="s">
        <v>2944</v>
      </c>
      <c r="G296" s="503">
        <v>115</v>
      </c>
      <c r="H296" s="344">
        <v>61</v>
      </c>
      <c r="I296" s="344">
        <v>54</v>
      </c>
      <c r="J296" s="345">
        <v>67</v>
      </c>
      <c r="K296" s="257" t="s">
        <v>2945</v>
      </c>
      <c r="L296" s="265">
        <v>401</v>
      </c>
      <c r="M296" s="265">
        <v>208</v>
      </c>
      <c r="N296" s="265">
        <v>193</v>
      </c>
      <c r="O296" s="266">
        <v>302</v>
      </c>
      <c r="P296" s="272" t="s">
        <v>2938</v>
      </c>
      <c r="Q296" s="515">
        <v>180</v>
      </c>
      <c r="R296" s="515">
        <v>86</v>
      </c>
      <c r="S296" s="515">
        <v>94</v>
      </c>
      <c r="T296" s="516">
        <v>100</v>
      </c>
      <c r="U296" s="424"/>
      <c r="Z296" s="424"/>
      <c r="AA296" s="273"/>
      <c r="AB296" s="273"/>
      <c r="AC296" s="273"/>
      <c r="AD296" s="273"/>
      <c r="AF296" s="273"/>
      <c r="AG296" s="273"/>
      <c r="AH296" s="273"/>
      <c r="AI296" s="273"/>
      <c r="AJ296" s="257" t="s">
        <v>2946</v>
      </c>
      <c r="AK296" s="535">
        <v>102</v>
      </c>
      <c r="AL296" s="265">
        <v>50</v>
      </c>
      <c r="AM296" s="265">
        <v>52</v>
      </c>
      <c r="AN296" s="266">
        <v>58</v>
      </c>
      <c r="AO296" s="425"/>
      <c r="AP296" s="273"/>
      <c r="AQ296" s="273"/>
      <c r="AR296" s="273"/>
      <c r="AS296" s="273"/>
      <c r="AT296" s="424"/>
      <c r="AU296" s="273"/>
      <c r="AV296" s="273"/>
      <c r="AW296" s="273"/>
      <c r="AX296" s="273"/>
    </row>
    <row r="297" spans="1:50" s="254" customFormat="1" ht="14.25" customHeight="1" x14ac:dyDescent="0.3">
      <c r="A297" s="255" t="s">
        <v>2947</v>
      </c>
      <c r="B297" s="269" t="s">
        <v>5218</v>
      </c>
      <c r="C297" s="347">
        <v>76</v>
      </c>
      <c r="D297" s="347">
        <v>75</v>
      </c>
      <c r="E297" s="348">
        <v>83</v>
      </c>
      <c r="F297" s="256" t="s">
        <v>2948</v>
      </c>
      <c r="G297" s="503">
        <v>85</v>
      </c>
      <c r="H297" s="344">
        <v>49</v>
      </c>
      <c r="I297" s="344">
        <v>36</v>
      </c>
      <c r="J297" s="345">
        <v>51</v>
      </c>
      <c r="K297" s="257" t="s">
        <v>2949</v>
      </c>
      <c r="L297" s="265">
        <v>117</v>
      </c>
      <c r="M297" s="265">
        <v>61</v>
      </c>
      <c r="N297" s="265">
        <v>56</v>
      </c>
      <c r="O297" s="266">
        <v>60</v>
      </c>
      <c r="Q297" s="505"/>
      <c r="R297" s="505"/>
      <c r="S297" s="505"/>
      <c r="T297" s="505"/>
      <c r="U297" s="424"/>
      <c r="Z297" s="424"/>
      <c r="AA297" s="273"/>
      <c r="AB297" s="273"/>
      <c r="AC297" s="273"/>
      <c r="AD297" s="273"/>
      <c r="AF297" s="273"/>
      <c r="AG297" s="273"/>
      <c r="AH297" s="273"/>
      <c r="AI297" s="273"/>
      <c r="AJ297" s="257" t="s">
        <v>2950</v>
      </c>
      <c r="AK297" s="347">
        <v>234</v>
      </c>
      <c r="AL297" s="265">
        <v>111</v>
      </c>
      <c r="AM297" s="265">
        <v>123</v>
      </c>
      <c r="AN297" s="266">
        <v>112</v>
      </c>
      <c r="AO297" s="425"/>
      <c r="AP297" s="273"/>
      <c r="AQ297" s="273"/>
      <c r="AR297" s="273"/>
      <c r="AS297" s="273"/>
      <c r="AT297" s="424"/>
      <c r="AU297" s="273"/>
      <c r="AV297" s="273"/>
      <c r="AW297" s="273"/>
      <c r="AX297" s="273"/>
    </row>
    <row r="298" spans="1:50" s="254" customFormat="1" ht="14.25" customHeight="1" x14ac:dyDescent="0.3">
      <c r="A298" s="255" t="s">
        <v>2951</v>
      </c>
      <c r="B298" s="269" t="s">
        <v>5187</v>
      </c>
      <c r="C298" s="347">
        <v>50</v>
      </c>
      <c r="D298" s="347">
        <v>59</v>
      </c>
      <c r="E298" s="348">
        <v>53</v>
      </c>
      <c r="F298" s="256" t="s">
        <v>2952</v>
      </c>
      <c r="G298" s="503">
        <v>172</v>
      </c>
      <c r="H298" s="346">
        <v>88</v>
      </c>
      <c r="I298" s="346">
        <v>84</v>
      </c>
      <c r="J298" s="346">
        <v>91</v>
      </c>
      <c r="K298" s="257" t="s">
        <v>2953</v>
      </c>
      <c r="L298" s="265">
        <v>107</v>
      </c>
      <c r="M298" s="265">
        <v>47</v>
      </c>
      <c r="N298" s="265">
        <v>60</v>
      </c>
      <c r="O298" s="266">
        <v>61</v>
      </c>
      <c r="Q298" s="505"/>
      <c r="R298" s="505"/>
      <c r="S298" s="505"/>
      <c r="T298" s="505"/>
      <c r="U298" s="424"/>
      <c r="Z298" s="424"/>
      <c r="AA298" s="273"/>
      <c r="AB298" s="273"/>
      <c r="AC298" s="273"/>
      <c r="AD298" s="273"/>
      <c r="AF298" s="273"/>
      <c r="AG298" s="273"/>
      <c r="AH298" s="273"/>
      <c r="AI298" s="273"/>
      <c r="AJ298" s="257" t="s">
        <v>2954</v>
      </c>
      <c r="AK298" s="347">
        <v>318</v>
      </c>
      <c r="AL298" s="265">
        <v>143</v>
      </c>
      <c r="AM298" s="265">
        <v>175</v>
      </c>
      <c r="AN298" s="266">
        <v>143</v>
      </c>
      <c r="AO298" s="425"/>
      <c r="AP298" s="273"/>
      <c r="AQ298" s="273"/>
      <c r="AR298" s="273"/>
      <c r="AS298" s="273"/>
      <c r="AT298" s="424"/>
      <c r="AU298" s="273"/>
      <c r="AV298" s="273"/>
      <c r="AW298" s="273"/>
      <c r="AX298" s="273"/>
    </row>
    <row r="299" spans="1:50" s="254" customFormat="1" ht="14.25" customHeight="1" x14ac:dyDescent="0.3">
      <c r="A299" s="255" t="s">
        <v>2955</v>
      </c>
      <c r="B299" s="269" t="s">
        <v>5173</v>
      </c>
      <c r="C299" s="347">
        <v>63</v>
      </c>
      <c r="D299" s="347">
        <v>70</v>
      </c>
      <c r="E299" s="348">
        <v>84</v>
      </c>
      <c r="F299" s="256" t="s">
        <v>2956</v>
      </c>
      <c r="G299" s="503">
        <v>130</v>
      </c>
      <c r="H299" s="344">
        <v>65</v>
      </c>
      <c r="I299" s="344">
        <v>65</v>
      </c>
      <c r="J299" s="345">
        <v>74</v>
      </c>
      <c r="K299" s="257" t="s">
        <v>2957</v>
      </c>
      <c r="L299" s="265">
        <v>79</v>
      </c>
      <c r="M299" s="265">
        <v>38</v>
      </c>
      <c r="N299" s="265">
        <v>41</v>
      </c>
      <c r="O299" s="266">
        <v>55</v>
      </c>
      <c r="Q299" s="505"/>
      <c r="R299" s="505"/>
      <c r="S299" s="505"/>
      <c r="T299" s="505"/>
      <c r="U299" s="424"/>
      <c r="Z299" s="424"/>
      <c r="AA299" s="273"/>
      <c r="AB299" s="273"/>
      <c r="AC299" s="273"/>
      <c r="AD299" s="273"/>
      <c r="AF299" s="273"/>
      <c r="AG299" s="273"/>
      <c r="AH299" s="273"/>
      <c r="AI299" s="273"/>
      <c r="AJ299" s="257" t="s">
        <v>2119</v>
      </c>
      <c r="AK299" s="347">
        <v>155</v>
      </c>
      <c r="AL299" s="265">
        <v>73</v>
      </c>
      <c r="AM299" s="265">
        <v>82</v>
      </c>
      <c r="AN299" s="266">
        <v>78</v>
      </c>
      <c r="AO299" s="425"/>
      <c r="AP299" s="273"/>
      <c r="AQ299" s="273"/>
      <c r="AR299" s="273"/>
      <c r="AS299" s="273"/>
      <c r="AT299" s="424"/>
      <c r="AU299" s="273"/>
      <c r="AV299" s="273"/>
      <c r="AW299" s="273"/>
      <c r="AX299" s="273"/>
    </row>
    <row r="300" spans="1:50" s="254" customFormat="1" ht="14.25" customHeight="1" x14ac:dyDescent="0.3">
      <c r="A300" s="255" t="s">
        <v>2958</v>
      </c>
      <c r="B300" s="269" t="s">
        <v>5252</v>
      </c>
      <c r="C300" s="347">
        <v>120</v>
      </c>
      <c r="D300" s="347">
        <v>132</v>
      </c>
      <c r="E300" s="348">
        <v>162</v>
      </c>
      <c r="F300" s="256" t="s">
        <v>2959</v>
      </c>
      <c r="G300" s="503">
        <v>163</v>
      </c>
      <c r="H300" s="344">
        <v>80</v>
      </c>
      <c r="I300" s="344">
        <v>83</v>
      </c>
      <c r="J300" s="345">
        <v>82</v>
      </c>
      <c r="K300" s="257" t="s">
        <v>2960</v>
      </c>
      <c r="L300" s="265">
        <v>72</v>
      </c>
      <c r="M300" s="265">
        <v>38</v>
      </c>
      <c r="N300" s="265">
        <v>34</v>
      </c>
      <c r="O300" s="266">
        <v>45</v>
      </c>
      <c r="Q300" s="505"/>
      <c r="R300" s="505"/>
      <c r="S300" s="505"/>
      <c r="T300" s="505"/>
      <c r="U300" s="424"/>
      <c r="Z300" s="424"/>
      <c r="AA300" s="273"/>
      <c r="AB300" s="273"/>
      <c r="AC300" s="273"/>
      <c r="AD300" s="273"/>
      <c r="AF300" s="273"/>
      <c r="AG300" s="273"/>
      <c r="AH300" s="273"/>
      <c r="AI300" s="273"/>
      <c r="AJ300" s="257" t="s">
        <v>2961</v>
      </c>
      <c r="AK300" s="347">
        <v>166</v>
      </c>
      <c r="AL300" s="265">
        <v>81</v>
      </c>
      <c r="AM300" s="265">
        <v>85</v>
      </c>
      <c r="AN300" s="266">
        <v>91</v>
      </c>
      <c r="AO300" s="425"/>
      <c r="AP300" s="273"/>
      <c r="AQ300" s="273"/>
      <c r="AR300" s="273"/>
      <c r="AS300" s="273"/>
      <c r="AT300" s="424"/>
      <c r="AU300" s="273"/>
      <c r="AV300" s="273"/>
      <c r="AW300" s="273"/>
      <c r="AX300" s="273"/>
    </row>
    <row r="301" spans="1:50" s="254" customFormat="1" ht="14.25" customHeight="1" x14ac:dyDescent="0.3">
      <c r="A301" s="255" t="s">
        <v>1853</v>
      </c>
      <c r="B301" s="269" t="s">
        <v>5253</v>
      </c>
      <c r="C301" s="347">
        <v>101</v>
      </c>
      <c r="D301" s="347">
        <v>102</v>
      </c>
      <c r="E301" s="348">
        <v>118</v>
      </c>
      <c r="F301" s="256" t="s">
        <v>2962</v>
      </c>
      <c r="G301" s="503">
        <v>266</v>
      </c>
      <c r="H301" s="344">
        <v>133</v>
      </c>
      <c r="I301" s="344">
        <v>133</v>
      </c>
      <c r="J301" s="345">
        <v>148</v>
      </c>
      <c r="K301" s="257" t="s">
        <v>2963</v>
      </c>
      <c r="L301" s="265">
        <v>60</v>
      </c>
      <c r="M301" s="265">
        <v>35</v>
      </c>
      <c r="N301" s="265">
        <v>25</v>
      </c>
      <c r="O301" s="266">
        <v>37</v>
      </c>
      <c r="Q301" s="505"/>
      <c r="R301" s="505"/>
      <c r="S301" s="505"/>
      <c r="T301" s="505"/>
      <c r="U301" s="424"/>
      <c r="Z301" s="424"/>
      <c r="AA301" s="273"/>
      <c r="AB301" s="273"/>
      <c r="AC301" s="273"/>
      <c r="AD301" s="273"/>
      <c r="AF301" s="273"/>
      <c r="AG301" s="273"/>
      <c r="AH301" s="273"/>
      <c r="AI301" s="273"/>
      <c r="AJ301" s="257" t="s">
        <v>2964</v>
      </c>
      <c r="AK301" s="347">
        <v>141</v>
      </c>
      <c r="AL301" s="265">
        <v>71</v>
      </c>
      <c r="AM301" s="265">
        <v>70</v>
      </c>
      <c r="AN301" s="266">
        <v>75</v>
      </c>
      <c r="AO301" s="425"/>
      <c r="AP301" s="273"/>
      <c r="AQ301" s="273"/>
      <c r="AR301" s="273"/>
      <c r="AS301" s="273"/>
      <c r="AT301" s="424"/>
      <c r="AU301" s="273"/>
      <c r="AV301" s="273"/>
      <c r="AW301" s="273"/>
      <c r="AX301" s="273"/>
    </row>
    <row r="302" spans="1:50" s="254" customFormat="1" ht="14.25" customHeight="1" x14ac:dyDescent="0.3">
      <c r="A302" s="255" t="s">
        <v>2965</v>
      </c>
      <c r="B302" s="269" t="s">
        <v>5228</v>
      </c>
      <c r="C302" s="347">
        <v>125</v>
      </c>
      <c r="D302" s="347">
        <v>125</v>
      </c>
      <c r="E302" s="348">
        <v>163</v>
      </c>
      <c r="F302" s="256" t="s">
        <v>2966</v>
      </c>
      <c r="G302" s="503">
        <v>217</v>
      </c>
      <c r="H302" s="344">
        <v>122</v>
      </c>
      <c r="I302" s="344">
        <v>95</v>
      </c>
      <c r="J302" s="345">
        <v>111</v>
      </c>
      <c r="K302" s="257" t="s">
        <v>2967</v>
      </c>
      <c r="L302" s="265">
        <v>52</v>
      </c>
      <c r="M302" s="265">
        <v>44</v>
      </c>
      <c r="N302" s="265">
        <v>45</v>
      </c>
      <c r="O302" s="266">
        <v>52</v>
      </c>
      <c r="Q302" s="505"/>
      <c r="R302" s="505"/>
      <c r="S302" s="505"/>
      <c r="T302" s="505"/>
      <c r="U302" s="424"/>
      <c r="Z302" s="424"/>
      <c r="AA302" s="273"/>
      <c r="AB302" s="273"/>
      <c r="AC302" s="273"/>
      <c r="AD302" s="273"/>
      <c r="AF302" s="273"/>
      <c r="AG302" s="273"/>
      <c r="AH302" s="273"/>
      <c r="AI302" s="273"/>
      <c r="AJ302" s="257" t="s">
        <v>2968</v>
      </c>
      <c r="AK302" s="347">
        <v>170</v>
      </c>
      <c r="AL302" s="265">
        <v>85</v>
      </c>
      <c r="AM302" s="265">
        <v>85</v>
      </c>
      <c r="AN302" s="266">
        <v>83</v>
      </c>
      <c r="AO302" s="425"/>
      <c r="AP302" s="273"/>
      <c r="AQ302" s="273"/>
      <c r="AR302" s="273"/>
      <c r="AS302" s="273"/>
      <c r="AT302" s="424"/>
      <c r="AU302" s="273"/>
      <c r="AV302" s="273"/>
      <c r="AW302" s="273"/>
      <c r="AX302" s="273"/>
    </row>
    <row r="303" spans="1:50" s="254" customFormat="1" ht="14.25" customHeight="1" x14ac:dyDescent="0.3">
      <c r="A303" s="255" t="s">
        <v>2969</v>
      </c>
      <c r="B303" s="269" t="s">
        <v>5210</v>
      </c>
      <c r="C303" s="347">
        <v>48</v>
      </c>
      <c r="D303" s="347">
        <v>43</v>
      </c>
      <c r="E303" s="348">
        <v>54</v>
      </c>
      <c r="F303" s="256" t="s">
        <v>2970</v>
      </c>
      <c r="G303" s="503">
        <v>180</v>
      </c>
      <c r="H303" s="344">
        <v>86</v>
      </c>
      <c r="I303" s="344">
        <v>94</v>
      </c>
      <c r="J303" s="345">
        <v>86</v>
      </c>
      <c r="K303" s="257" t="s">
        <v>2971</v>
      </c>
      <c r="L303" s="265">
        <v>38</v>
      </c>
      <c r="M303" s="265">
        <v>43</v>
      </c>
      <c r="N303" s="265">
        <v>32</v>
      </c>
      <c r="O303" s="266">
        <v>38</v>
      </c>
      <c r="Q303" s="505"/>
      <c r="R303" s="505"/>
      <c r="S303" s="505"/>
      <c r="T303" s="505"/>
      <c r="U303" s="424"/>
      <c r="Z303" s="424"/>
      <c r="AA303" s="273"/>
      <c r="AB303" s="273"/>
      <c r="AC303" s="273"/>
      <c r="AD303" s="273"/>
      <c r="AF303" s="273"/>
      <c r="AG303" s="273"/>
      <c r="AH303" s="273"/>
      <c r="AI303" s="273"/>
      <c r="AJ303" s="257" t="s">
        <v>2972</v>
      </c>
      <c r="AK303" s="347">
        <v>100</v>
      </c>
      <c r="AL303" s="265">
        <v>46</v>
      </c>
      <c r="AM303" s="265">
        <v>54</v>
      </c>
      <c r="AN303" s="266">
        <v>62</v>
      </c>
      <c r="AO303" s="425"/>
      <c r="AP303" s="273"/>
      <c r="AQ303" s="273"/>
      <c r="AR303" s="273"/>
      <c r="AS303" s="273"/>
      <c r="AT303" s="424"/>
      <c r="AU303" s="273"/>
      <c r="AV303" s="273"/>
      <c r="AW303" s="273"/>
      <c r="AX303" s="273"/>
    </row>
    <row r="304" spans="1:50" s="254" customFormat="1" ht="14.25" customHeight="1" x14ac:dyDescent="0.3">
      <c r="A304" s="255" t="s">
        <v>2973</v>
      </c>
      <c r="B304" s="269" t="s">
        <v>5250</v>
      </c>
      <c r="C304" s="347">
        <v>72</v>
      </c>
      <c r="D304" s="347">
        <v>78</v>
      </c>
      <c r="E304" s="348">
        <v>90</v>
      </c>
      <c r="F304" s="256" t="s">
        <v>2974</v>
      </c>
      <c r="G304" s="503">
        <v>253</v>
      </c>
      <c r="H304" s="344">
        <v>128</v>
      </c>
      <c r="I304" s="344">
        <v>125</v>
      </c>
      <c r="J304" s="345">
        <v>124</v>
      </c>
      <c r="K304" s="418" t="s">
        <v>351</v>
      </c>
      <c r="L304" s="506">
        <v>1036</v>
      </c>
      <c r="M304" s="506">
        <v>501</v>
      </c>
      <c r="N304" s="506">
        <v>535</v>
      </c>
      <c r="O304" s="510">
        <v>609</v>
      </c>
      <c r="Q304" s="505"/>
      <c r="R304" s="505"/>
      <c r="S304" s="505"/>
      <c r="T304" s="505"/>
      <c r="U304" s="424"/>
      <c r="Z304" s="424"/>
      <c r="AA304" s="273"/>
      <c r="AB304" s="273"/>
      <c r="AC304" s="273"/>
      <c r="AD304" s="273"/>
      <c r="AF304" s="273"/>
      <c r="AG304" s="273"/>
      <c r="AH304" s="273"/>
      <c r="AI304" s="273"/>
      <c r="AJ304" s="257" t="s">
        <v>2975</v>
      </c>
      <c r="AK304" s="347">
        <v>64</v>
      </c>
      <c r="AL304" s="265">
        <v>29</v>
      </c>
      <c r="AM304" s="265">
        <v>35</v>
      </c>
      <c r="AN304" s="266">
        <v>37</v>
      </c>
      <c r="AO304" s="425"/>
      <c r="AP304" s="273"/>
      <c r="AQ304" s="273"/>
      <c r="AR304" s="273"/>
      <c r="AS304" s="273"/>
      <c r="AT304" s="424"/>
      <c r="AU304" s="273"/>
      <c r="AV304" s="273"/>
      <c r="AW304" s="273"/>
      <c r="AX304" s="273"/>
    </row>
    <row r="305" spans="1:50" s="254" customFormat="1" ht="14.25" customHeight="1" x14ac:dyDescent="0.3">
      <c r="A305" s="255" t="s">
        <v>2976</v>
      </c>
      <c r="B305" s="269" t="s">
        <v>5162</v>
      </c>
      <c r="C305" s="347">
        <v>40</v>
      </c>
      <c r="D305" s="347">
        <v>41</v>
      </c>
      <c r="E305" s="348">
        <v>46</v>
      </c>
      <c r="F305" s="256" t="s">
        <v>2977</v>
      </c>
      <c r="G305" s="503">
        <v>784</v>
      </c>
      <c r="H305" s="344">
        <v>381</v>
      </c>
      <c r="I305" s="344">
        <v>403</v>
      </c>
      <c r="J305" s="345">
        <v>326</v>
      </c>
      <c r="K305" s="257" t="s">
        <v>2978</v>
      </c>
      <c r="L305" s="265">
        <v>64</v>
      </c>
      <c r="M305" s="265">
        <v>33</v>
      </c>
      <c r="N305" s="265">
        <v>31</v>
      </c>
      <c r="O305" s="266">
        <v>31</v>
      </c>
      <c r="Q305" s="505"/>
      <c r="R305" s="505"/>
      <c r="S305" s="505"/>
      <c r="T305" s="505"/>
      <c r="U305" s="424"/>
      <c r="Z305" s="424"/>
      <c r="AA305" s="273"/>
      <c r="AB305" s="273"/>
      <c r="AC305" s="273"/>
      <c r="AD305" s="273"/>
      <c r="AF305" s="273"/>
      <c r="AG305" s="273"/>
      <c r="AH305" s="273"/>
      <c r="AI305" s="273"/>
      <c r="AJ305" s="257" t="s">
        <v>2136</v>
      </c>
      <c r="AK305" s="347">
        <v>209</v>
      </c>
      <c r="AL305" s="265">
        <v>99</v>
      </c>
      <c r="AM305" s="265">
        <v>110</v>
      </c>
      <c r="AN305" s="266">
        <v>127</v>
      </c>
      <c r="AO305" s="425"/>
      <c r="AP305" s="273"/>
      <c r="AQ305" s="273"/>
      <c r="AR305" s="273"/>
      <c r="AS305" s="273"/>
      <c r="AT305" s="424"/>
      <c r="AU305" s="273"/>
      <c r="AV305" s="273"/>
      <c r="AW305" s="273"/>
      <c r="AX305" s="273"/>
    </row>
    <row r="306" spans="1:50" s="254" customFormat="1" ht="14.25" customHeight="1" x14ac:dyDescent="0.3">
      <c r="A306" s="255" t="s">
        <v>2242</v>
      </c>
      <c r="B306" s="269" t="s">
        <v>5173</v>
      </c>
      <c r="C306" s="347">
        <v>62</v>
      </c>
      <c r="D306" s="347">
        <v>71</v>
      </c>
      <c r="E306" s="348">
        <v>77</v>
      </c>
      <c r="F306" s="256" t="s">
        <v>2979</v>
      </c>
      <c r="G306" s="503">
        <v>1069</v>
      </c>
      <c r="H306" s="344">
        <v>535</v>
      </c>
      <c r="I306" s="344">
        <v>534</v>
      </c>
      <c r="J306" s="345">
        <v>649</v>
      </c>
      <c r="K306" s="257" t="s">
        <v>2980</v>
      </c>
      <c r="L306" s="265">
        <v>92</v>
      </c>
      <c r="M306" s="265">
        <v>44</v>
      </c>
      <c r="N306" s="265">
        <v>48</v>
      </c>
      <c r="O306" s="266">
        <v>52</v>
      </c>
      <c r="Q306" s="273"/>
      <c r="R306" s="273"/>
      <c r="S306" s="273"/>
      <c r="T306" s="273"/>
      <c r="U306" s="424"/>
      <c r="Z306" s="424"/>
      <c r="AA306" s="273"/>
      <c r="AB306" s="273"/>
      <c r="AC306" s="273"/>
      <c r="AD306" s="273"/>
      <c r="AF306" s="273"/>
      <c r="AG306" s="273"/>
      <c r="AH306" s="273"/>
      <c r="AI306" s="273"/>
      <c r="AJ306" s="257" t="s">
        <v>2981</v>
      </c>
      <c r="AK306" s="347">
        <v>93</v>
      </c>
      <c r="AL306" s="265">
        <v>52</v>
      </c>
      <c r="AM306" s="265">
        <v>41</v>
      </c>
      <c r="AN306" s="266">
        <v>51</v>
      </c>
      <c r="AO306" s="425"/>
      <c r="AP306" s="273"/>
      <c r="AQ306" s="273"/>
      <c r="AR306" s="273"/>
      <c r="AS306" s="273"/>
      <c r="AT306" s="424"/>
      <c r="AU306" s="273"/>
      <c r="AV306" s="273"/>
      <c r="AW306" s="273"/>
      <c r="AX306" s="273"/>
    </row>
    <row r="307" spans="1:50" s="254" customFormat="1" ht="14.25" customHeight="1" x14ac:dyDescent="0.3">
      <c r="A307" s="255" t="s">
        <v>2982</v>
      </c>
      <c r="B307" s="269" t="s">
        <v>5254</v>
      </c>
      <c r="C307" s="347">
        <v>148</v>
      </c>
      <c r="D307" s="347">
        <v>143</v>
      </c>
      <c r="E307" s="348">
        <v>158</v>
      </c>
      <c r="F307" s="256" t="s">
        <v>2983</v>
      </c>
      <c r="G307" s="503">
        <v>260</v>
      </c>
      <c r="H307" s="344">
        <v>134</v>
      </c>
      <c r="I307" s="344">
        <v>126</v>
      </c>
      <c r="J307" s="345">
        <v>135</v>
      </c>
      <c r="K307" s="257" t="s">
        <v>2984</v>
      </c>
      <c r="L307" s="265">
        <v>102</v>
      </c>
      <c r="M307" s="265">
        <v>49</v>
      </c>
      <c r="N307" s="265">
        <v>53</v>
      </c>
      <c r="O307" s="266">
        <v>68</v>
      </c>
      <c r="Q307" s="273"/>
      <c r="R307" s="273"/>
      <c r="S307" s="273"/>
      <c r="T307" s="273"/>
      <c r="U307" s="424"/>
      <c r="Z307" s="424"/>
      <c r="AA307" s="273"/>
      <c r="AB307" s="273"/>
      <c r="AC307" s="273"/>
      <c r="AD307" s="273"/>
      <c r="AF307" s="273"/>
      <c r="AG307" s="273"/>
      <c r="AH307" s="273"/>
      <c r="AI307" s="273"/>
      <c r="AJ307" s="257" t="s">
        <v>2985</v>
      </c>
      <c r="AK307" s="347">
        <v>98</v>
      </c>
      <c r="AL307" s="265">
        <v>45</v>
      </c>
      <c r="AM307" s="265">
        <v>53</v>
      </c>
      <c r="AN307" s="266">
        <v>57</v>
      </c>
      <c r="AO307" s="425"/>
      <c r="AP307" s="273"/>
      <c r="AQ307" s="273"/>
      <c r="AR307" s="273"/>
      <c r="AS307" s="273"/>
      <c r="AT307" s="424"/>
      <c r="AU307" s="273"/>
      <c r="AV307" s="273"/>
      <c r="AW307" s="273"/>
      <c r="AX307" s="273"/>
    </row>
    <row r="308" spans="1:50" s="254" customFormat="1" ht="14.25" customHeight="1" x14ac:dyDescent="0.3">
      <c r="A308" s="255" t="s">
        <v>2986</v>
      </c>
      <c r="B308" s="269" t="s">
        <v>5114</v>
      </c>
      <c r="C308" s="347">
        <v>68</v>
      </c>
      <c r="D308" s="347">
        <v>59</v>
      </c>
      <c r="E308" s="348">
        <v>64</v>
      </c>
      <c r="F308" s="256" t="s">
        <v>2987</v>
      </c>
      <c r="G308" s="503">
        <v>106</v>
      </c>
      <c r="H308" s="344">
        <v>54</v>
      </c>
      <c r="I308" s="344">
        <v>52</v>
      </c>
      <c r="J308" s="345">
        <v>77</v>
      </c>
      <c r="K308" s="257" t="s">
        <v>1068</v>
      </c>
      <c r="L308" s="265">
        <v>72</v>
      </c>
      <c r="M308" s="265">
        <v>32</v>
      </c>
      <c r="N308" s="265">
        <v>40</v>
      </c>
      <c r="O308" s="266">
        <v>51</v>
      </c>
      <c r="Q308" s="273"/>
      <c r="R308" s="273"/>
      <c r="S308" s="273"/>
      <c r="T308" s="273"/>
      <c r="U308" s="424"/>
      <c r="Z308" s="424"/>
      <c r="AA308" s="273"/>
      <c r="AB308" s="273"/>
      <c r="AC308" s="273"/>
      <c r="AD308" s="273"/>
      <c r="AF308" s="273"/>
      <c r="AG308" s="273"/>
      <c r="AH308" s="273"/>
      <c r="AI308" s="273"/>
      <c r="AJ308" s="257" t="s">
        <v>2988</v>
      </c>
      <c r="AK308" s="347">
        <v>81</v>
      </c>
      <c r="AL308" s="265">
        <v>44</v>
      </c>
      <c r="AM308" s="265">
        <v>37</v>
      </c>
      <c r="AN308" s="266">
        <v>51</v>
      </c>
      <c r="AO308" s="425"/>
      <c r="AP308" s="273"/>
      <c r="AQ308" s="273"/>
      <c r="AR308" s="273"/>
      <c r="AS308" s="273"/>
      <c r="AT308" s="424"/>
      <c r="AU308" s="273"/>
      <c r="AV308" s="273"/>
      <c r="AW308" s="273"/>
      <c r="AX308" s="273"/>
    </row>
    <row r="309" spans="1:50" s="254" customFormat="1" ht="14.25" customHeight="1" x14ac:dyDescent="0.3">
      <c r="A309" s="255" t="s">
        <v>2989</v>
      </c>
      <c r="B309" s="269" t="s">
        <v>5210</v>
      </c>
      <c r="C309" s="347">
        <v>40</v>
      </c>
      <c r="D309" s="347">
        <v>51</v>
      </c>
      <c r="E309" s="348">
        <v>56</v>
      </c>
      <c r="F309" s="256" t="s">
        <v>2990</v>
      </c>
      <c r="G309" s="503">
        <v>242</v>
      </c>
      <c r="H309" s="344">
        <v>126</v>
      </c>
      <c r="I309" s="344">
        <v>116</v>
      </c>
      <c r="J309" s="345">
        <v>146</v>
      </c>
      <c r="K309" s="257" t="s">
        <v>2991</v>
      </c>
      <c r="L309" s="265">
        <v>186</v>
      </c>
      <c r="M309" s="265">
        <v>72</v>
      </c>
      <c r="N309" s="265">
        <v>114</v>
      </c>
      <c r="O309" s="266">
        <v>93</v>
      </c>
      <c r="Q309" s="273"/>
      <c r="R309" s="273"/>
      <c r="S309" s="273"/>
      <c r="T309" s="273"/>
      <c r="U309" s="424"/>
      <c r="Z309" s="424"/>
      <c r="AA309" s="273"/>
      <c r="AB309" s="273"/>
      <c r="AC309" s="273"/>
      <c r="AD309" s="273"/>
      <c r="AF309" s="273"/>
      <c r="AG309" s="273"/>
      <c r="AH309" s="273"/>
      <c r="AI309" s="273"/>
      <c r="AJ309" s="257" t="s">
        <v>2992</v>
      </c>
      <c r="AK309" s="347">
        <v>136</v>
      </c>
      <c r="AL309" s="265">
        <v>69</v>
      </c>
      <c r="AM309" s="265">
        <v>67</v>
      </c>
      <c r="AN309" s="266">
        <v>75</v>
      </c>
      <c r="AO309" s="425"/>
      <c r="AP309" s="273"/>
      <c r="AQ309" s="273"/>
      <c r="AR309" s="273"/>
      <c r="AS309" s="273"/>
      <c r="AT309" s="424"/>
      <c r="AU309" s="273"/>
      <c r="AV309" s="273"/>
      <c r="AW309" s="273"/>
      <c r="AX309" s="273"/>
    </row>
    <row r="310" spans="1:50" s="254" customFormat="1" ht="14.25" customHeight="1" x14ac:dyDescent="0.3">
      <c r="A310" s="255" t="s">
        <v>2828</v>
      </c>
      <c r="B310" s="269" t="s">
        <v>5250</v>
      </c>
      <c r="C310" s="347">
        <v>75</v>
      </c>
      <c r="D310" s="347">
        <v>75</v>
      </c>
      <c r="E310" s="348">
        <v>75</v>
      </c>
      <c r="F310" s="256" t="s">
        <v>2993</v>
      </c>
      <c r="G310" s="503">
        <v>182</v>
      </c>
      <c r="H310" s="347">
        <v>109</v>
      </c>
      <c r="I310" s="347">
        <v>73</v>
      </c>
      <c r="J310" s="348">
        <v>116</v>
      </c>
      <c r="K310" s="257" t="s">
        <v>1577</v>
      </c>
      <c r="L310" s="265">
        <v>73</v>
      </c>
      <c r="M310" s="265">
        <v>53</v>
      </c>
      <c r="N310" s="265">
        <v>20</v>
      </c>
      <c r="O310" s="266">
        <v>43</v>
      </c>
      <c r="Q310" s="273"/>
      <c r="R310" s="273"/>
      <c r="S310" s="273"/>
      <c r="T310" s="273"/>
      <c r="U310" s="424"/>
      <c r="Z310" s="424"/>
      <c r="AA310" s="273"/>
      <c r="AB310" s="273"/>
      <c r="AC310" s="273"/>
      <c r="AD310" s="273"/>
      <c r="AF310" s="273"/>
      <c r="AG310" s="273"/>
      <c r="AH310" s="273"/>
      <c r="AI310" s="273"/>
      <c r="AJ310" s="257" t="s">
        <v>2994</v>
      </c>
      <c r="AK310" s="347">
        <v>53</v>
      </c>
      <c r="AL310" s="265">
        <v>26</v>
      </c>
      <c r="AM310" s="265">
        <v>27</v>
      </c>
      <c r="AN310" s="266">
        <v>34</v>
      </c>
      <c r="AO310" s="425"/>
      <c r="AP310" s="273"/>
      <c r="AQ310" s="273"/>
      <c r="AR310" s="273"/>
      <c r="AS310" s="273"/>
      <c r="AT310" s="424"/>
      <c r="AU310" s="273"/>
      <c r="AV310" s="273"/>
      <c r="AW310" s="273"/>
      <c r="AX310" s="273"/>
    </row>
    <row r="311" spans="1:50" s="254" customFormat="1" ht="14.25" customHeight="1" x14ac:dyDescent="0.3">
      <c r="A311" s="255" t="s">
        <v>773</v>
      </c>
      <c r="B311" s="269" t="s">
        <v>5177</v>
      </c>
      <c r="C311" s="347">
        <v>49</v>
      </c>
      <c r="D311" s="347">
        <v>50</v>
      </c>
      <c r="E311" s="348">
        <v>58</v>
      </c>
      <c r="F311" s="256" t="s">
        <v>2995</v>
      </c>
      <c r="G311" s="503">
        <v>98</v>
      </c>
      <c r="H311" s="347">
        <v>48</v>
      </c>
      <c r="I311" s="347">
        <v>50</v>
      </c>
      <c r="J311" s="348">
        <v>65</v>
      </c>
      <c r="K311" s="257" t="s">
        <v>1747</v>
      </c>
      <c r="L311" s="265">
        <v>87</v>
      </c>
      <c r="M311" s="265">
        <v>40</v>
      </c>
      <c r="N311" s="265">
        <v>47</v>
      </c>
      <c r="O311" s="266">
        <v>57</v>
      </c>
      <c r="Q311" s="273"/>
      <c r="R311" s="273"/>
      <c r="S311" s="273"/>
      <c r="T311" s="273"/>
      <c r="U311" s="424"/>
      <c r="Z311" s="424"/>
      <c r="AA311" s="273"/>
      <c r="AB311" s="273"/>
      <c r="AC311" s="273"/>
      <c r="AD311" s="273"/>
      <c r="AF311" s="273"/>
      <c r="AG311" s="273"/>
      <c r="AH311" s="273"/>
      <c r="AI311" s="273"/>
      <c r="AJ311" s="257" t="s">
        <v>2996</v>
      </c>
      <c r="AK311" s="347">
        <v>112</v>
      </c>
      <c r="AL311" s="265">
        <v>47</v>
      </c>
      <c r="AM311" s="265">
        <v>65</v>
      </c>
      <c r="AN311" s="266">
        <v>70</v>
      </c>
      <c r="AO311" s="425"/>
      <c r="AP311" s="273"/>
      <c r="AQ311" s="273"/>
      <c r="AR311" s="273"/>
      <c r="AS311" s="273"/>
      <c r="AT311" s="424"/>
      <c r="AU311" s="273"/>
      <c r="AV311" s="273"/>
      <c r="AW311" s="273"/>
      <c r="AX311" s="273"/>
    </row>
    <row r="312" spans="1:50" s="254" customFormat="1" ht="14.25" customHeight="1" x14ac:dyDescent="0.3">
      <c r="A312" s="255" t="s">
        <v>2997</v>
      </c>
      <c r="B312" s="269" t="s">
        <v>5147</v>
      </c>
      <c r="C312" s="347">
        <v>29</v>
      </c>
      <c r="D312" s="347">
        <v>31</v>
      </c>
      <c r="E312" s="348">
        <v>40</v>
      </c>
      <c r="F312" s="256" t="s">
        <v>2998</v>
      </c>
      <c r="G312" s="503">
        <v>220</v>
      </c>
      <c r="H312" s="347">
        <v>113</v>
      </c>
      <c r="I312" s="347">
        <v>107</v>
      </c>
      <c r="J312" s="348">
        <v>130</v>
      </c>
      <c r="K312" s="257" t="s">
        <v>1755</v>
      </c>
      <c r="L312" s="265">
        <v>66</v>
      </c>
      <c r="M312" s="265">
        <v>30</v>
      </c>
      <c r="N312" s="265">
        <v>36</v>
      </c>
      <c r="O312" s="266">
        <v>39</v>
      </c>
      <c r="Q312" s="273"/>
      <c r="R312" s="273"/>
      <c r="S312" s="273"/>
      <c r="T312" s="273"/>
      <c r="U312" s="424"/>
      <c r="Z312" s="424"/>
      <c r="AA312" s="273"/>
      <c r="AB312" s="273"/>
      <c r="AC312" s="273"/>
      <c r="AD312" s="273"/>
      <c r="AF312" s="273"/>
      <c r="AG312" s="273"/>
      <c r="AH312" s="273"/>
      <c r="AI312" s="273"/>
      <c r="AJ312" s="257" t="s">
        <v>2999</v>
      </c>
      <c r="AK312" s="347">
        <v>388</v>
      </c>
      <c r="AL312" s="265">
        <v>157</v>
      </c>
      <c r="AM312" s="265">
        <v>231</v>
      </c>
      <c r="AN312" s="266">
        <v>229</v>
      </c>
      <c r="AO312" s="425"/>
      <c r="AP312" s="273"/>
      <c r="AQ312" s="273"/>
      <c r="AR312" s="273"/>
      <c r="AS312" s="273"/>
      <c r="AT312" s="424"/>
      <c r="AU312" s="273"/>
      <c r="AV312" s="273"/>
      <c r="AW312" s="273"/>
      <c r="AX312" s="273"/>
    </row>
    <row r="313" spans="1:50" s="254" customFormat="1" ht="14.25" customHeight="1" x14ac:dyDescent="0.3">
      <c r="A313" s="255" t="s">
        <v>3000</v>
      </c>
      <c r="B313" s="269" t="s">
        <v>5254</v>
      </c>
      <c r="C313" s="347">
        <v>145</v>
      </c>
      <c r="D313" s="347">
        <v>146</v>
      </c>
      <c r="E313" s="348">
        <v>137</v>
      </c>
      <c r="F313" s="256" t="s">
        <v>3001</v>
      </c>
      <c r="G313" s="503">
        <v>103</v>
      </c>
      <c r="H313" s="347">
        <v>52</v>
      </c>
      <c r="I313" s="347">
        <v>51</v>
      </c>
      <c r="J313" s="348">
        <v>50</v>
      </c>
      <c r="K313" s="257" t="s">
        <v>1170</v>
      </c>
      <c r="L313" s="265">
        <v>104</v>
      </c>
      <c r="M313" s="265">
        <v>54</v>
      </c>
      <c r="N313" s="265">
        <v>50</v>
      </c>
      <c r="O313" s="266">
        <v>63</v>
      </c>
      <c r="Q313" s="273"/>
      <c r="R313" s="273"/>
      <c r="S313" s="273"/>
      <c r="T313" s="273"/>
      <c r="U313" s="424"/>
      <c r="Z313" s="424"/>
      <c r="AA313" s="273"/>
      <c r="AB313" s="273"/>
      <c r="AC313" s="273"/>
      <c r="AD313" s="273"/>
      <c r="AF313" s="273"/>
      <c r="AG313" s="273"/>
      <c r="AH313" s="273"/>
      <c r="AI313" s="273"/>
      <c r="AJ313" s="257" t="s">
        <v>3002</v>
      </c>
      <c r="AK313" s="347">
        <v>37</v>
      </c>
      <c r="AL313" s="265">
        <v>21</v>
      </c>
      <c r="AM313" s="265">
        <v>16</v>
      </c>
      <c r="AN313" s="266">
        <v>21</v>
      </c>
      <c r="AO313" s="425"/>
      <c r="AP313" s="273"/>
      <c r="AQ313" s="273"/>
      <c r="AR313" s="273"/>
      <c r="AS313" s="273"/>
      <c r="AT313" s="424"/>
      <c r="AU313" s="273"/>
      <c r="AV313" s="273"/>
      <c r="AW313" s="273"/>
      <c r="AX313" s="273"/>
    </row>
    <row r="314" spans="1:50" s="254" customFormat="1" ht="14.25" customHeight="1" x14ac:dyDescent="0.3">
      <c r="A314" s="255" t="s">
        <v>3003</v>
      </c>
      <c r="B314" s="269" t="s">
        <v>5255</v>
      </c>
      <c r="C314" s="347">
        <v>37</v>
      </c>
      <c r="D314" s="347">
        <v>40</v>
      </c>
      <c r="E314" s="348">
        <v>45</v>
      </c>
      <c r="F314" s="256" t="s">
        <v>3004</v>
      </c>
      <c r="G314" s="503">
        <v>128</v>
      </c>
      <c r="H314" s="347">
        <v>66</v>
      </c>
      <c r="I314" s="347">
        <v>62</v>
      </c>
      <c r="J314" s="348">
        <v>70</v>
      </c>
      <c r="K314" s="257" t="s">
        <v>3005</v>
      </c>
      <c r="L314" s="505">
        <v>121</v>
      </c>
      <c r="M314" s="505">
        <v>55</v>
      </c>
      <c r="N314" s="505">
        <v>66</v>
      </c>
      <c r="O314" s="266">
        <v>69</v>
      </c>
      <c r="Q314" s="273"/>
      <c r="R314" s="273"/>
      <c r="S314" s="273"/>
      <c r="T314" s="273"/>
      <c r="U314" s="424"/>
      <c r="Z314" s="424"/>
      <c r="AA314" s="273"/>
      <c r="AB314" s="273"/>
      <c r="AC314" s="273"/>
      <c r="AD314" s="273"/>
      <c r="AF314" s="273"/>
      <c r="AG314" s="273"/>
      <c r="AH314" s="273"/>
      <c r="AI314" s="273"/>
      <c r="AJ314" s="257" t="s">
        <v>3006</v>
      </c>
      <c r="AK314" s="347">
        <v>73</v>
      </c>
      <c r="AL314" s="265">
        <v>38</v>
      </c>
      <c r="AM314" s="265">
        <v>35</v>
      </c>
      <c r="AN314" s="266">
        <v>46</v>
      </c>
      <c r="AO314" s="425"/>
      <c r="AP314" s="273"/>
      <c r="AQ314" s="273"/>
      <c r="AR314" s="273"/>
      <c r="AS314" s="273"/>
      <c r="AT314" s="424"/>
      <c r="AU314" s="273"/>
      <c r="AV314" s="273"/>
      <c r="AW314" s="273"/>
      <c r="AX314" s="273"/>
    </row>
    <row r="315" spans="1:50" s="254" customFormat="1" ht="14.25" customHeight="1" thickBot="1" x14ac:dyDescent="0.35">
      <c r="A315" s="255" t="s">
        <v>3007</v>
      </c>
      <c r="B315" s="269" t="s">
        <v>5182</v>
      </c>
      <c r="C315" s="347">
        <v>28</v>
      </c>
      <c r="D315" s="347">
        <v>20</v>
      </c>
      <c r="E315" s="348">
        <v>28</v>
      </c>
      <c r="F315" s="256" t="s">
        <v>3008</v>
      </c>
      <c r="G315" s="626">
        <v>255</v>
      </c>
      <c r="H315" s="347">
        <v>134</v>
      </c>
      <c r="I315" s="347">
        <v>121</v>
      </c>
      <c r="J315" s="348">
        <v>144</v>
      </c>
      <c r="K315" s="428" t="s">
        <v>3009</v>
      </c>
      <c r="L315" s="515">
        <v>69</v>
      </c>
      <c r="M315" s="515">
        <v>39</v>
      </c>
      <c r="N315" s="515">
        <v>30</v>
      </c>
      <c r="O315" s="516">
        <v>43</v>
      </c>
      <c r="Q315" s="273"/>
      <c r="R315" s="273"/>
      <c r="S315" s="273"/>
      <c r="T315" s="273"/>
      <c r="U315" s="424"/>
      <c r="Z315" s="424"/>
      <c r="AA315" s="273"/>
      <c r="AB315" s="273"/>
      <c r="AC315" s="273"/>
      <c r="AD315" s="273"/>
      <c r="AF315" s="273"/>
      <c r="AG315" s="273"/>
      <c r="AH315" s="273"/>
      <c r="AI315" s="273"/>
      <c r="AJ315" s="418" t="s">
        <v>512</v>
      </c>
      <c r="AK315" s="309">
        <v>1526</v>
      </c>
      <c r="AL315" s="309">
        <v>726</v>
      </c>
      <c r="AM315" s="309">
        <v>800</v>
      </c>
      <c r="AN315" s="309">
        <v>890</v>
      </c>
      <c r="AO315" s="425"/>
      <c r="AP315" s="273"/>
      <c r="AQ315" s="273"/>
      <c r="AR315" s="273"/>
      <c r="AS315" s="273"/>
      <c r="AT315" s="424"/>
      <c r="AU315" s="273"/>
      <c r="AV315" s="273"/>
      <c r="AW315" s="273"/>
      <c r="AX315" s="273"/>
    </row>
    <row r="316" spans="1:50" s="254" customFormat="1" ht="14.25" customHeight="1" x14ac:dyDescent="0.3">
      <c r="A316" s="255" t="s">
        <v>3010</v>
      </c>
      <c r="B316" s="269" t="s">
        <v>5148</v>
      </c>
      <c r="C316" s="347">
        <v>64</v>
      </c>
      <c r="D316" s="347">
        <v>60</v>
      </c>
      <c r="E316" s="348">
        <v>76</v>
      </c>
      <c r="F316" s="416" t="s">
        <v>326</v>
      </c>
      <c r="G316" s="482">
        <v>5730</v>
      </c>
      <c r="H316" s="482">
        <v>2981</v>
      </c>
      <c r="I316" s="482">
        <v>2749</v>
      </c>
      <c r="J316" s="483">
        <v>2911</v>
      </c>
      <c r="K316" s="424"/>
      <c r="L316" s="505"/>
      <c r="M316" s="505"/>
      <c r="N316" s="505"/>
      <c r="O316" s="505"/>
      <c r="Q316" s="273"/>
      <c r="R316" s="273"/>
      <c r="S316" s="273"/>
      <c r="T316" s="273"/>
      <c r="U316" s="424"/>
      <c r="Z316" s="424"/>
      <c r="AA316" s="273"/>
      <c r="AB316" s="273"/>
      <c r="AC316" s="273"/>
      <c r="AD316" s="273"/>
      <c r="AF316" s="273"/>
      <c r="AG316" s="273"/>
      <c r="AH316" s="273"/>
      <c r="AI316" s="273"/>
      <c r="AJ316" s="257" t="s">
        <v>3011</v>
      </c>
      <c r="AK316" s="265">
        <v>219</v>
      </c>
      <c r="AL316" s="322">
        <v>90</v>
      </c>
      <c r="AM316" s="322">
        <v>129</v>
      </c>
      <c r="AN316" s="323">
        <v>116</v>
      </c>
      <c r="AO316" s="425"/>
      <c r="AP316" s="273"/>
      <c r="AQ316" s="273"/>
      <c r="AR316" s="273"/>
      <c r="AS316" s="273"/>
      <c r="AT316" s="424"/>
      <c r="AU316" s="273"/>
      <c r="AV316" s="273"/>
      <c r="AW316" s="273"/>
      <c r="AX316" s="273"/>
    </row>
    <row r="317" spans="1:50" s="254" customFormat="1" ht="14.25" customHeight="1" x14ac:dyDescent="0.3">
      <c r="A317" s="255" t="s">
        <v>3012</v>
      </c>
      <c r="B317" s="269" t="s">
        <v>5256</v>
      </c>
      <c r="C317" s="347">
        <v>88</v>
      </c>
      <c r="D317" s="347">
        <v>84</v>
      </c>
      <c r="E317" s="348">
        <v>111</v>
      </c>
      <c r="F317" s="256" t="s">
        <v>3013</v>
      </c>
      <c r="G317" s="624">
        <v>381</v>
      </c>
      <c r="H317" s="347">
        <v>192</v>
      </c>
      <c r="I317" s="347">
        <v>189</v>
      </c>
      <c r="J317" s="348">
        <v>212</v>
      </c>
      <c r="K317" s="424"/>
      <c r="L317" s="505"/>
      <c r="M317" s="505"/>
      <c r="N317" s="505"/>
      <c r="O317" s="505"/>
      <c r="Q317" s="273"/>
      <c r="R317" s="273"/>
      <c r="S317" s="273"/>
      <c r="T317" s="273"/>
      <c r="U317" s="424"/>
      <c r="Z317" s="424"/>
      <c r="AA317" s="273"/>
      <c r="AB317" s="273"/>
      <c r="AC317" s="273"/>
      <c r="AD317" s="273"/>
      <c r="AF317" s="273"/>
      <c r="AG317" s="273"/>
      <c r="AH317" s="273"/>
      <c r="AI317" s="273"/>
      <c r="AJ317" s="257" t="s">
        <v>3014</v>
      </c>
      <c r="AK317" s="265">
        <v>72</v>
      </c>
      <c r="AL317" s="322">
        <v>28</v>
      </c>
      <c r="AM317" s="322">
        <v>44</v>
      </c>
      <c r="AN317" s="323">
        <v>46</v>
      </c>
      <c r="AO317" s="425"/>
      <c r="AP317" s="273"/>
      <c r="AQ317" s="273"/>
      <c r="AR317" s="273"/>
      <c r="AS317" s="273"/>
      <c r="AT317" s="424"/>
      <c r="AU317" s="273"/>
      <c r="AV317" s="273"/>
      <c r="AW317" s="273"/>
      <c r="AX317" s="273"/>
    </row>
    <row r="318" spans="1:50" s="254" customFormat="1" ht="14.25" customHeight="1" x14ac:dyDescent="0.3">
      <c r="A318" s="274" t="s">
        <v>280</v>
      </c>
      <c r="B318" s="482">
        <v>2490</v>
      </c>
      <c r="C318" s="482">
        <v>1217</v>
      </c>
      <c r="D318" s="482">
        <v>1273</v>
      </c>
      <c r="E318" s="483">
        <v>1505</v>
      </c>
      <c r="F318" s="256" t="s">
        <v>3015</v>
      </c>
      <c r="G318" s="503">
        <v>378</v>
      </c>
      <c r="H318" s="347">
        <v>205</v>
      </c>
      <c r="I318" s="347">
        <v>173</v>
      </c>
      <c r="J318" s="348">
        <v>190</v>
      </c>
      <c r="K318" s="424"/>
      <c r="L318" s="505"/>
      <c r="M318" s="505"/>
      <c r="N318" s="505"/>
      <c r="O318" s="505"/>
      <c r="Q318" s="273"/>
      <c r="R318" s="273"/>
      <c r="S318" s="273"/>
      <c r="T318" s="273"/>
      <c r="U318" s="424"/>
      <c r="Z318" s="424"/>
      <c r="AA318" s="273"/>
      <c r="AB318" s="273"/>
      <c r="AC318" s="273"/>
      <c r="AD318" s="273"/>
      <c r="AF318" s="273"/>
      <c r="AG318" s="273"/>
      <c r="AH318" s="273"/>
      <c r="AI318" s="273"/>
      <c r="AJ318" s="257" t="s">
        <v>3016</v>
      </c>
      <c r="AK318" s="265">
        <v>62</v>
      </c>
      <c r="AL318" s="322">
        <v>32</v>
      </c>
      <c r="AM318" s="322">
        <v>30</v>
      </c>
      <c r="AN318" s="323">
        <v>33</v>
      </c>
      <c r="AO318" s="425"/>
      <c r="AP318" s="273"/>
      <c r="AQ318" s="273"/>
      <c r="AR318" s="273"/>
      <c r="AS318" s="273"/>
      <c r="AT318" s="424"/>
      <c r="AU318" s="273"/>
      <c r="AV318" s="273"/>
      <c r="AW318" s="273"/>
      <c r="AX318" s="273"/>
    </row>
    <row r="319" spans="1:50" s="254" customFormat="1" ht="14.25" customHeight="1" x14ac:dyDescent="0.3">
      <c r="A319" s="255" t="s">
        <v>3017</v>
      </c>
      <c r="B319" s="484">
        <v>58</v>
      </c>
      <c r="C319" s="347">
        <v>30</v>
      </c>
      <c r="D319" s="347">
        <v>28</v>
      </c>
      <c r="E319" s="348">
        <v>32</v>
      </c>
      <c r="F319" s="256" t="s">
        <v>3018</v>
      </c>
      <c r="G319" s="508">
        <v>1214</v>
      </c>
      <c r="H319" s="366">
        <v>599</v>
      </c>
      <c r="I319" s="366">
        <v>615</v>
      </c>
      <c r="J319" s="501">
        <v>589</v>
      </c>
      <c r="K319" s="424"/>
      <c r="L319" s="505"/>
      <c r="M319" s="505"/>
      <c r="N319" s="505"/>
      <c r="O319" s="505"/>
      <c r="Q319" s="273"/>
      <c r="R319" s="273"/>
      <c r="S319" s="273"/>
      <c r="T319" s="273"/>
      <c r="U319" s="424"/>
      <c r="Z319" s="424"/>
      <c r="AA319" s="273"/>
      <c r="AB319" s="273"/>
      <c r="AC319" s="273"/>
      <c r="AD319" s="273"/>
      <c r="AF319" s="273"/>
      <c r="AG319" s="273"/>
      <c r="AH319" s="273"/>
      <c r="AI319" s="273"/>
      <c r="AJ319" s="257" t="s">
        <v>3019</v>
      </c>
      <c r="AK319" s="265">
        <v>109</v>
      </c>
      <c r="AL319" s="322">
        <v>54</v>
      </c>
      <c r="AM319" s="322">
        <v>55</v>
      </c>
      <c r="AN319" s="323">
        <v>61</v>
      </c>
      <c r="AO319" s="425"/>
      <c r="AP319" s="273"/>
      <c r="AQ319" s="273"/>
      <c r="AR319" s="273"/>
      <c r="AS319" s="273"/>
      <c r="AT319" s="424"/>
      <c r="AU319" s="273"/>
      <c r="AV319" s="273"/>
      <c r="AW319" s="273"/>
      <c r="AX319" s="273"/>
    </row>
    <row r="320" spans="1:50" s="254" customFormat="1" ht="14.25" customHeight="1" x14ac:dyDescent="0.3">
      <c r="A320" s="255" t="s">
        <v>3020</v>
      </c>
      <c r="B320" s="269">
        <v>89</v>
      </c>
      <c r="C320" s="269">
        <v>41</v>
      </c>
      <c r="D320" s="269">
        <v>48</v>
      </c>
      <c r="E320" s="270">
        <v>55</v>
      </c>
      <c r="F320" s="256" t="s">
        <v>1820</v>
      </c>
      <c r="G320" s="503">
        <v>151</v>
      </c>
      <c r="H320" s="347">
        <v>77</v>
      </c>
      <c r="I320" s="347">
        <v>74</v>
      </c>
      <c r="J320" s="348">
        <v>79</v>
      </c>
      <c r="K320" s="424"/>
      <c r="L320" s="505"/>
      <c r="M320" s="505"/>
      <c r="N320" s="505"/>
      <c r="O320" s="505"/>
      <c r="Q320" s="273"/>
      <c r="R320" s="273"/>
      <c r="S320" s="273"/>
      <c r="T320" s="273"/>
      <c r="U320" s="424"/>
      <c r="Z320" s="424"/>
      <c r="AA320" s="273"/>
      <c r="AB320" s="273"/>
      <c r="AC320" s="273"/>
      <c r="AD320" s="273"/>
      <c r="AF320" s="273"/>
      <c r="AG320" s="273"/>
      <c r="AH320" s="273"/>
      <c r="AI320" s="273"/>
      <c r="AJ320" s="257" t="s">
        <v>3021</v>
      </c>
      <c r="AK320" s="265">
        <v>73</v>
      </c>
      <c r="AL320" s="322">
        <v>34</v>
      </c>
      <c r="AM320" s="322">
        <v>39</v>
      </c>
      <c r="AN320" s="323">
        <v>44</v>
      </c>
      <c r="AO320" s="425"/>
      <c r="AP320" s="273"/>
      <c r="AQ320" s="273"/>
      <c r="AR320" s="273"/>
      <c r="AS320" s="273"/>
      <c r="AT320" s="424"/>
      <c r="AU320" s="273"/>
      <c r="AV320" s="273"/>
      <c r="AW320" s="273"/>
      <c r="AX320" s="273"/>
    </row>
    <row r="321" spans="1:50" s="254" customFormat="1" ht="14.25" customHeight="1" x14ac:dyDescent="0.3">
      <c r="A321" s="255" t="s">
        <v>2872</v>
      </c>
      <c r="B321" s="269">
        <v>108</v>
      </c>
      <c r="C321" s="269">
        <v>54</v>
      </c>
      <c r="D321" s="269">
        <v>54</v>
      </c>
      <c r="E321" s="270">
        <v>64</v>
      </c>
      <c r="F321" s="256" t="s">
        <v>2179</v>
      </c>
      <c r="G321" s="503">
        <v>277</v>
      </c>
      <c r="H321" s="347">
        <v>143</v>
      </c>
      <c r="I321" s="347">
        <v>134</v>
      </c>
      <c r="J321" s="348">
        <v>138</v>
      </c>
      <c r="K321" s="424"/>
      <c r="L321" s="505"/>
      <c r="M321" s="505"/>
      <c r="N321" s="505"/>
      <c r="O321" s="505"/>
      <c r="Q321" s="273"/>
      <c r="R321" s="273"/>
      <c r="S321" s="273"/>
      <c r="T321" s="273"/>
      <c r="U321" s="424"/>
      <c r="Z321" s="424"/>
      <c r="AA321" s="273"/>
      <c r="AB321" s="273"/>
      <c r="AC321" s="273"/>
      <c r="AD321" s="273"/>
      <c r="AF321" s="273"/>
      <c r="AG321" s="273"/>
      <c r="AH321" s="273"/>
      <c r="AI321" s="273"/>
      <c r="AJ321" s="257" t="s">
        <v>3022</v>
      </c>
      <c r="AK321" s="265">
        <v>119</v>
      </c>
      <c r="AL321" s="322">
        <v>54</v>
      </c>
      <c r="AM321" s="322">
        <v>65</v>
      </c>
      <c r="AN321" s="323">
        <v>63</v>
      </c>
      <c r="AO321" s="425"/>
      <c r="AP321" s="273"/>
      <c r="AQ321" s="273"/>
      <c r="AR321" s="273"/>
      <c r="AS321" s="273"/>
      <c r="AT321" s="424"/>
      <c r="AU321" s="273"/>
      <c r="AV321" s="273"/>
      <c r="AW321" s="273"/>
      <c r="AX321" s="273"/>
    </row>
    <row r="322" spans="1:50" s="254" customFormat="1" ht="14.25" customHeight="1" x14ac:dyDescent="0.3">
      <c r="A322" s="255" t="s">
        <v>2876</v>
      </c>
      <c r="B322" s="269">
        <v>241</v>
      </c>
      <c r="C322" s="269">
        <v>114</v>
      </c>
      <c r="D322" s="269">
        <v>127</v>
      </c>
      <c r="E322" s="270">
        <v>173</v>
      </c>
      <c r="F322" s="256" t="s">
        <v>2187</v>
      </c>
      <c r="G322" s="503">
        <v>311</v>
      </c>
      <c r="H322" s="347">
        <v>171</v>
      </c>
      <c r="I322" s="347">
        <v>140</v>
      </c>
      <c r="J322" s="348">
        <v>152</v>
      </c>
      <c r="K322" s="424"/>
      <c r="L322" s="505"/>
      <c r="M322" s="505"/>
      <c r="N322" s="505"/>
      <c r="O322" s="505"/>
      <c r="Q322" s="273"/>
      <c r="R322" s="273"/>
      <c r="S322" s="273"/>
      <c r="T322" s="273"/>
      <c r="U322" s="424"/>
      <c r="Z322" s="424"/>
      <c r="AA322" s="273"/>
      <c r="AB322" s="273"/>
      <c r="AC322" s="273"/>
      <c r="AD322" s="273"/>
      <c r="AF322" s="273"/>
      <c r="AG322" s="273"/>
      <c r="AH322" s="273"/>
      <c r="AI322" s="273"/>
      <c r="AJ322" s="257" t="s">
        <v>3023</v>
      </c>
      <c r="AK322" s="265">
        <v>30</v>
      </c>
      <c r="AL322" s="322">
        <v>14</v>
      </c>
      <c r="AM322" s="322">
        <v>16</v>
      </c>
      <c r="AN322" s="323">
        <v>19</v>
      </c>
      <c r="AO322" s="425"/>
      <c r="AP322" s="273"/>
      <c r="AQ322" s="273"/>
      <c r="AR322" s="273"/>
      <c r="AS322" s="273"/>
      <c r="AT322" s="424"/>
      <c r="AU322" s="273"/>
      <c r="AV322" s="273"/>
      <c r="AW322" s="273"/>
      <c r="AX322" s="273"/>
    </row>
    <row r="323" spans="1:50" s="254" customFormat="1" ht="14.25" customHeight="1" x14ac:dyDescent="0.3">
      <c r="A323" s="255" t="s">
        <v>3024</v>
      </c>
      <c r="B323" s="269">
        <v>107</v>
      </c>
      <c r="C323" s="269">
        <v>52</v>
      </c>
      <c r="D323" s="269">
        <v>55</v>
      </c>
      <c r="E323" s="270">
        <v>59</v>
      </c>
      <c r="F323" s="256" t="s">
        <v>2195</v>
      </c>
      <c r="G323" s="503">
        <v>146</v>
      </c>
      <c r="H323" s="347">
        <v>71</v>
      </c>
      <c r="I323" s="347">
        <v>75</v>
      </c>
      <c r="J323" s="348">
        <v>100</v>
      </c>
      <c r="K323" s="424"/>
      <c r="L323" s="505"/>
      <c r="M323" s="505"/>
      <c r="N323" s="505"/>
      <c r="O323" s="505"/>
      <c r="Q323" s="273"/>
      <c r="R323" s="273"/>
      <c r="S323" s="273"/>
      <c r="T323" s="273"/>
      <c r="U323" s="424"/>
      <c r="Z323" s="424"/>
      <c r="AA323" s="273"/>
      <c r="AB323" s="273"/>
      <c r="AC323" s="273"/>
      <c r="AD323" s="273"/>
      <c r="AF323" s="273"/>
      <c r="AG323" s="273"/>
      <c r="AH323" s="273"/>
      <c r="AI323" s="273"/>
      <c r="AJ323" s="257" t="s">
        <v>3025</v>
      </c>
      <c r="AK323" s="265">
        <v>35</v>
      </c>
      <c r="AL323" s="322">
        <v>17</v>
      </c>
      <c r="AM323" s="322">
        <v>18</v>
      </c>
      <c r="AN323" s="323">
        <v>22</v>
      </c>
      <c r="AO323" s="425"/>
      <c r="AP323" s="273"/>
      <c r="AQ323" s="273"/>
      <c r="AR323" s="273"/>
      <c r="AS323" s="273"/>
      <c r="AT323" s="424"/>
      <c r="AU323" s="273"/>
      <c r="AV323" s="273"/>
      <c r="AW323" s="273"/>
      <c r="AX323" s="273"/>
    </row>
    <row r="324" spans="1:50" s="254" customFormat="1" ht="14.25" customHeight="1" x14ac:dyDescent="0.3">
      <c r="A324" s="255" t="s">
        <v>3026</v>
      </c>
      <c r="B324" s="269">
        <v>89</v>
      </c>
      <c r="C324" s="269">
        <v>43</v>
      </c>
      <c r="D324" s="269">
        <v>46</v>
      </c>
      <c r="E324" s="270">
        <v>47</v>
      </c>
      <c r="F324" s="256" t="s">
        <v>3027</v>
      </c>
      <c r="G324" s="503">
        <v>711</v>
      </c>
      <c r="H324" s="347">
        <v>386</v>
      </c>
      <c r="I324" s="347">
        <v>325</v>
      </c>
      <c r="J324" s="348">
        <v>337</v>
      </c>
      <c r="K324" s="424"/>
      <c r="L324" s="505"/>
      <c r="M324" s="505"/>
      <c r="N324" s="505"/>
      <c r="O324" s="505"/>
      <c r="Q324" s="273"/>
      <c r="R324" s="273"/>
      <c r="S324" s="273"/>
      <c r="T324" s="273"/>
      <c r="U324" s="424"/>
      <c r="Z324" s="424"/>
      <c r="AA324" s="273"/>
      <c r="AB324" s="273"/>
      <c r="AC324" s="273"/>
      <c r="AD324" s="273"/>
      <c r="AF324" s="273"/>
      <c r="AG324" s="273"/>
      <c r="AH324" s="273"/>
      <c r="AI324" s="273"/>
      <c r="AJ324" s="257" t="s">
        <v>3028</v>
      </c>
      <c r="AK324" s="265">
        <v>36</v>
      </c>
      <c r="AL324" s="322">
        <v>16</v>
      </c>
      <c r="AM324" s="322">
        <v>20</v>
      </c>
      <c r="AN324" s="323">
        <v>25</v>
      </c>
      <c r="AO324" s="425"/>
      <c r="AP324" s="273"/>
      <c r="AQ324" s="273"/>
      <c r="AR324" s="273"/>
      <c r="AS324" s="273"/>
      <c r="AT324" s="424"/>
      <c r="AU324" s="273"/>
      <c r="AV324" s="273"/>
      <c r="AW324" s="273"/>
      <c r="AX324" s="273"/>
    </row>
    <row r="325" spans="1:50" s="254" customFormat="1" ht="14.25" customHeight="1" x14ac:dyDescent="0.3">
      <c r="A325" s="255" t="s">
        <v>3029</v>
      </c>
      <c r="B325" s="269">
        <v>143</v>
      </c>
      <c r="C325" s="269">
        <v>70</v>
      </c>
      <c r="D325" s="269">
        <v>73</v>
      </c>
      <c r="E325" s="270">
        <v>83</v>
      </c>
      <c r="F325" s="256" t="s">
        <v>3030</v>
      </c>
      <c r="G325" s="503">
        <v>70</v>
      </c>
      <c r="H325" s="347">
        <v>39</v>
      </c>
      <c r="I325" s="347">
        <v>31</v>
      </c>
      <c r="J325" s="348">
        <v>33</v>
      </c>
      <c r="K325" s="424"/>
      <c r="L325" s="505"/>
      <c r="M325" s="505"/>
      <c r="N325" s="505"/>
      <c r="O325" s="505"/>
      <c r="Q325" s="273"/>
      <c r="R325" s="273"/>
      <c r="S325" s="273"/>
      <c r="T325" s="273"/>
      <c r="U325" s="424"/>
      <c r="Z325" s="424"/>
      <c r="AA325" s="273"/>
      <c r="AB325" s="273"/>
      <c r="AC325" s="273"/>
      <c r="AD325" s="273"/>
      <c r="AF325" s="273"/>
      <c r="AG325" s="273"/>
      <c r="AH325" s="273"/>
      <c r="AI325" s="273"/>
      <c r="AJ325" s="257" t="s">
        <v>3031</v>
      </c>
      <c r="AK325" s="265">
        <v>46</v>
      </c>
      <c r="AL325" s="322">
        <v>23</v>
      </c>
      <c r="AM325" s="322">
        <v>23</v>
      </c>
      <c r="AN325" s="323">
        <v>24</v>
      </c>
      <c r="AO325" s="425"/>
      <c r="AP325" s="273"/>
      <c r="AQ325" s="273"/>
      <c r="AR325" s="273"/>
      <c r="AS325" s="273"/>
      <c r="AT325" s="424"/>
      <c r="AU325" s="273"/>
      <c r="AV325" s="273"/>
      <c r="AW325" s="273"/>
      <c r="AX325" s="273"/>
    </row>
    <row r="326" spans="1:50" s="254" customFormat="1" ht="14.25" customHeight="1" x14ac:dyDescent="0.3">
      <c r="A326" s="255" t="s">
        <v>1542</v>
      </c>
      <c r="B326" s="269">
        <v>155</v>
      </c>
      <c r="C326" s="269">
        <v>79</v>
      </c>
      <c r="D326" s="269">
        <v>76</v>
      </c>
      <c r="E326" s="270">
        <v>96</v>
      </c>
      <c r="F326" s="256" t="s">
        <v>3032</v>
      </c>
      <c r="G326" s="503">
        <v>372</v>
      </c>
      <c r="H326" s="347">
        <v>204</v>
      </c>
      <c r="I326" s="347">
        <v>168</v>
      </c>
      <c r="J326" s="348">
        <v>216</v>
      </c>
      <c r="K326" s="424"/>
      <c r="L326" s="505"/>
      <c r="M326" s="505"/>
      <c r="N326" s="505"/>
      <c r="O326" s="505"/>
      <c r="Q326" s="273"/>
      <c r="R326" s="273"/>
      <c r="S326" s="273"/>
      <c r="T326" s="273"/>
      <c r="U326" s="424"/>
      <c r="Z326" s="424"/>
      <c r="AA326" s="273"/>
      <c r="AB326" s="273"/>
      <c r="AC326" s="273"/>
      <c r="AD326" s="273"/>
      <c r="AF326" s="273"/>
      <c r="AG326" s="273"/>
      <c r="AH326" s="273"/>
      <c r="AI326" s="273"/>
      <c r="AJ326" s="257" t="s">
        <v>3033</v>
      </c>
      <c r="AK326" s="265">
        <v>78</v>
      </c>
      <c r="AL326" s="322">
        <v>39</v>
      </c>
      <c r="AM326" s="322">
        <v>39</v>
      </c>
      <c r="AN326" s="323">
        <v>52</v>
      </c>
      <c r="AO326" s="425"/>
      <c r="AP326" s="273"/>
      <c r="AQ326" s="273"/>
      <c r="AR326" s="273"/>
      <c r="AS326" s="273"/>
      <c r="AT326" s="424"/>
      <c r="AU326" s="273"/>
      <c r="AV326" s="273"/>
      <c r="AW326" s="273"/>
      <c r="AX326" s="273"/>
    </row>
    <row r="327" spans="1:50" s="254" customFormat="1" ht="14.25" customHeight="1" x14ac:dyDescent="0.3">
      <c r="A327" s="255" t="s">
        <v>1551</v>
      </c>
      <c r="B327" s="269">
        <v>108</v>
      </c>
      <c r="C327" s="269">
        <v>46</v>
      </c>
      <c r="D327" s="269">
        <v>62</v>
      </c>
      <c r="E327" s="270">
        <v>73</v>
      </c>
      <c r="F327" s="256" t="s">
        <v>3034</v>
      </c>
      <c r="G327" s="503">
        <v>222</v>
      </c>
      <c r="H327" s="347">
        <v>116</v>
      </c>
      <c r="I327" s="347">
        <v>106</v>
      </c>
      <c r="J327" s="348">
        <v>122</v>
      </c>
      <c r="K327" s="424"/>
      <c r="L327" s="505"/>
      <c r="M327" s="505"/>
      <c r="N327" s="505"/>
      <c r="O327" s="505"/>
      <c r="Q327" s="273"/>
      <c r="R327" s="273"/>
      <c r="S327" s="273"/>
      <c r="T327" s="273"/>
      <c r="U327" s="424"/>
      <c r="Z327" s="424"/>
      <c r="AA327" s="273"/>
      <c r="AB327" s="273"/>
      <c r="AC327" s="273"/>
      <c r="AD327" s="273"/>
      <c r="AF327" s="273"/>
      <c r="AG327" s="273"/>
      <c r="AH327" s="273"/>
      <c r="AI327" s="273"/>
      <c r="AJ327" s="257" t="s">
        <v>2439</v>
      </c>
      <c r="AK327" s="265">
        <v>87</v>
      </c>
      <c r="AL327" s="322">
        <v>51</v>
      </c>
      <c r="AM327" s="322">
        <v>36</v>
      </c>
      <c r="AN327" s="323">
        <v>54</v>
      </c>
      <c r="AO327" s="425"/>
      <c r="AP327" s="273"/>
      <c r="AQ327" s="273"/>
      <c r="AR327" s="273"/>
      <c r="AS327" s="273"/>
      <c r="AT327" s="424"/>
      <c r="AU327" s="273"/>
      <c r="AV327" s="273"/>
      <c r="AW327" s="273"/>
      <c r="AX327" s="273"/>
    </row>
    <row r="328" spans="1:50" s="254" customFormat="1" ht="14.25" customHeight="1" x14ac:dyDescent="0.3">
      <c r="A328" s="255" t="s">
        <v>3035</v>
      </c>
      <c r="B328" s="269">
        <v>274</v>
      </c>
      <c r="C328" s="269">
        <v>130</v>
      </c>
      <c r="D328" s="269">
        <v>144</v>
      </c>
      <c r="E328" s="270">
        <v>152</v>
      </c>
      <c r="F328" s="256" t="s">
        <v>3036</v>
      </c>
      <c r="G328" s="503">
        <v>291</v>
      </c>
      <c r="H328" s="342">
        <v>149</v>
      </c>
      <c r="I328" s="342">
        <v>142</v>
      </c>
      <c r="J328" s="325">
        <v>162</v>
      </c>
      <c r="K328" s="424"/>
      <c r="L328" s="505"/>
      <c r="M328" s="505"/>
      <c r="N328" s="505"/>
      <c r="O328" s="505"/>
      <c r="Q328" s="273"/>
      <c r="R328" s="273"/>
      <c r="S328" s="273"/>
      <c r="T328" s="273"/>
      <c r="U328" s="424"/>
      <c r="Z328" s="424"/>
      <c r="AA328" s="273"/>
      <c r="AB328" s="273"/>
      <c r="AC328" s="273"/>
      <c r="AD328" s="273"/>
      <c r="AF328" s="273"/>
      <c r="AG328" s="273"/>
      <c r="AH328" s="273"/>
      <c r="AI328" s="273"/>
      <c r="AJ328" s="257" t="s">
        <v>2446</v>
      </c>
      <c r="AK328" s="265">
        <v>18</v>
      </c>
      <c r="AL328" s="322">
        <v>9</v>
      </c>
      <c r="AM328" s="322">
        <v>9</v>
      </c>
      <c r="AN328" s="323">
        <v>10</v>
      </c>
      <c r="AO328" s="425"/>
      <c r="AP328" s="273"/>
      <c r="AQ328" s="273"/>
      <c r="AR328" s="273"/>
      <c r="AS328" s="273"/>
      <c r="AT328" s="424"/>
      <c r="AU328" s="273"/>
      <c r="AV328" s="273"/>
      <c r="AW328" s="273"/>
      <c r="AX328" s="273"/>
    </row>
    <row r="329" spans="1:50" s="254" customFormat="1" ht="14.25" customHeight="1" x14ac:dyDescent="0.3">
      <c r="A329" s="255" t="s">
        <v>3037</v>
      </c>
      <c r="B329" s="269">
        <v>178</v>
      </c>
      <c r="C329" s="269">
        <v>90</v>
      </c>
      <c r="D329" s="269">
        <v>88</v>
      </c>
      <c r="E329" s="270">
        <v>117</v>
      </c>
      <c r="F329" s="256" t="s">
        <v>3038</v>
      </c>
      <c r="G329" s="503">
        <v>307</v>
      </c>
      <c r="H329" s="347">
        <v>166</v>
      </c>
      <c r="I329" s="347">
        <v>141</v>
      </c>
      <c r="J329" s="348">
        <v>126</v>
      </c>
      <c r="K329" s="424"/>
      <c r="L329" s="505"/>
      <c r="M329" s="505"/>
      <c r="N329" s="505"/>
      <c r="O329" s="505"/>
      <c r="Q329" s="273"/>
      <c r="R329" s="273"/>
      <c r="S329" s="273"/>
      <c r="T329" s="273"/>
      <c r="U329" s="424"/>
      <c r="Z329" s="424"/>
      <c r="AA329" s="273"/>
      <c r="AB329" s="273"/>
      <c r="AC329" s="273"/>
      <c r="AD329" s="273"/>
      <c r="AF329" s="273"/>
      <c r="AG329" s="273"/>
      <c r="AH329" s="273"/>
      <c r="AI329" s="273"/>
      <c r="AJ329" s="257" t="s">
        <v>2101</v>
      </c>
      <c r="AK329" s="265">
        <v>56</v>
      </c>
      <c r="AL329" s="322">
        <v>31</v>
      </c>
      <c r="AM329" s="322">
        <v>25</v>
      </c>
      <c r="AN329" s="323">
        <v>32</v>
      </c>
      <c r="AO329" s="425"/>
      <c r="AP329" s="273"/>
      <c r="AQ329" s="273"/>
      <c r="AR329" s="273"/>
      <c r="AS329" s="273"/>
      <c r="AT329" s="424"/>
      <c r="AU329" s="273"/>
      <c r="AV329" s="273"/>
      <c r="AW329" s="273"/>
      <c r="AX329" s="273"/>
    </row>
    <row r="330" spans="1:50" s="254" customFormat="1" ht="14.25" customHeight="1" x14ac:dyDescent="0.3">
      <c r="A330" s="255" t="s">
        <v>3039</v>
      </c>
      <c r="B330" s="269">
        <v>131</v>
      </c>
      <c r="C330" s="269">
        <v>65</v>
      </c>
      <c r="D330" s="269">
        <v>66</v>
      </c>
      <c r="E330" s="270">
        <v>69</v>
      </c>
      <c r="F330" s="256" t="s">
        <v>3040</v>
      </c>
      <c r="G330" s="503">
        <v>157</v>
      </c>
      <c r="H330" s="269">
        <v>78</v>
      </c>
      <c r="I330" s="269">
        <v>79</v>
      </c>
      <c r="J330" s="270">
        <v>76</v>
      </c>
      <c r="K330" s="424"/>
      <c r="L330" s="505"/>
      <c r="M330" s="505"/>
      <c r="N330" s="505"/>
      <c r="O330" s="505"/>
      <c r="Q330" s="273"/>
      <c r="R330" s="273"/>
      <c r="S330" s="273"/>
      <c r="T330" s="273"/>
      <c r="U330" s="424"/>
      <c r="Z330" s="424"/>
      <c r="AA330" s="273"/>
      <c r="AB330" s="273"/>
      <c r="AC330" s="273"/>
      <c r="AD330" s="273"/>
      <c r="AF330" s="273"/>
      <c r="AG330" s="273"/>
      <c r="AH330" s="273"/>
      <c r="AI330" s="273"/>
      <c r="AJ330" s="257" t="s">
        <v>2107</v>
      </c>
      <c r="AK330" s="265">
        <v>95</v>
      </c>
      <c r="AL330" s="322">
        <v>45</v>
      </c>
      <c r="AM330" s="322">
        <v>50</v>
      </c>
      <c r="AN330" s="323">
        <v>55</v>
      </c>
      <c r="AO330" s="425"/>
      <c r="AP330" s="273"/>
      <c r="AQ330" s="273"/>
      <c r="AR330" s="273"/>
      <c r="AS330" s="273"/>
      <c r="AT330" s="424"/>
      <c r="AU330" s="273"/>
      <c r="AV330" s="273"/>
      <c r="AW330" s="273"/>
      <c r="AX330" s="273"/>
    </row>
    <row r="331" spans="1:50" s="254" customFormat="1" ht="14.25" customHeight="1" x14ac:dyDescent="0.3">
      <c r="A331" s="255" t="s">
        <v>3041</v>
      </c>
      <c r="B331" s="269">
        <v>172</v>
      </c>
      <c r="C331" s="269">
        <v>79</v>
      </c>
      <c r="D331" s="269">
        <v>93</v>
      </c>
      <c r="E331" s="270">
        <v>102</v>
      </c>
      <c r="F331" s="256" t="s">
        <v>3042</v>
      </c>
      <c r="G331" s="503">
        <v>253</v>
      </c>
      <c r="H331" s="269">
        <v>125</v>
      </c>
      <c r="I331" s="269">
        <v>128</v>
      </c>
      <c r="J331" s="270">
        <v>121</v>
      </c>
      <c r="K331" s="424"/>
      <c r="L331" s="505"/>
      <c r="M331" s="505"/>
      <c r="N331" s="505"/>
      <c r="O331" s="505"/>
      <c r="Q331" s="273"/>
      <c r="R331" s="273"/>
      <c r="S331" s="273"/>
      <c r="T331" s="273"/>
      <c r="U331" s="424"/>
      <c r="Z331" s="424"/>
      <c r="AA331" s="273"/>
      <c r="AB331" s="273"/>
      <c r="AC331" s="273"/>
      <c r="AD331" s="273"/>
      <c r="AF331" s="273"/>
      <c r="AG331" s="273"/>
      <c r="AH331" s="273"/>
      <c r="AI331" s="273"/>
      <c r="AJ331" s="257" t="s">
        <v>3043</v>
      </c>
      <c r="AK331" s="265">
        <v>46</v>
      </c>
      <c r="AL331" s="322">
        <v>25</v>
      </c>
      <c r="AM331" s="322">
        <v>21</v>
      </c>
      <c r="AN331" s="323">
        <v>31</v>
      </c>
      <c r="AO331" s="425"/>
      <c r="AP331" s="273"/>
      <c r="AQ331" s="273"/>
      <c r="AR331" s="273"/>
      <c r="AS331" s="273"/>
      <c r="AT331" s="424"/>
      <c r="AU331" s="273"/>
      <c r="AV331" s="273"/>
      <c r="AW331" s="273"/>
      <c r="AX331" s="273"/>
    </row>
    <row r="332" spans="1:50" s="254" customFormat="1" ht="14.25" customHeight="1" x14ac:dyDescent="0.3">
      <c r="A332" s="255" t="s">
        <v>3044</v>
      </c>
      <c r="B332" s="269">
        <v>129</v>
      </c>
      <c r="C332" s="269">
        <v>70</v>
      </c>
      <c r="D332" s="269">
        <v>59</v>
      </c>
      <c r="E332" s="270">
        <v>71</v>
      </c>
      <c r="F332" s="256" t="s">
        <v>1632</v>
      </c>
      <c r="G332" s="503">
        <v>255</v>
      </c>
      <c r="H332" s="269">
        <v>131</v>
      </c>
      <c r="I332" s="269">
        <v>124</v>
      </c>
      <c r="J332" s="270">
        <v>140</v>
      </c>
      <c r="K332" s="424"/>
      <c r="L332" s="505"/>
      <c r="M332" s="505"/>
      <c r="N332" s="505"/>
      <c r="O332" s="505"/>
      <c r="Q332" s="273"/>
      <c r="R332" s="273"/>
      <c r="S332" s="273"/>
      <c r="T332" s="273"/>
      <c r="U332" s="424"/>
      <c r="Z332" s="424"/>
      <c r="AA332" s="273"/>
      <c r="AB332" s="273"/>
      <c r="AC332" s="273"/>
      <c r="AD332" s="273"/>
      <c r="AF332" s="273"/>
      <c r="AG332" s="273"/>
      <c r="AH332" s="273"/>
      <c r="AI332" s="273"/>
      <c r="AJ332" s="257" t="s">
        <v>3045</v>
      </c>
      <c r="AK332" s="265">
        <v>62</v>
      </c>
      <c r="AL332" s="322">
        <v>36</v>
      </c>
      <c r="AM332" s="322">
        <v>26</v>
      </c>
      <c r="AN332" s="323">
        <v>38</v>
      </c>
      <c r="AO332" s="425"/>
      <c r="AP332" s="273"/>
      <c r="AQ332" s="273"/>
      <c r="AR332" s="273"/>
      <c r="AS332" s="273"/>
      <c r="AT332" s="424"/>
      <c r="AU332" s="273"/>
      <c r="AV332" s="273"/>
      <c r="AW332" s="273"/>
      <c r="AX332" s="273"/>
    </row>
    <row r="333" spans="1:50" s="254" customFormat="1" ht="14.25" customHeight="1" x14ac:dyDescent="0.3">
      <c r="A333" s="255" t="s">
        <v>3046</v>
      </c>
      <c r="B333" s="269">
        <v>83</v>
      </c>
      <c r="C333" s="269">
        <v>37</v>
      </c>
      <c r="D333" s="269">
        <v>46</v>
      </c>
      <c r="E333" s="270">
        <v>47</v>
      </c>
      <c r="F333" s="256" t="s">
        <v>1641</v>
      </c>
      <c r="G333" s="503">
        <v>132</v>
      </c>
      <c r="H333" s="269">
        <v>70</v>
      </c>
      <c r="I333" s="269">
        <v>62</v>
      </c>
      <c r="J333" s="270">
        <v>62</v>
      </c>
      <c r="K333" s="424"/>
      <c r="L333" s="505"/>
      <c r="M333" s="505"/>
      <c r="N333" s="505"/>
      <c r="O333" s="505"/>
      <c r="Q333" s="273"/>
      <c r="R333" s="273"/>
      <c r="S333" s="273"/>
      <c r="T333" s="273"/>
      <c r="U333" s="424"/>
      <c r="Z333" s="424"/>
      <c r="AA333" s="273"/>
      <c r="AB333" s="273"/>
      <c r="AC333" s="273"/>
      <c r="AD333" s="273"/>
      <c r="AF333" s="273"/>
      <c r="AG333" s="273"/>
      <c r="AH333" s="273"/>
      <c r="AI333" s="273"/>
      <c r="AJ333" s="257" t="s">
        <v>3047</v>
      </c>
      <c r="AK333" s="265">
        <v>70</v>
      </c>
      <c r="AL333" s="322">
        <v>35</v>
      </c>
      <c r="AM333" s="322">
        <v>35</v>
      </c>
      <c r="AN333" s="323">
        <v>38</v>
      </c>
      <c r="AO333" s="425"/>
      <c r="AP333" s="273"/>
      <c r="AQ333" s="273"/>
      <c r="AR333" s="273"/>
      <c r="AS333" s="273"/>
      <c r="AT333" s="424"/>
      <c r="AU333" s="273"/>
      <c r="AV333" s="273"/>
      <c r="AW333" s="273"/>
      <c r="AX333" s="273"/>
    </row>
    <row r="334" spans="1:50" s="254" customFormat="1" ht="14.25" customHeight="1" thickBot="1" x14ac:dyDescent="0.35">
      <c r="A334" s="255" t="s">
        <v>3048</v>
      </c>
      <c r="B334" s="269">
        <v>95</v>
      </c>
      <c r="C334" s="269">
        <v>49</v>
      </c>
      <c r="D334" s="269">
        <v>46</v>
      </c>
      <c r="E334" s="270">
        <v>52</v>
      </c>
      <c r="F334" s="275" t="s">
        <v>3049</v>
      </c>
      <c r="G334" s="625">
        <v>102</v>
      </c>
      <c r="H334" s="349">
        <v>59</v>
      </c>
      <c r="I334" s="349">
        <v>43</v>
      </c>
      <c r="J334" s="350">
        <v>56</v>
      </c>
      <c r="K334" s="424"/>
      <c r="L334" s="505"/>
      <c r="M334" s="505"/>
      <c r="N334" s="505"/>
      <c r="O334" s="505"/>
      <c r="Q334" s="273"/>
      <c r="R334" s="273"/>
      <c r="S334" s="273"/>
      <c r="T334" s="273"/>
      <c r="U334" s="424"/>
      <c r="Z334" s="424"/>
      <c r="AA334" s="273"/>
      <c r="AB334" s="273"/>
      <c r="AC334" s="273"/>
      <c r="AD334" s="273"/>
      <c r="AF334" s="273"/>
      <c r="AG334" s="273"/>
      <c r="AH334" s="273"/>
      <c r="AI334" s="273"/>
      <c r="AJ334" s="257" t="s">
        <v>3050</v>
      </c>
      <c r="AK334" s="265">
        <v>114</v>
      </c>
      <c r="AL334" s="322">
        <v>53</v>
      </c>
      <c r="AM334" s="322">
        <v>61</v>
      </c>
      <c r="AN334" s="323">
        <v>70</v>
      </c>
      <c r="AO334" s="425"/>
      <c r="AP334" s="273"/>
      <c r="AQ334" s="273"/>
      <c r="AR334" s="273"/>
      <c r="AS334" s="273"/>
      <c r="AT334" s="424"/>
      <c r="AU334" s="273"/>
      <c r="AV334" s="273"/>
      <c r="AW334" s="273"/>
      <c r="AX334" s="273"/>
    </row>
    <row r="335" spans="1:50" s="254" customFormat="1" ht="14.25" customHeight="1" x14ac:dyDescent="0.3">
      <c r="A335" s="255" t="s">
        <v>2994</v>
      </c>
      <c r="B335" s="269">
        <v>114</v>
      </c>
      <c r="C335" s="269">
        <v>62</v>
      </c>
      <c r="D335" s="269">
        <v>52</v>
      </c>
      <c r="E335" s="270">
        <v>74</v>
      </c>
      <c r="F335" s="425"/>
      <c r="G335" s="505"/>
      <c r="H335" s="505"/>
      <c r="I335" s="505"/>
      <c r="J335" s="505"/>
      <c r="K335" s="424"/>
      <c r="L335" s="505"/>
      <c r="M335" s="505"/>
      <c r="N335" s="505"/>
      <c r="O335" s="505"/>
      <c r="Q335" s="273"/>
      <c r="R335" s="273"/>
      <c r="S335" s="273"/>
      <c r="T335" s="273"/>
      <c r="U335" s="424"/>
      <c r="Z335" s="424"/>
      <c r="AA335" s="273"/>
      <c r="AB335" s="273"/>
      <c r="AC335" s="273"/>
      <c r="AD335" s="273"/>
      <c r="AF335" s="273"/>
      <c r="AG335" s="273"/>
      <c r="AH335" s="273"/>
      <c r="AI335" s="273"/>
      <c r="AJ335" s="257" t="s">
        <v>3051</v>
      </c>
      <c r="AK335" s="265">
        <v>99</v>
      </c>
      <c r="AL335" s="322">
        <v>40</v>
      </c>
      <c r="AM335" s="322">
        <v>59</v>
      </c>
      <c r="AN335" s="323">
        <v>57</v>
      </c>
      <c r="AO335" s="425"/>
      <c r="AP335" s="273"/>
      <c r="AQ335" s="273"/>
      <c r="AR335" s="273"/>
      <c r="AS335" s="273"/>
      <c r="AT335" s="424"/>
      <c r="AU335" s="273"/>
      <c r="AV335" s="273"/>
      <c r="AW335" s="273"/>
      <c r="AX335" s="273"/>
    </row>
    <row r="336" spans="1:50" s="254" customFormat="1" ht="14.25" customHeight="1" x14ac:dyDescent="0.3">
      <c r="A336" s="255" t="s">
        <v>2996</v>
      </c>
      <c r="B336" s="269">
        <v>31</v>
      </c>
      <c r="C336" s="269">
        <v>15</v>
      </c>
      <c r="D336" s="269">
        <v>16</v>
      </c>
      <c r="E336" s="270">
        <v>22</v>
      </c>
      <c r="F336" s="425"/>
      <c r="G336" s="505"/>
      <c r="H336" s="505"/>
      <c r="I336" s="505"/>
      <c r="J336" s="505"/>
      <c r="K336" s="424"/>
      <c r="L336" s="505"/>
      <c r="M336" s="505"/>
      <c r="N336" s="505"/>
      <c r="O336" s="505"/>
      <c r="Q336" s="273"/>
      <c r="R336" s="273"/>
      <c r="S336" s="273"/>
      <c r="T336" s="273"/>
      <c r="U336" s="424"/>
      <c r="Z336" s="424"/>
      <c r="AA336" s="273"/>
      <c r="AB336" s="273"/>
      <c r="AC336" s="273"/>
      <c r="AD336" s="273"/>
      <c r="AF336" s="273"/>
      <c r="AG336" s="273"/>
      <c r="AH336" s="273"/>
      <c r="AI336" s="273"/>
      <c r="AJ336" s="418" t="s">
        <v>513</v>
      </c>
      <c r="AK336" s="309">
        <v>2145</v>
      </c>
      <c r="AL336" s="309">
        <v>1017</v>
      </c>
      <c r="AM336" s="309">
        <v>1128</v>
      </c>
      <c r="AN336" s="310">
        <v>1211</v>
      </c>
      <c r="AO336" s="425"/>
      <c r="AP336" s="273"/>
      <c r="AQ336" s="273"/>
      <c r="AR336" s="273"/>
      <c r="AS336" s="273"/>
      <c r="AT336" s="424"/>
      <c r="AU336" s="273"/>
      <c r="AV336" s="273"/>
      <c r="AW336" s="273"/>
      <c r="AX336" s="273"/>
    </row>
    <row r="337" spans="1:50" s="254" customFormat="1" ht="14.25" customHeight="1" x14ac:dyDescent="0.3">
      <c r="A337" s="255" t="s">
        <v>3052</v>
      </c>
      <c r="B337" s="269">
        <v>103</v>
      </c>
      <c r="C337" s="269">
        <v>48</v>
      </c>
      <c r="D337" s="269">
        <v>55</v>
      </c>
      <c r="E337" s="270">
        <v>66</v>
      </c>
      <c r="F337" s="425"/>
      <c r="G337" s="505"/>
      <c r="H337" s="505"/>
      <c r="I337" s="505"/>
      <c r="J337" s="505"/>
      <c r="K337" s="424"/>
      <c r="L337" s="505"/>
      <c r="M337" s="505"/>
      <c r="N337" s="505"/>
      <c r="O337" s="505"/>
      <c r="Q337" s="273"/>
      <c r="R337" s="273"/>
      <c r="S337" s="273"/>
      <c r="T337" s="273"/>
      <c r="U337" s="424"/>
      <c r="Z337" s="424"/>
      <c r="AA337" s="273"/>
      <c r="AB337" s="273"/>
      <c r="AC337" s="273"/>
      <c r="AD337" s="273"/>
      <c r="AF337" s="273"/>
      <c r="AG337" s="273"/>
      <c r="AH337" s="273"/>
      <c r="AI337" s="273"/>
      <c r="AJ337" s="257" t="s">
        <v>3053</v>
      </c>
      <c r="AK337" s="494">
        <v>123</v>
      </c>
      <c r="AL337" s="494">
        <v>58</v>
      </c>
      <c r="AM337" s="494">
        <v>65</v>
      </c>
      <c r="AN337" s="495">
        <v>65</v>
      </c>
      <c r="AO337" s="425"/>
      <c r="AP337" s="273"/>
      <c r="AQ337" s="273"/>
      <c r="AR337" s="273"/>
      <c r="AS337" s="273"/>
      <c r="AT337" s="424"/>
      <c r="AU337" s="273"/>
      <c r="AV337" s="273"/>
      <c r="AW337" s="273"/>
      <c r="AX337" s="273"/>
    </row>
    <row r="338" spans="1:50" s="254" customFormat="1" ht="14.25" customHeight="1" x14ac:dyDescent="0.3">
      <c r="A338" s="255" t="s">
        <v>3054</v>
      </c>
      <c r="B338" s="269">
        <v>53</v>
      </c>
      <c r="C338" s="269">
        <v>28</v>
      </c>
      <c r="D338" s="269">
        <v>25</v>
      </c>
      <c r="E338" s="270">
        <v>32</v>
      </c>
      <c r="F338" s="425"/>
      <c r="G338" s="505"/>
      <c r="H338" s="505"/>
      <c r="I338" s="505"/>
      <c r="J338" s="505"/>
      <c r="K338" s="424"/>
      <c r="L338" s="505"/>
      <c r="M338" s="505"/>
      <c r="N338" s="505"/>
      <c r="O338" s="505"/>
      <c r="Q338" s="273"/>
      <c r="R338" s="273"/>
      <c r="S338" s="273"/>
      <c r="T338" s="273"/>
      <c r="U338" s="424"/>
      <c r="Z338" s="424"/>
      <c r="AA338" s="273"/>
      <c r="AB338" s="273"/>
      <c r="AC338" s="273"/>
      <c r="AD338" s="273"/>
      <c r="AF338" s="273"/>
      <c r="AG338" s="273"/>
      <c r="AH338" s="273"/>
      <c r="AI338" s="273"/>
      <c r="AJ338" s="257" t="s">
        <v>3055</v>
      </c>
      <c r="AK338" s="322">
        <v>69</v>
      </c>
      <c r="AL338" s="322">
        <v>26</v>
      </c>
      <c r="AM338" s="322">
        <v>43</v>
      </c>
      <c r="AN338" s="323">
        <v>41</v>
      </c>
      <c r="AO338" s="425"/>
      <c r="AP338" s="273"/>
      <c r="AQ338" s="273"/>
      <c r="AR338" s="273"/>
      <c r="AS338" s="273"/>
      <c r="AT338" s="424"/>
      <c r="AU338" s="273"/>
      <c r="AV338" s="273"/>
      <c r="AW338" s="273"/>
      <c r="AX338" s="273"/>
    </row>
    <row r="339" spans="1:50" s="254" customFormat="1" ht="14.25" customHeight="1" x14ac:dyDescent="0.3">
      <c r="A339" s="255" t="s">
        <v>3056</v>
      </c>
      <c r="B339" s="489">
        <v>29</v>
      </c>
      <c r="C339" s="269">
        <v>15</v>
      </c>
      <c r="D339" s="269">
        <v>14</v>
      </c>
      <c r="E339" s="270">
        <v>19</v>
      </c>
      <c r="F339" s="425"/>
      <c r="G339" s="505"/>
      <c r="H339" s="505"/>
      <c r="I339" s="505"/>
      <c r="J339" s="505"/>
      <c r="K339" s="424"/>
      <c r="L339" s="505"/>
      <c r="M339" s="505"/>
      <c r="N339" s="505"/>
      <c r="O339" s="505"/>
      <c r="Q339" s="273"/>
      <c r="R339" s="273"/>
      <c r="S339" s="273"/>
      <c r="T339" s="273"/>
      <c r="U339" s="424"/>
      <c r="Z339" s="424"/>
      <c r="AA339" s="273"/>
      <c r="AB339" s="273"/>
      <c r="AC339" s="273"/>
      <c r="AD339" s="273"/>
      <c r="AF339" s="273"/>
      <c r="AG339" s="273"/>
      <c r="AH339" s="273"/>
      <c r="AI339" s="273"/>
      <c r="AJ339" s="257" t="s">
        <v>3057</v>
      </c>
      <c r="AK339" s="322">
        <v>131</v>
      </c>
      <c r="AL339" s="322">
        <v>67</v>
      </c>
      <c r="AM339" s="322">
        <v>64</v>
      </c>
      <c r="AN339" s="323">
        <v>63</v>
      </c>
      <c r="AO339" s="425"/>
      <c r="AP339" s="273"/>
      <c r="AQ339" s="273"/>
      <c r="AR339" s="273"/>
      <c r="AS339" s="273"/>
      <c r="AT339" s="424"/>
      <c r="AU339" s="273"/>
      <c r="AV339" s="273"/>
      <c r="AW339" s="273"/>
      <c r="AX339" s="273"/>
    </row>
    <row r="340" spans="1:50" s="254" customFormat="1" ht="14.25" customHeight="1" x14ac:dyDescent="0.3">
      <c r="A340" s="274" t="s">
        <v>281</v>
      </c>
      <c r="B340" s="482">
        <v>4924</v>
      </c>
      <c r="C340" s="482">
        <v>2382</v>
      </c>
      <c r="D340" s="482">
        <v>2542</v>
      </c>
      <c r="E340" s="483">
        <v>2627</v>
      </c>
      <c r="F340" s="425"/>
      <c r="G340" s="505"/>
      <c r="H340" s="505"/>
      <c r="I340" s="505"/>
      <c r="J340" s="505"/>
      <c r="K340" s="424"/>
      <c r="L340" s="505"/>
      <c r="M340" s="505"/>
      <c r="N340" s="505"/>
      <c r="O340" s="505"/>
      <c r="Q340" s="273"/>
      <c r="R340" s="273"/>
      <c r="S340" s="273"/>
      <c r="T340" s="273"/>
      <c r="U340" s="424"/>
      <c r="Z340" s="424"/>
      <c r="AA340" s="273"/>
      <c r="AB340" s="273"/>
      <c r="AC340" s="273"/>
      <c r="AD340" s="273"/>
      <c r="AF340" s="273"/>
      <c r="AG340" s="273"/>
      <c r="AH340" s="273"/>
      <c r="AI340" s="273"/>
      <c r="AJ340" s="257" t="s">
        <v>3058</v>
      </c>
      <c r="AK340" s="322">
        <v>112</v>
      </c>
      <c r="AL340" s="322">
        <v>51</v>
      </c>
      <c r="AM340" s="322">
        <v>61</v>
      </c>
      <c r="AN340" s="323">
        <v>63</v>
      </c>
      <c r="AO340" s="425"/>
      <c r="AP340" s="273"/>
      <c r="AQ340" s="273"/>
      <c r="AR340" s="273"/>
      <c r="AS340" s="273"/>
      <c r="AT340" s="424"/>
      <c r="AU340" s="273"/>
      <c r="AV340" s="273"/>
      <c r="AW340" s="273"/>
      <c r="AX340" s="273"/>
    </row>
    <row r="341" spans="1:50" s="254" customFormat="1" ht="14.25" customHeight="1" x14ac:dyDescent="0.3">
      <c r="A341" s="255" t="s">
        <v>2257</v>
      </c>
      <c r="B341" s="484" t="s">
        <v>5257</v>
      </c>
      <c r="C341" s="494">
        <v>347</v>
      </c>
      <c r="D341" s="494">
        <v>406</v>
      </c>
      <c r="E341" s="495">
        <v>400</v>
      </c>
      <c r="F341" s="425"/>
      <c r="G341" s="505"/>
      <c r="H341" s="505"/>
      <c r="I341" s="505"/>
      <c r="J341" s="505"/>
      <c r="K341" s="424"/>
      <c r="L341" s="505"/>
      <c r="M341" s="505"/>
      <c r="N341" s="505"/>
      <c r="O341" s="505"/>
      <c r="Q341" s="273"/>
      <c r="R341" s="273"/>
      <c r="S341" s="273"/>
      <c r="T341" s="273"/>
      <c r="U341" s="424"/>
      <c r="Z341" s="424"/>
      <c r="AA341" s="273"/>
      <c r="AB341" s="273"/>
      <c r="AC341" s="273"/>
      <c r="AD341" s="273"/>
      <c r="AF341" s="273"/>
      <c r="AG341" s="273"/>
      <c r="AH341" s="273"/>
      <c r="AI341" s="273"/>
      <c r="AJ341" s="257" t="s">
        <v>2928</v>
      </c>
      <c r="AK341" s="322">
        <v>137</v>
      </c>
      <c r="AL341" s="322">
        <v>61</v>
      </c>
      <c r="AM341" s="322">
        <v>76</v>
      </c>
      <c r="AN341" s="323">
        <v>74</v>
      </c>
      <c r="AO341" s="425"/>
      <c r="AP341" s="273"/>
      <c r="AQ341" s="273"/>
      <c r="AR341" s="273"/>
      <c r="AS341" s="273"/>
      <c r="AT341" s="424"/>
      <c r="AU341" s="273"/>
      <c r="AV341" s="273"/>
      <c r="AW341" s="273"/>
      <c r="AX341" s="273"/>
    </row>
    <row r="342" spans="1:50" s="254" customFormat="1" ht="14.25" customHeight="1" x14ac:dyDescent="0.3">
      <c r="A342" s="276" t="s">
        <v>2265</v>
      </c>
      <c r="B342" s="269" t="s">
        <v>5258</v>
      </c>
      <c r="C342" s="322">
        <v>245</v>
      </c>
      <c r="D342" s="322">
        <v>244</v>
      </c>
      <c r="E342" s="323">
        <v>255</v>
      </c>
      <c r="F342" s="425"/>
      <c r="G342" s="505"/>
      <c r="H342" s="505"/>
      <c r="I342" s="505"/>
      <c r="J342" s="505"/>
      <c r="K342" s="424"/>
      <c r="L342" s="505"/>
      <c r="M342" s="505"/>
      <c r="N342" s="505"/>
      <c r="O342" s="505"/>
      <c r="Q342" s="273"/>
      <c r="R342" s="273"/>
      <c r="S342" s="273"/>
      <c r="T342" s="273"/>
      <c r="U342" s="424"/>
      <c r="Z342" s="424"/>
      <c r="AA342" s="273"/>
      <c r="AB342" s="273"/>
      <c r="AC342" s="273"/>
      <c r="AD342" s="273"/>
      <c r="AF342" s="273"/>
      <c r="AG342" s="273"/>
      <c r="AH342" s="273"/>
      <c r="AI342" s="273"/>
      <c r="AJ342" s="257" t="s">
        <v>3059</v>
      </c>
      <c r="AK342" s="322">
        <v>44</v>
      </c>
      <c r="AL342" s="322">
        <v>21</v>
      </c>
      <c r="AM342" s="322">
        <v>23</v>
      </c>
      <c r="AN342" s="323">
        <v>27</v>
      </c>
      <c r="AO342" s="425"/>
      <c r="AP342" s="273"/>
      <c r="AQ342" s="273"/>
      <c r="AR342" s="273"/>
      <c r="AS342" s="273"/>
      <c r="AT342" s="424"/>
      <c r="AU342" s="273"/>
      <c r="AV342" s="273"/>
      <c r="AW342" s="273"/>
      <c r="AX342" s="273"/>
    </row>
    <row r="343" spans="1:50" s="254" customFormat="1" ht="14.25" customHeight="1" x14ac:dyDescent="0.3">
      <c r="A343" s="255" t="s">
        <v>3060</v>
      </c>
      <c r="B343" s="269" t="s">
        <v>5259</v>
      </c>
      <c r="C343" s="322">
        <v>121</v>
      </c>
      <c r="D343" s="322">
        <v>139</v>
      </c>
      <c r="E343" s="323">
        <v>127</v>
      </c>
      <c r="F343" s="425"/>
      <c r="G343" s="505"/>
      <c r="H343" s="505"/>
      <c r="I343" s="505"/>
      <c r="J343" s="505"/>
      <c r="K343" s="424"/>
      <c r="L343" s="505"/>
      <c r="M343" s="505"/>
      <c r="N343" s="505"/>
      <c r="O343" s="505"/>
      <c r="Q343" s="273"/>
      <c r="R343" s="273"/>
      <c r="S343" s="273"/>
      <c r="T343" s="273"/>
      <c r="U343" s="424"/>
      <c r="Z343" s="424"/>
      <c r="AA343" s="273"/>
      <c r="AB343" s="273"/>
      <c r="AC343" s="273"/>
      <c r="AD343" s="273"/>
      <c r="AF343" s="273"/>
      <c r="AG343" s="273"/>
      <c r="AH343" s="273"/>
      <c r="AI343" s="273"/>
      <c r="AJ343" s="257" t="s">
        <v>3061</v>
      </c>
      <c r="AK343" s="322">
        <v>49</v>
      </c>
      <c r="AL343" s="322">
        <v>26</v>
      </c>
      <c r="AM343" s="322">
        <v>23</v>
      </c>
      <c r="AN343" s="323">
        <v>32</v>
      </c>
      <c r="AO343" s="425"/>
      <c r="AP343" s="273"/>
      <c r="AQ343" s="273"/>
      <c r="AR343" s="273"/>
      <c r="AS343" s="273"/>
      <c r="AT343" s="424"/>
      <c r="AU343" s="273"/>
      <c r="AV343" s="273"/>
      <c r="AW343" s="273"/>
      <c r="AX343" s="273"/>
    </row>
    <row r="344" spans="1:50" s="254" customFormat="1" ht="14.25" customHeight="1" x14ac:dyDescent="0.3">
      <c r="A344" s="255" t="s">
        <v>3062</v>
      </c>
      <c r="B344" s="269" t="s">
        <v>5260</v>
      </c>
      <c r="C344" s="322">
        <v>113</v>
      </c>
      <c r="D344" s="322">
        <v>108</v>
      </c>
      <c r="E344" s="323">
        <v>120</v>
      </c>
      <c r="F344" s="425"/>
      <c r="G344" s="505"/>
      <c r="H344" s="505"/>
      <c r="I344" s="505"/>
      <c r="J344" s="505"/>
      <c r="K344" s="424"/>
      <c r="L344" s="505"/>
      <c r="M344" s="505"/>
      <c r="N344" s="505"/>
      <c r="O344" s="505"/>
      <c r="Q344" s="273"/>
      <c r="R344" s="273"/>
      <c r="S344" s="273"/>
      <c r="T344" s="273"/>
      <c r="U344" s="424"/>
      <c r="Z344" s="424"/>
      <c r="AA344" s="273"/>
      <c r="AB344" s="273"/>
      <c r="AC344" s="273"/>
      <c r="AD344" s="273"/>
      <c r="AF344" s="273"/>
      <c r="AG344" s="273"/>
      <c r="AH344" s="273"/>
      <c r="AI344" s="273"/>
      <c r="AJ344" s="257" t="s">
        <v>3063</v>
      </c>
      <c r="AK344" s="322">
        <v>346</v>
      </c>
      <c r="AL344" s="322">
        <v>171</v>
      </c>
      <c r="AM344" s="322">
        <v>175</v>
      </c>
      <c r="AN344" s="323">
        <v>185</v>
      </c>
      <c r="AO344" s="425"/>
      <c r="AP344" s="273"/>
      <c r="AQ344" s="273"/>
      <c r="AR344" s="273"/>
      <c r="AS344" s="273"/>
      <c r="AT344" s="424"/>
      <c r="AU344" s="273"/>
      <c r="AV344" s="273"/>
      <c r="AW344" s="273"/>
      <c r="AX344" s="273"/>
    </row>
    <row r="345" spans="1:50" s="254" customFormat="1" ht="14.25" customHeight="1" x14ac:dyDescent="0.3">
      <c r="A345" s="255" t="s">
        <v>3064</v>
      </c>
      <c r="B345" s="269" t="s">
        <v>5261</v>
      </c>
      <c r="C345" s="322">
        <v>86</v>
      </c>
      <c r="D345" s="322">
        <v>94</v>
      </c>
      <c r="E345" s="323">
        <v>109</v>
      </c>
      <c r="F345" s="425"/>
      <c r="G345" s="505"/>
      <c r="H345" s="505"/>
      <c r="I345" s="505"/>
      <c r="J345" s="505"/>
      <c r="K345" s="424"/>
      <c r="L345" s="505"/>
      <c r="M345" s="505"/>
      <c r="N345" s="505"/>
      <c r="O345" s="505"/>
      <c r="Q345" s="273"/>
      <c r="R345" s="273"/>
      <c r="S345" s="273"/>
      <c r="T345" s="273"/>
      <c r="U345" s="424"/>
      <c r="Z345" s="424"/>
      <c r="AA345" s="273"/>
      <c r="AB345" s="273"/>
      <c r="AC345" s="273"/>
      <c r="AD345" s="273"/>
      <c r="AF345" s="273"/>
      <c r="AG345" s="273"/>
      <c r="AH345" s="273"/>
      <c r="AI345" s="273"/>
      <c r="AJ345" s="257" t="s">
        <v>3065</v>
      </c>
      <c r="AK345" s="322">
        <v>133</v>
      </c>
      <c r="AL345" s="322">
        <v>68</v>
      </c>
      <c r="AM345" s="322">
        <v>65</v>
      </c>
      <c r="AN345" s="323">
        <v>71</v>
      </c>
      <c r="AO345" s="425"/>
      <c r="AP345" s="273"/>
      <c r="AQ345" s="273"/>
      <c r="AR345" s="273"/>
      <c r="AS345" s="273"/>
      <c r="AT345" s="424"/>
      <c r="AU345" s="273"/>
      <c r="AV345" s="273"/>
      <c r="AW345" s="273"/>
      <c r="AX345" s="273"/>
    </row>
    <row r="346" spans="1:50" s="254" customFormat="1" ht="14.25" customHeight="1" x14ac:dyDescent="0.3">
      <c r="A346" s="255" t="s">
        <v>3066</v>
      </c>
      <c r="B346" s="269" t="s">
        <v>5234</v>
      </c>
      <c r="C346" s="322">
        <v>43</v>
      </c>
      <c r="D346" s="322">
        <v>62</v>
      </c>
      <c r="E346" s="323">
        <v>67</v>
      </c>
      <c r="F346" s="425"/>
      <c r="G346" s="505"/>
      <c r="H346" s="505"/>
      <c r="I346" s="505"/>
      <c r="J346" s="505"/>
      <c r="K346" s="424"/>
      <c r="L346" s="505"/>
      <c r="M346" s="505"/>
      <c r="N346" s="505"/>
      <c r="O346" s="505"/>
      <c r="Q346" s="273"/>
      <c r="R346" s="273"/>
      <c r="S346" s="273"/>
      <c r="T346" s="273"/>
      <c r="Z346" s="424"/>
      <c r="AA346" s="273"/>
      <c r="AB346" s="273"/>
      <c r="AC346" s="273"/>
      <c r="AD346" s="273"/>
      <c r="AF346" s="273"/>
      <c r="AG346" s="273"/>
      <c r="AH346" s="273"/>
      <c r="AI346" s="273"/>
      <c r="AJ346" s="257" t="s">
        <v>3067</v>
      </c>
      <c r="AK346" s="322">
        <v>231</v>
      </c>
      <c r="AL346" s="322">
        <v>110</v>
      </c>
      <c r="AM346" s="322">
        <v>121</v>
      </c>
      <c r="AN346" s="323">
        <v>130</v>
      </c>
      <c r="AO346" s="425"/>
      <c r="AP346" s="273"/>
      <c r="AQ346" s="273"/>
      <c r="AR346" s="273"/>
      <c r="AS346" s="273"/>
      <c r="AT346" s="424"/>
      <c r="AU346" s="273"/>
      <c r="AV346" s="273"/>
      <c r="AW346" s="273"/>
      <c r="AX346" s="273"/>
    </row>
    <row r="347" spans="1:50" s="254" customFormat="1" ht="14.25" customHeight="1" x14ac:dyDescent="0.3">
      <c r="A347" s="255" t="s">
        <v>2745</v>
      </c>
      <c r="B347" s="269" t="s">
        <v>5262</v>
      </c>
      <c r="C347" s="322">
        <v>66</v>
      </c>
      <c r="D347" s="322">
        <v>55</v>
      </c>
      <c r="E347" s="323">
        <v>50</v>
      </c>
      <c r="F347" s="425"/>
      <c r="G347" s="505"/>
      <c r="H347" s="505"/>
      <c r="I347" s="505"/>
      <c r="J347" s="505"/>
      <c r="K347" s="424"/>
      <c r="L347" s="505"/>
      <c r="M347" s="505"/>
      <c r="N347" s="505"/>
      <c r="O347" s="505"/>
      <c r="Q347" s="273"/>
      <c r="R347" s="273"/>
      <c r="S347" s="273"/>
      <c r="T347" s="273"/>
      <c r="Z347" s="424"/>
      <c r="AF347" s="273"/>
      <c r="AG347" s="273"/>
      <c r="AH347" s="273"/>
      <c r="AI347" s="273"/>
      <c r="AJ347" s="257" t="s">
        <v>886</v>
      </c>
      <c r="AK347" s="322">
        <v>155</v>
      </c>
      <c r="AL347" s="322">
        <v>72</v>
      </c>
      <c r="AM347" s="322">
        <v>83</v>
      </c>
      <c r="AN347" s="323">
        <v>96</v>
      </c>
      <c r="AO347" s="425"/>
      <c r="AP347" s="273"/>
      <c r="AQ347" s="273"/>
      <c r="AR347" s="273"/>
      <c r="AS347" s="273"/>
      <c r="AT347" s="424"/>
      <c r="AU347" s="273"/>
      <c r="AV347" s="273"/>
      <c r="AW347" s="273"/>
      <c r="AX347" s="273"/>
    </row>
    <row r="348" spans="1:50" s="254" customFormat="1" ht="14.25" customHeight="1" x14ac:dyDescent="0.3">
      <c r="A348" s="255" t="s">
        <v>2748</v>
      </c>
      <c r="B348" s="269" t="s">
        <v>5263</v>
      </c>
      <c r="C348" s="322">
        <v>55</v>
      </c>
      <c r="D348" s="322">
        <v>64</v>
      </c>
      <c r="E348" s="323">
        <v>61</v>
      </c>
      <c r="F348" s="425"/>
      <c r="G348" s="505"/>
      <c r="H348" s="505"/>
      <c r="I348" s="505"/>
      <c r="J348" s="505"/>
      <c r="K348" s="424"/>
      <c r="L348" s="505"/>
      <c r="M348" s="505"/>
      <c r="N348" s="505"/>
      <c r="O348" s="505"/>
      <c r="Q348" s="273"/>
      <c r="R348" s="273"/>
      <c r="S348" s="273"/>
      <c r="T348" s="273"/>
      <c r="Z348" s="424"/>
      <c r="AF348" s="273"/>
      <c r="AG348" s="273"/>
      <c r="AH348" s="273"/>
      <c r="AI348" s="273"/>
      <c r="AJ348" s="257" t="s">
        <v>874</v>
      </c>
      <c r="AK348" s="322">
        <v>141</v>
      </c>
      <c r="AL348" s="322">
        <v>67</v>
      </c>
      <c r="AM348" s="322">
        <v>74</v>
      </c>
      <c r="AN348" s="323">
        <v>73</v>
      </c>
      <c r="AO348" s="425"/>
      <c r="AP348" s="273"/>
      <c r="AQ348" s="273"/>
      <c r="AR348" s="273"/>
      <c r="AS348" s="273"/>
      <c r="AT348" s="424"/>
      <c r="AU348" s="273"/>
      <c r="AV348" s="273"/>
      <c r="AW348" s="273"/>
      <c r="AX348" s="273"/>
    </row>
    <row r="349" spans="1:50" s="254" customFormat="1" ht="14.25" customHeight="1" x14ac:dyDescent="0.3">
      <c r="A349" s="255" t="s">
        <v>3068</v>
      </c>
      <c r="B349" s="269" t="s">
        <v>5264</v>
      </c>
      <c r="C349" s="322">
        <v>95</v>
      </c>
      <c r="D349" s="322">
        <v>105</v>
      </c>
      <c r="E349" s="323">
        <v>94</v>
      </c>
      <c r="F349" s="425"/>
      <c r="G349" s="505"/>
      <c r="H349" s="505"/>
      <c r="I349" s="505"/>
      <c r="J349" s="505"/>
      <c r="K349" s="424"/>
      <c r="L349" s="505"/>
      <c r="M349" s="505"/>
      <c r="N349" s="505"/>
      <c r="O349" s="505"/>
      <c r="Q349" s="273"/>
      <c r="R349" s="273"/>
      <c r="S349" s="273"/>
      <c r="T349" s="273"/>
      <c r="Z349" s="424"/>
      <c r="AF349" s="273"/>
      <c r="AG349" s="273"/>
      <c r="AH349" s="273"/>
      <c r="AI349" s="273"/>
      <c r="AJ349" s="257" t="s">
        <v>1602</v>
      </c>
      <c r="AK349" s="322">
        <v>98</v>
      </c>
      <c r="AL349" s="322">
        <v>44</v>
      </c>
      <c r="AM349" s="322">
        <v>54</v>
      </c>
      <c r="AN349" s="323">
        <v>54</v>
      </c>
      <c r="AO349" s="425"/>
      <c r="AP349" s="273"/>
      <c r="AQ349" s="273"/>
      <c r="AR349" s="273"/>
      <c r="AS349" s="273"/>
      <c r="AT349" s="424"/>
      <c r="AU349" s="273"/>
      <c r="AV349" s="273"/>
      <c r="AW349" s="273"/>
      <c r="AX349" s="273"/>
    </row>
    <row r="350" spans="1:50" s="254" customFormat="1" ht="14.25" customHeight="1" x14ac:dyDescent="0.3">
      <c r="A350" s="255" t="s">
        <v>3069</v>
      </c>
      <c r="B350" s="269" t="s">
        <v>5265</v>
      </c>
      <c r="C350" s="322">
        <v>165</v>
      </c>
      <c r="D350" s="322">
        <v>157</v>
      </c>
      <c r="E350" s="323">
        <v>163</v>
      </c>
      <c r="F350" s="425"/>
      <c r="G350" s="505"/>
      <c r="H350" s="505"/>
      <c r="I350" s="505"/>
      <c r="J350" s="505"/>
      <c r="K350" s="424"/>
      <c r="L350" s="505"/>
      <c r="M350" s="505"/>
      <c r="N350" s="505"/>
      <c r="O350" s="505"/>
      <c r="Q350" s="273"/>
      <c r="R350" s="273"/>
      <c r="S350" s="273"/>
      <c r="T350" s="273"/>
      <c r="Z350" s="424"/>
      <c r="AF350" s="273"/>
      <c r="AG350" s="273"/>
      <c r="AH350" s="273"/>
      <c r="AI350" s="273"/>
      <c r="AJ350" s="257" t="s">
        <v>1610</v>
      </c>
      <c r="AK350" s="322">
        <v>49</v>
      </c>
      <c r="AL350" s="322">
        <v>22</v>
      </c>
      <c r="AM350" s="322">
        <v>27</v>
      </c>
      <c r="AN350" s="323">
        <v>25</v>
      </c>
      <c r="AO350" s="425"/>
      <c r="AP350" s="273"/>
      <c r="AQ350" s="273"/>
      <c r="AR350" s="273"/>
      <c r="AS350" s="273"/>
      <c r="AT350" s="424"/>
      <c r="AU350" s="273"/>
      <c r="AV350" s="273"/>
      <c r="AW350" s="273"/>
      <c r="AX350" s="273"/>
    </row>
    <row r="351" spans="1:50" s="254" customFormat="1" ht="14.25" customHeight="1" x14ac:dyDescent="0.3">
      <c r="A351" s="255" t="s">
        <v>3070</v>
      </c>
      <c r="B351" s="269" t="s">
        <v>5136</v>
      </c>
      <c r="C351" s="322">
        <v>64</v>
      </c>
      <c r="D351" s="322">
        <v>59</v>
      </c>
      <c r="E351" s="323">
        <v>65</v>
      </c>
      <c r="F351" s="425"/>
      <c r="G351" s="505"/>
      <c r="H351" s="505"/>
      <c r="I351" s="505"/>
      <c r="J351" s="505"/>
      <c r="K351" s="424"/>
      <c r="L351" s="505"/>
      <c r="M351" s="505"/>
      <c r="N351" s="505"/>
      <c r="O351" s="505"/>
      <c r="Q351" s="273"/>
      <c r="R351" s="273"/>
      <c r="S351" s="273"/>
      <c r="T351" s="273"/>
      <c r="Z351" s="424"/>
      <c r="AF351" s="273"/>
      <c r="AG351" s="273"/>
      <c r="AH351" s="273"/>
      <c r="AI351" s="273"/>
      <c r="AJ351" s="257" t="s">
        <v>3071</v>
      </c>
      <c r="AK351" s="322">
        <v>83</v>
      </c>
      <c r="AL351" s="322">
        <v>41</v>
      </c>
      <c r="AM351" s="322">
        <v>42</v>
      </c>
      <c r="AN351" s="323">
        <v>52</v>
      </c>
      <c r="AO351" s="425"/>
      <c r="AP351" s="273"/>
      <c r="AQ351" s="273"/>
      <c r="AR351" s="273"/>
      <c r="AS351" s="273"/>
      <c r="AT351" s="424"/>
      <c r="AU351" s="273"/>
      <c r="AV351" s="273"/>
      <c r="AW351" s="273"/>
      <c r="AX351" s="273"/>
    </row>
    <row r="352" spans="1:50" s="254" customFormat="1" ht="14.25" customHeight="1" x14ac:dyDescent="0.3">
      <c r="A352" s="255" t="s">
        <v>3072</v>
      </c>
      <c r="B352" s="269" t="s">
        <v>5266</v>
      </c>
      <c r="C352" s="322">
        <v>112</v>
      </c>
      <c r="D352" s="322">
        <v>117</v>
      </c>
      <c r="E352" s="323">
        <v>112</v>
      </c>
      <c r="F352" s="425"/>
      <c r="G352" s="505"/>
      <c r="H352" s="505"/>
      <c r="I352" s="505"/>
      <c r="J352" s="505"/>
      <c r="K352" s="424"/>
      <c r="L352" s="505"/>
      <c r="M352" s="505"/>
      <c r="N352" s="505"/>
      <c r="O352" s="505"/>
      <c r="Q352" s="273"/>
      <c r="R352" s="273"/>
      <c r="S352" s="273"/>
      <c r="T352" s="273"/>
      <c r="Z352" s="424"/>
      <c r="AF352" s="273"/>
      <c r="AG352" s="273"/>
      <c r="AH352" s="273"/>
      <c r="AI352" s="273"/>
      <c r="AJ352" s="257" t="s">
        <v>3073</v>
      </c>
      <c r="AK352" s="322">
        <v>21</v>
      </c>
      <c r="AL352" s="322">
        <v>11</v>
      </c>
      <c r="AM352" s="322">
        <v>10</v>
      </c>
      <c r="AN352" s="323">
        <v>14</v>
      </c>
      <c r="AO352" s="425"/>
      <c r="AP352" s="273"/>
      <c r="AQ352" s="273"/>
      <c r="AR352" s="273"/>
      <c r="AS352" s="273"/>
      <c r="AT352" s="424"/>
      <c r="AU352" s="273"/>
      <c r="AV352" s="273"/>
      <c r="AW352" s="273"/>
      <c r="AX352" s="273"/>
    </row>
    <row r="353" spans="1:50" s="254" customFormat="1" ht="14.25" customHeight="1" x14ac:dyDescent="0.3">
      <c r="A353" s="255" t="s">
        <v>3074</v>
      </c>
      <c r="B353" s="269" t="s">
        <v>5267</v>
      </c>
      <c r="C353" s="322">
        <v>114</v>
      </c>
      <c r="D353" s="322">
        <v>116</v>
      </c>
      <c r="E353" s="323">
        <v>117</v>
      </c>
      <c r="F353" s="425"/>
      <c r="G353" s="505"/>
      <c r="H353" s="505"/>
      <c r="I353" s="505"/>
      <c r="J353" s="505"/>
      <c r="K353" s="424"/>
      <c r="L353" s="505"/>
      <c r="M353" s="505"/>
      <c r="N353" s="505"/>
      <c r="O353" s="505"/>
      <c r="Q353" s="273"/>
      <c r="R353" s="273"/>
      <c r="S353" s="273"/>
      <c r="T353" s="273"/>
      <c r="Z353" s="424"/>
      <c r="AF353" s="273"/>
      <c r="AG353" s="273"/>
      <c r="AH353" s="273"/>
      <c r="AI353" s="273"/>
      <c r="AJ353" s="257" t="s">
        <v>3075</v>
      </c>
      <c r="AK353" s="322">
        <v>49</v>
      </c>
      <c r="AL353" s="322">
        <v>17</v>
      </c>
      <c r="AM353" s="322">
        <v>32</v>
      </c>
      <c r="AN353" s="323">
        <v>37</v>
      </c>
      <c r="AO353" s="425"/>
      <c r="AP353" s="273"/>
      <c r="AQ353" s="273"/>
      <c r="AR353" s="273"/>
      <c r="AS353" s="273"/>
      <c r="AT353" s="424"/>
      <c r="AU353" s="273"/>
      <c r="AV353" s="273"/>
      <c r="AW353" s="273"/>
      <c r="AX353" s="273"/>
    </row>
    <row r="354" spans="1:50" s="254" customFormat="1" ht="14.25" customHeight="1" x14ac:dyDescent="0.3">
      <c r="A354" s="255" t="s">
        <v>3076</v>
      </c>
      <c r="B354" s="269" t="s">
        <v>5268</v>
      </c>
      <c r="C354" s="322">
        <v>67</v>
      </c>
      <c r="D354" s="322">
        <v>70</v>
      </c>
      <c r="E354" s="323">
        <v>70</v>
      </c>
      <c r="G354" s="505"/>
      <c r="H354" s="505"/>
      <c r="I354" s="505"/>
      <c r="J354" s="505"/>
      <c r="K354" s="424"/>
      <c r="L354" s="505"/>
      <c r="M354" s="505"/>
      <c r="N354" s="505"/>
      <c r="O354" s="505"/>
      <c r="Q354" s="273"/>
      <c r="R354" s="273"/>
      <c r="S354" s="273"/>
      <c r="T354" s="273"/>
      <c r="Z354" s="424"/>
      <c r="AF354" s="273"/>
      <c r="AG354" s="273"/>
      <c r="AH354" s="273"/>
      <c r="AI354" s="273"/>
      <c r="AJ354" s="257" t="s">
        <v>3077</v>
      </c>
      <c r="AK354" s="322">
        <v>90</v>
      </c>
      <c r="AL354" s="322">
        <v>44</v>
      </c>
      <c r="AM354" s="322">
        <v>46</v>
      </c>
      <c r="AN354" s="323">
        <v>49</v>
      </c>
      <c r="AO354" s="425"/>
      <c r="AP354" s="273"/>
      <c r="AQ354" s="273"/>
      <c r="AR354" s="273"/>
      <c r="AS354" s="273"/>
      <c r="AT354" s="424"/>
      <c r="AU354" s="273"/>
      <c r="AV354" s="273"/>
      <c r="AW354" s="273"/>
      <c r="AX354" s="273"/>
    </row>
    <row r="355" spans="1:50" s="254" customFormat="1" ht="14.25" customHeight="1" x14ac:dyDescent="0.3">
      <c r="A355" s="255" t="s">
        <v>3078</v>
      </c>
      <c r="B355" s="269" t="s">
        <v>5147</v>
      </c>
      <c r="C355" s="322">
        <v>29</v>
      </c>
      <c r="D355" s="322">
        <v>31</v>
      </c>
      <c r="E355" s="323">
        <v>33</v>
      </c>
      <c r="G355" s="505"/>
      <c r="H355" s="505"/>
      <c r="I355" s="505"/>
      <c r="J355" s="505"/>
      <c r="K355" s="424"/>
      <c r="L355" s="505"/>
      <c r="M355" s="505"/>
      <c r="N355" s="505"/>
      <c r="O355" s="505"/>
      <c r="Q355" s="273"/>
      <c r="R355" s="273"/>
      <c r="S355" s="273"/>
      <c r="T355" s="273"/>
      <c r="Z355" s="424"/>
      <c r="AF355" s="273"/>
      <c r="AG355" s="273"/>
      <c r="AH355" s="273"/>
      <c r="AI355" s="273"/>
      <c r="AJ355" s="257" t="s">
        <v>3079</v>
      </c>
      <c r="AK355" s="322">
        <v>51</v>
      </c>
      <c r="AL355" s="322">
        <v>23</v>
      </c>
      <c r="AM355" s="322">
        <v>28</v>
      </c>
      <c r="AN355" s="323">
        <v>36</v>
      </c>
      <c r="AO355" s="425"/>
      <c r="AP355" s="273"/>
      <c r="AQ355" s="273"/>
      <c r="AR355" s="273"/>
      <c r="AS355" s="273"/>
      <c r="AT355" s="424"/>
      <c r="AU355" s="273"/>
      <c r="AV355" s="273"/>
      <c r="AW355" s="273"/>
      <c r="AX355" s="273"/>
    </row>
    <row r="356" spans="1:50" s="254" customFormat="1" ht="14.25" customHeight="1" x14ac:dyDescent="0.3">
      <c r="A356" s="255" t="s">
        <v>3080</v>
      </c>
      <c r="B356" s="269" t="s">
        <v>5269</v>
      </c>
      <c r="C356" s="322">
        <v>130</v>
      </c>
      <c r="D356" s="322">
        <v>133</v>
      </c>
      <c r="E356" s="323">
        <v>137</v>
      </c>
      <c r="G356" s="505"/>
      <c r="H356" s="505"/>
      <c r="I356" s="505"/>
      <c r="J356" s="505"/>
      <c r="K356" s="424"/>
      <c r="L356" s="505"/>
      <c r="M356" s="505"/>
      <c r="N356" s="505"/>
      <c r="O356" s="505"/>
      <c r="Q356" s="273"/>
      <c r="R356" s="273"/>
      <c r="S356" s="273"/>
      <c r="T356" s="273"/>
      <c r="Z356" s="424"/>
      <c r="AF356" s="273"/>
      <c r="AG356" s="273"/>
      <c r="AH356" s="273"/>
      <c r="AI356" s="273"/>
      <c r="AJ356" s="257" t="s">
        <v>3081</v>
      </c>
      <c r="AK356" s="359">
        <v>33</v>
      </c>
      <c r="AL356" s="322">
        <v>17</v>
      </c>
      <c r="AM356" s="322">
        <v>16</v>
      </c>
      <c r="AN356" s="323">
        <v>24</v>
      </c>
      <c r="AO356" s="425"/>
      <c r="AP356" s="273"/>
      <c r="AQ356" s="273"/>
      <c r="AR356" s="273"/>
      <c r="AS356" s="273"/>
      <c r="AT356" s="424"/>
      <c r="AU356" s="273"/>
      <c r="AV356" s="273"/>
      <c r="AW356" s="273"/>
      <c r="AX356" s="273"/>
    </row>
    <row r="357" spans="1:50" s="254" customFormat="1" ht="14.25" customHeight="1" x14ac:dyDescent="0.3">
      <c r="A357" s="255" t="s">
        <v>3082</v>
      </c>
      <c r="B357" s="269" t="s">
        <v>5134</v>
      </c>
      <c r="C357" s="322">
        <v>81</v>
      </c>
      <c r="D357" s="322">
        <v>88</v>
      </c>
      <c r="E357" s="323">
        <v>101</v>
      </c>
      <c r="G357" s="505"/>
      <c r="H357" s="505"/>
      <c r="I357" s="505"/>
      <c r="J357" s="505"/>
      <c r="K357" s="424"/>
      <c r="L357" s="505"/>
      <c r="M357" s="505"/>
      <c r="N357" s="505"/>
      <c r="O357" s="505"/>
      <c r="Q357" s="273"/>
      <c r="R357" s="273"/>
      <c r="S357" s="273"/>
      <c r="T357" s="273"/>
      <c r="Z357" s="424"/>
      <c r="AF357" s="273"/>
      <c r="AG357" s="273"/>
      <c r="AH357" s="273"/>
      <c r="AI357" s="273"/>
      <c r="AJ357" s="418" t="s">
        <v>514</v>
      </c>
      <c r="AK357" s="309">
        <v>2060</v>
      </c>
      <c r="AL357" s="309">
        <v>985</v>
      </c>
      <c r="AM357" s="309">
        <v>1075</v>
      </c>
      <c r="AN357" s="310">
        <v>1170</v>
      </c>
      <c r="AO357" s="425"/>
      <c r="AP357" s="273"/>
      <c r="AQ357" s="273"/>
      <c r="AR357" s="273"/>
      <c r="AS357" s="273"/>
      <c r="AT357" s="424"/>
      <c r="AU357" s="273"/>
      <c r="AV357" s="273"/>
      <c r="AW357" s="273"/>
      <c r="AX357" s="273"/>
    </row>
    <row r="358" spans="1:50" s="254" customFormat="1" ht="14.25" customHeight="1" x14ac:dyDescent="0.3">
      <c r="A358" s="255" t="s">
        <v>3083</v>
      </c>
      <c r="B358" s="269" t="s">
        <v>5108</v>
      </c>
      <c r="C358" s="322">
        <v>44</v>
      </c>
      <c r="D358" s="322">
        <v>45</v>
      </c>
      <c r="E358" s="323">
        <v>48</v>
      </c>
      <c r="G358" s="505"/>
      <c r="H358" s="505"/>
      <c r="I358" s="505"/>
      <c r="J358" s="505"/>
      <c r="K358" s="424"/>
      <c r="L358" s="505"/>
      <c r="M358" s="505"/>
      <c r="N358" s="505"/>
      <c r="O358" s="505"/>
      <c r="Q358" s="273"/>
      <c r="R358" s="273"/>
      <c r="S358" s="273"/>
      <c r="T358" s="273"/>
      <c r="Z358" s="424"/>
      <c r="AF358" s="273"/>
      <c r="AG358" s="273"/>
      <c r="AH358" s="273"/>
      <c r="AI358" s="273"/>
      <c r="AJ358" s="257" t="s">
        <v>3084</v>
      </c>
      <c r="AK358" s="265">
        <v>174</v>
      </c>
      <c r="AL358" s="265">
        <v>87</v>
      </c>
      <c r="AM358" s="265">
        <v>87</v>
      </c>
      <c r="AN358" s="266">
        <v>106</v>
      </c>
      <c r="AO358" s="425"/>
      <c r="AP358" s="273"/>
      <c r="AQ358" s="273"/>
      <c r="AR358" s="273"/>
      <c r="AS358" s="273"/>
      <c r="AT358" s="424"/>
      <c r="AU358" s="273"/>
      <c r="AV358" s="273"/>
      <c r="AW358" s="273"/>
      <c r="AX358" s="273"/>
    </row>
    <row r="359" spans="1:50" s="254" customFormat="1" ht="14.25" customHeight="1" x14ac:dyDescent="0.3">
      <c r="A359" s="255" t="s">
        <v>3085</v>
      </c>
      <c r="B359" s="269" t="s">
        <v>5195</v>
      </c>
      <c r="C359" s="322">
        <v>46</v>
      </c>
      <c r="D359" s="322">
        <v>54</v>
      </c>
      <c r="E359" s="323">
        <v>63</v>
      </c>
      <c r="G359" s="505"/>
      <c r="H359" s="505"/>
      <c r="I359" s="505"/>
      <c r="J359" s="505"/>
      <c r="K359" s="424"/>
      <c r="L359" s="505"/>
      <c r="M359" s="505"/>
      <c r="N359" s="505"/>
      <c r="O359" s="505"/>
      <c r="Q359" s="273"/>
      <c r="R359" s="273"/>
      <c r="S359" s="273"/>
      <c r="T359" s="273"/>
      <c r="AF359" s="273"/>
      <c r="AG359" s="273"/>
      <c r="AH359" s="273"/>
      <c r="AI359" s="273"/>
      <c r="AJ359" s="257" t="s">
        <v>3086</v>
      </c>
      <c r="AK359" s="265">
        <v>57</v>
      </c>
      <c r="AL359" s="265">
        <v>27</v>
      </c>
      <c r="AM359" s="265">
        <v>30</v>
      </c>
      <c r="AN359" s="266">
        <v>36</v>
      </c>
      <c r="AO359" s="425"/>
      <c r="AP359" s="273"/>
      <c r="AQ359" s="273"/>
      <c r="AR359" s="273"/>
      <c r="AS359" s="273"/>
      <c r="AT359" s="424"/>
      <c r="AU359" s="273"/>
      <c r="AV359" s="273"/>
      <c r="AW359" s="273"/>
      <c r="AX359" s="273"/>
    </row>
    <row r="360" spans="1:50" s="254" customFormat="1" ht="14.25" customHeight="1" x14ac:dyDescent="0.3">
      <c r="A360" s="255" t="s">
        <v>3087</v>
      </c>
      <c r="B360" s="269" t="s">
        <v>5270</v>
      </c>
      <c r="C360" s="322">
        <v>153</v>
      </c>
      <c r="D360" s="322">
        <v>178</v>
      </c>
      <c r="E360" s="323">
        <v>177</v>
      </c>
      <c r="G360" s="505"/>
      <c r="H360" s="505"/>
      <c r="I360" s="505"/>
      <c r="J360" s="505"/>
      <c r="K360" s="424"/>
      <c r="L360" s="505"/>
      <c r="M360" s="505"/>
      <c r="N360" s="505"/>
      <c r="O360" s="505"/>
      <c r="Q360" s="273"/>
      <c r="R360" s="273"/>
      <c r="S360" s="273"/>
      <c r="T360" s="273"/>
      <c r="AF360" s="273"/>
      <c r="AG360" s="273"/>
      <c r="AH360" s="273"/>
      <c r="AI360" s="273"/>
      <c r="AJ360" s="257" t="s">
        <v>3088</v>
      </c>
      <c r="AK360" s="265">
        <v>99</v>
      </c>
      <c r="AL360" s="265">
        <v>45</v>
      </c>
      <c r="AM360" s="265">
        <v>54</v>
      </c>
      <c r="AN360" s="266">
        <v>60</v>
      </c>
      <c r="AO360" s="425"/>
      <c r="AP360" s="273"/>
      <c r="AQ360" s="273"/>
      <c r="AR360" s="273"/>
      <c r="AS360" s="273"/>
      <c r="AT360" s="424"/>
      <c r="AU360" s="273"/>
      <c r="AV360" s="273"/>
      <c r="AW360" s="273"/>
      <c r="AX360" s="273"/>
    </row>
    <row r="361" spans="1:50" s="254" customFormat="1" ht="14.25" customHeight="1" x14ac:dyDescent="0.3">
      <c r="A361" s="255" t="s">
        <v>2892</v>
      </c>
      <c r="B361" s="269" t="s">
        <v>5271</v>
      </c>
      <c r="C361" s="322">
        <v>85</v>
      </c>
      <c r="D361" s="322">
        <v>90</v>
      </c>
      <c r="E361" s="323">
        <v>105</v>
      </c>
      <c r="G361" s="505"/>
      <c r="H361" s="505"/>
      <c r="I361" s="505"/>
      <c r="J361" s="505"/>
      <c r="K361" s="424"/>
      <c r="L361" s="505"/>
      <c r="M361" s="505"/>
      <c r="N361" s="505"/>
      <c r="O361" s="505"/>
      <c r="Q361" s="273"/>
      <c r="R361" s="273"/>
      <c r="S361" s="273"/>
      <c r="T361" s="273"/>
      <c r="AF361" s="273"/>
      <c r="AG361" s="273"/>
      <c r="AH361" s="273"/>
      <c r="AI361" s="273"/>
      <c r="AJ361" s="257" t="s">
        <v>3089</v>
      </c>
      <c r="AK361" s="265">
        <v>198</v>
      </c>
      <c r="AL361" s="265">
        <v>88</v>
      </c>
      <c r="AM361" s="265">
        <v>110</v>
      </c>
      <c r="AN361" s="266">
        <v>101</v>
      </c>
      <c r="AO361" s="425"/>
      <c r="AP361" s="273"/>
      <c r="AQ361" s="273"/>
      <c r="AR361" s="273"/>
      <c r="AS361" s="273"/>
      <c r="AT361" s="424"/>
      <c r="AU361" s="273"/>
      <c r="AV361" s="273"/>
      <c r="AW361" s="273"/>
      <c r="AX361" s="273"/>
    </row>
    <row r="362" spans="1:50" s="254" customFormat="1" ht="14.25" customHeight="1" x14ac:dyDescent="0.3">
      <c r="A362" s="255" t="s">
        <v>3090</v>
      </c>
      <c r="B362" s="269" t="s">
        <v>5272</v>
      </c>
      <c r="C362" s="322">
        <v>57</v>
      </c>
      <c r="D362" s="322">
        <v>57</v>
      </c>
      <c r="E362" s="323">
        <v>66</v>
      </c>
      <c r="G362" s="505"/>
      <c r="H362" s="505"/>
      <c r="I362" s="505"/>
      <c r="J362" s="505"/>
      <c r="K362" s="424"/>
      <c r="L362" s="505"/>
      <c r="M362" s="505"/>
      <c r="N362" s="505"/>
      <c r="O362" s="505"/>
      <c r="Q362" s="273"/>
      <c r="R362" s="273"/>
      <c r="S362" s="273"/>
      <c r="T362" s="273"/>
      <c r="AF362" s="273"/>
      <c r="AG362" s="273"/>
      <c r="AH362" s="273"/>
      <c r="AI362" s="273"/>
      <c r="AJ362" s="257" t="s">
        <v>3091</v>
      </c>
      <c r="AK362" s="265">
        <v>28</v>
      </c>
      <c r="AL362" s="265">
        <v>12</v>
      </c>
      <c r="AM362" s="265">
        <v>16</v>
      </c>
      <c r="AN362" s="266">
        <v>15</v>
      </c>
      <c r="AO362" s="425"/>
      <c r="AP362" s="273"/>
      <c r="AQ362" s="273"/>
      <c r="AR362" s="273"/>
      <c r="AS362" s="273"/>
      <c r="AT362" s="424"/>
    </row>
    <row r="363" spans="1:50" s="254" customFormat="1" ht="14.25" customHeight="1" x14ac:dyDescent="0.3">
      <c r="A363" s="255" t="s">
        <v>3092</v>
      </c>
      <c r="B363" s="269" t="s">
        <v>5273</v>
      </c>
      <c r="C363" s="322">
        <v>18</v>
      </c>
      <c r="D363" s="322">
        <v>26</v>
      </c>
      <c r="E363" s="323">
        <v>27</v>
      </c>
      <c r="G363" s="505"/>
      <c r="H363" s="505"/>
      <c r="I363" s="505"/>
      <c r="J363" s="505"/>
      <c r="K363" s="424"/>
      <c r="L363" s="505"/>
      <c r="M363" s="505"/>
      <c r="N363" s="505"/>
      <c r="O363" s="505"/>
      <c r="Q363" s="273"/>
      <c r="R363" s="273"/>
      <c r="S363" s="273"/>
      <c r="T363" s="273"/>
      <c r="AF363" s="273"/>
      <c r="AG363" s="273"/>
      <c r="AH363" s="273"/>
      <c r="AI363" s="273"/>
      <c r="AJ363" s="257" t="s">
        <v>3093</v>
      </c>
      <c r="AK363" s="265">
        <v>126</v>
      </c>
      <c r="AL363" s="265">
        <v>57</v>
      </c>
      <c r="AM363" s="265">
        <v>69</v>
      </c>
      <c r="AN363" s="266">
        <v>77</v>
      </c>
      <c r="AO363" s="425"/>
      <c r="AP363" s="273"/>
      <c r="AQ363" s="273"/>
      <c r="AR363" s="273"/>
      <c r="AS363" s="273"/>
      <c r="AT363" s="424"/>
    </row>
    <row r="364" spans="1:50" s="254" customFormat="1" ht="14.25" customHeight="1" x14ac:dyDescent="0.3">
      <c r="A364" s="255" t="s">
        <v>3094</v>
      </c>
      <c r="B364" s="489" t="s">
        <v>5274</v>
      </c>
      <c r="C364" s="359">
        <v>46</v>
      </c>
      <c r="D364" s="359">
        <v>44</v>
      </c>
      <c r="E364" s="360">
        <v>60</v>
      </c>
      <c r="G364" s="505"/>
      <c r="H364" s="505"/>
      <c r="I364" s="505"/>
      <c r="J364" s="505"/>
      <c r="K364" s="424"/>
      <c r="L364" s="505"/>
      <c r="M364" s="505"/>
      <c r="N364" s="505"/>
      <c r="O364" s="505"/>
      <c r="Q364" s="273"/>
      <c r="R364" s="273"/>
      <c r="S364" s="273"/>
      <c r="T364" s="273"/>
      <c r="AF364" s="273"/>
      <c r="AG364" s="273"/>
      <c r="AH364" s="273"/>
      <c r="AI364" s="273"/>
      <c r="AJ364" s="257" t="s">
        <v>3095</v>
      </c>
      <c r="AK364" s="265">
        <v>75</v>
      </c>
      <c r="AL364" s="265">
        <v>36</v>
      </c>
      <c r="AM364" s="265">
        <v>39</v>
      </c>
      <c r="AN364" s="266">
        <v>40</v>
      </c>
      <c r="AO364" s="425"/>
      <c r="AP364" s="273"/>
      <c r="AQ364" s="273"/>
      <c r="AR364" s="273"/>
      <c r="AS364" s="273"/>
      <c r="AT364" s="424"/>
    </row>
    <row r="365" spans="1:50" s="254" customFormat="1" ht="14.25" customHeight="1" x14ac:dyDescent="0.3">
      <c r="A365" s="274" t="s">
        <v>282</v>
      </c>
      <c r="B365" s="482">
        <v>2719</v>
      </c>
      <c r="C365" s="482">
        <v>1357</v>
      </c>
      <c r="D365" s="482">
        <v>1362</v>
      </c>
      <c r="E365" s="483">
        <v>1678</v>
      </c>
      <c r="G365" s="505"/>
      <c r="H365" s="505"/>
      <c r="I365" s="505"/>
      <c r="J365" s="505"/>
      <c r="K365" s="424"/>
      <c r="L365" s="505"/>
      <c r="M365" s="505"/>
      <c r="N365" s="505"/>
      <c r="O365" s="505"/>
      <c r="Q365" s="273"/>
      <c r="R365" s="273"/>
      <c r="S365" s="273"/>
      <c r="T365" s="273"/>
      <c r="AF365" s="273"/>
      <c r="AG365" s="273"/>
      <c r="AH365" s="273"/>
      <c r="AI365" s="273"/>
      <c r="AJ365" s="257" t="s">
        <v>2194</v>
      </c>
      <c r="AK365" s="265">
        <v>111</v>
      </c>
      <c r="AL365" s="265">
        <v>48</v>
      </c>
      <c r="AM365" s="265">
        <v>63</v>
      </c>
      <c r="AN365" s="266">
        <v>65</v>
      </c>
      <c r="AO365" s="425"/>
      <c r="AP365" s="273"/>
      <c r="AQ365" s="273"/>
      <c r="AR365" s="273"/>
      <c r="AS365" s="273"/>
      <c r="AT365" s="424"/>
    </row>
    <row r="366" spans="1:50" s="254" customFormat="1" ht="14.25" customHeight="1" x14ac:dyDescent="0.3">
      <c r="A366" s="255" t="s">
        <v>3096</v>
      </c>
      <c r="B366" s="484">
        <v>226</v>
      </c>
      <c r="C366" s="347">
        <v>125</v>
      </c>
      <c r="D366" s="347">
        <v>101</v>
      </c>
      <c r="E366" s="348">
        <v>122</v>
      </c>
      <c r="G366" s="505"/>
      <c r="H366" s="505"/>
      <c r="I366" s="505"/>
      <c r="J366" s="505"/>
      <c r="K366" s="424"/>
      <c r="L366" s="505"/>
      <c r="M366" s="505"/>
      <c r="N366" s="505"/>
      <c r="O366" s="505"/>
      <c r="Q366" s="273"/>
      <c r="R366" s="273"/>
      <c r="S366" s="273"/>
      <c r="T366" s="273"/>
      <c r="AF366" s="273"/>
      <c r="AG366" s="273"/>
      <c r="AH366" s="273"/>
      <c r="AI366" s="273"/>
      <c r="AJ366" s="257" t="s">
        <v>1591</v>
      </c>
      <c r="AK366" s="265">
        <v>91</v>
      </c>
      <c r="AL366" s="265">
        <v>46</v>
      </c>
      <c r="AM366" s="265">
        <v>45</v>
      </c>
      <c r="AN366" s="266">
        <v>54</v>
      </c>
      <c r="AO366" s="425"/>
      <c r="AP366" s="273"/>
      <c r="AQ366" s="273"/>
      <c r="AR366" s="273"/>
      <c r="AS366" s="273"/>
      <c r="AT366" s="424"/>
    </row>
    <row r="367" spans="1:50" s="254" customFormat="1" ht="14.25" customHeight="1" x14ac:dyDescent="0.3">
      <c r="A367" s="255" t="s">
        <v>3097</v>
      </c>
      <c r="B367" s="269">
        <v>275</v>
      </c>
      <c r="C367" s="347">
        <v>129</v>
      </c>
      <c r="D367" s="347">
        <v>146</v>
      </c>
      <c r="E367" s="348">
        <v>165</v>
      </c>
      <c r="G367" s="505"/>
      <c r="H367" s="505"/>
      <c r="I367" s="505"/>
      <c r="J367" s="505"/>
      <c r="K367" s="424"/>
      <c r="L367" s="505"/>
      <c r="M367" s="505"/>
      <c r="N367" s="505"/>
      <c r="O367" s="505"/>
      <c r="Q367" s="273"/>
      <c r="R367" s="273"/>
      <c r="S367" s="273"/>
      <c r="T367" s="273"/>
      <c r="AF367" s="273"/>
      <c r="AG367" s="273"/>
      <c r="AH367" s="273"/>
      <c r="AI367" s="273"/>
      <c r="AJ367" s="257" t="s">
        <v>3098</v>
      </c>
      <c r="AK367" s="265">
        <v>135</v>
      </c>
      <c r="AL367" s="265">
        <v>68</v>
      </c>
      <c r="AM367" s="265">
        <v>67</v>
      </c>
      <c r="AN367" s="266">
        <v>76</v>
      </c>
      <c r="AO367" s="425"/>
      <c r="AP367" s="273"/>
      <c r="AQ367" s="273"/>
      <c r="AR367" s="273"/>
      <c r="AS367" s="273"/>
      <c r="AT367" s="424"/>
    </row>
    <row r="368" spans="1:50" s="254" customFormat="1" ht="14.25" customHeight="1" x14ac:dyDescent="0.3">
      <c r="A368" s="255" t="s">
        <v>3099</v>
      </c>
      <c r="B368" s="269">
        <v>92</v>
      </c>
      <c r="C368" s="347">
        <v>45</v>
      </c>
      <c r="D368" s="347">
        <v>47</v>
      </c>
      <c r="E368" s="348">
        <v>56</v>
      </c>
      <c r="G368" s="505"/>
      <c r="H368" s="505"/>
      <c r="I368" s="505"/>
      <c r="J368" s="505"/>
      <c r="K368" s="424"/>
      <c r="L368" s="342"/>
      <c r="M368" s="342"/>
      <c r="N368" s="342"/>
      <c r="O368" s="342"/>
      <c r="Q368" s="273"/>
      <c r="R368" s="273"/>
      <c r="S368" s="273"/>
      <c r="T368" s="273"/>
      <c r="AF368" s="273"/>
      <c r="AG368" s="273"/>
      <c r="AH368" s="273"/>
      <c r="AI368" s="273"/>
      <c r="AJ368" s="257" t="s">
        <v>3100</v>
      </c>
      <c r="AK368" s="265">
        <v>92</v>
      </c>
      <c r="AL368" s="265">
        <v>46</v>
      </c>
      <c r="AM368" s="265">
        <v>46</v>
      </c>
      <c r="AN368" s="266">
        <v>51</v>
      </c>
      <c r="AO368" s="425"/>
      <c r="AT368" s="424"/>
    </row>
    <row r="369" spans="1:46" s="254" customFormat="1" ht="14.25" customHeight="1" x14ac:dyDescent="0.3">
      <c r="A369" s="255" t="s">
        <v>3101</v>
      </c>
      <c r="B369" s="269">
        <v>136</v>
      </c>
      <c r="C369" s="347">
        <v>66</v>
      </c>
      <c r="D369" s="347">
        <v>70</v>
      </c>
      <c r="E369" s="348">
        <v>92</v>
      </c>
      <c r="G369" s="505"/>
      <c r="H369" s="505"/>
      <c r="I369" s="505"/>
      <c r="J369" s="505"/>
      <c r="K369" s="424"/>
      <c r="L369" s="342"/>
      <c r="M369" s="342"/>
      <c r="N369" s="342"/>
      <c r="O369" s="342"/>
      <c r="Q369" s="273"/>
      <c r="R369" s="273"/>
      <c r="S369" s="273"/>
      <c r="T369" s="273"/>
      <c r="AF369" s="273"/>
      <c r="AG369" s="273"/>
      <c r="AH369" s="273"/>
      <c r="AI369" s="273"/>
      <c r="AJ369" s="257" t="s">
        <v>2627</v>
      </c>
      <c r="AK369" s="265">
        <v>160</v>
      </c>
      <c r="AL369" s="265">
        <v>70</v>
      </c>
      <c r="AM369" s="265">
        <v>90</v>
      </c>
      <c r="AN369" s="266">
        <v>78</v>
      </c>
      <c r="AO369" s="425"/>
      <c r="AT369" s="424"/>
    </row>
    <row r="370" spans="1:46" s="254" customFormat="1" ht="14.25" customHeight="1" x14ac:dyDescent="0.3">
      <c r="A370" s="255" t="s">
        <v>3102</v>
      </c>
      <c r="B370" s="269">
        <v>55</v>
      </c>
      <c r="C370" s="347">
        <v>28</v>
      </c>
      <c r="D370" s="347">
        <v>27</v>
      </c>
      <c r="E370" s="348">
        <v>37</v>
      </c>
      <c r="G370" s="505"/>
      <c r="H370" s="505"/>
      <c r="I370" s="505"/>
      <c r="J370" s="505"/>
      <c r="K370" s="424"/>
      <c r="L370" s="342"/>
      <c r="M370" s="342"/>
      <c r="N370" s="342"/>
      <c r="O370" s="342"/>
      <c r="Q370" s="273"/>
      <c r="R370" s="273"/>
      <c r="S370" s="273"/>
      <c r="T370" s="273"/>
      <c r="AF370" s="273"/>
      <c r="AG370" s="273"/>
      <c r="AH370" s="273"/>
      <c r="AI370" s="273"/>
      <c r="AJ370" s="257" t="s">
        <v>2631</v>
      </c>
      <c r="AK370" s="265">
        <v>43</v>
      </c>
      <c r="AL370" s="265">
        <v>26</v>
      </c>
      <c r="AM370" s="265">
        <v>17</v>
      </c>
      <c r="AN370" s="266">
        <v>21</v>
      </c>
      <c r="AO370" s="425"/>
      <c r="AT370" s="424"/>
    </row>
    <row r="371" spans="1:46" s="254" customFormat="1" ht="14.25" customHeight="1" x14ac:dyDescent="0.3">
      <c r="A371" s="255" t="s">
        <v>3103</v>
      </c>
      <c r="B371" s="269">
        <v>91</v>
      </c>
      <c r="C371" s="347">
        <v>45</v>
      </c>
      <c r="D371" s="347">
        <v>46</v>
      </c>
      <c r="E371" s="348">
        <v>61</v>
      </c>
      <c r="G371" s="505"/>
      <c r="H371" s="505"/>
      <c r="I371" s="505"/>
      <c r="J371" s="505"/>
      <c r="K371" s="424"/>
      <c r="L371" s="342"/>
      <c r="M371" s="342"/>
      <c r="N371" s="342"/>
      <c r="O371" s="342"/>
      <c r="Q371" s="273"/>
      <c r="R371" s="273"/>
      <c r="S371" s="273"/>
      <c r="T371" s="273"/>
      <c r="AF371" s="273"/>
      <c r="AG371" s="273"/>
      <c r="AH371" s="273"/>
      <c r="AI371" s="273"/>
      <c r="AJ371" s="257" t="s">
        <v>3104</v>
      </c>
      <c r="AK371" s="265">
        <v>144</v>
      </c>
      <c r="AL371" s="265">
        <v>62</v>
      </c>
      <c r="AM371" s="265">
        <v>82</v>
      </c>
      <c r="AN371" s="266">
        <v>87</v>
      </c>
      <c r="AO371" s="425"/>
      <c r="AT371" s="424"/>
    </row>
    <row r="372" spans="1:46" s="254" customFormat="1" ht="14.25" customHeight="1" x14ac:dyDescent="0.3">
      <c r="A372" s="255" t="s">
        <v>3105</v>
      </c>
      <c r="B372" s="269">
        <v>37</v>
      </c>
      <c r="C372" s="347">
        <v>21</v>
      </c>
      <c r="D372" s="347">
        <v>16</v>
      </c>
      <c r="E372" s="348">
        <v>24</v>
      </c>
      <c r="G372" s="505"/>
      <c r="H372" s="505"/>
      <c r="I372" s="505"/>
      <c r="J372" s="505"/>
      <c r="K372" s="424"/>
      <c r="L372" s="342"/>
      <c r="M372" s="342"/>
      <c r="N372" s="342"/>
      <c r="O372" s="342"/>
      <c r="Q372" s="273"/>
      <c r="R372" s="273"/>
      <c r="S372" s="273"/>
      <c r="T372" s="273"/>
      <c r="AF372" s="273"/>
      <c r="AG372" s="273"/>
      <c r="AH372" s="273"/>
      <c r="AI372" s="273"/>
      <c r="AJ372" s="257" t="s">
        <v>3106</v>
      </c>
      <c r="AK372" s="265">
        <v>54</v>
      </c>
      <c r="AL372" s="265">
        <v>29</v>
      </c>
      <c r="AM372" s="265">
        <v>25</v>
      </c>
      <c r="AN372" s="266">
        <v>36</v>
      </c>
      <c r="AO372" s="425"/>
      <c r="AT372" s="424"/>
    </row>
    <row r="373" spans="1:46" s="254" customFormat="1" ht="14.25" customHeight="1" x14ac:dyDescent="0.3">
      <c r="A373" s="255" t="s">
        <v>2020</v>
      </c>
      <c r="B373" s="269">
        <v>117</v>
      </c>
      <c r="C373" s="347">
        <v>56</v>
      </c>
      <c r="D373" s="347">
        <v>61</v>
      </c>
      <c r="E373" s="348">
        <v>74</v>
      </c>
      <c r="G373" s="505"/>
      <c r="H373" s="505"/>
      <c r="I373" s="505"/>
      <c r="J373" s="505"/>
      <c r="K373" s="424"/>
      <c r="L373" s="342"/>
      <c r="M373" s="342"/>
      <c r="N373" s="342"/>
      <c r="O373" s="342"/>
      <c r="Q373" s="273"/>
      <c r="R373" s="273"/>
      <c r="S373" s="273"/>
      <c r="T373" s="273"/>
      <c r="AF373" s="273"/>
      <c r="AG373" s="273"/>
      <c r="AH373" s="273"/>
      <c r="AI373" s="273"/>
      <c r="AJ373" s="257" t="s">
        <v>3107</v>
      </c>
      <c r="AK373" s="265">
        <v>79</v>
      </c>
      <c r="AL373" s="265">
        <v>39</v>
      </c>
      <c r="AM373" s="265">
        <v>40</v>
      </c>
      <c r="AN373" s="266">
        <v>41</v>
      </c>
      <c r="AO373" s="425"/>
      <c r="AT373" s="424"/>
    </row>
    <row r="374" spans="1:46" s="254" customFormat="1" ht="14.25" customHeight="1" x14ac:dyDescent="0.3">
      <c r="A374" s="255" t="s">
        <v>2029</v>
      </c>
      <c r="B374" s="269">
        <v>232</v>
      </c>
      <c r="C374" s="347">
        <v>108</v>
      </c>
      <c r="D374" s="347">
        <v>124</v>
      </c>
      <c r="E374" s="348">
        <v>139</v>
      </c>
      <c r="G374" s="505"/>
      <c r="H374" s="505"/>
      <c r="I374" s="505"/>
      <c r="J374" s="505"/>
      <c r="K374" s="424"/>
      <c r="L374" s="342"/>
      <c r="M374" s="342"/>
      <c r="N374" s="342"/>
      <c r="O374" s="342"/>
      <c r="Q374" s="273"/>
      <c r="R374" s="273"/>
      <c r="S374" s="273"/>
      <c r="T374" s="273"/>
      <c r="AF374" s="273"/>
      <c r="AG374" s="273"/>
      <c r="AH374" s="273"/>
      <c r="AI374" s="273"/>
      <c r="AJ374" s="257" t="s">
        <v>3108</v>
      </c>
      <c r="AK374" s="265">
        <v>30</v>
      </c>
      <c r="AL374" s="265">
        <v>16</v>
      </c>
      <c r="AM374" s="265">
        <v>14</v>
      </c>
      <c r="AN374" s="266">
        <v>20</v>
      </c>
      <c r="AO374" s="425"/>
      <c r="AT374" s="424"/>
    </row>
    <row r="375" spans="1:46" s="254" customFormat="1" ht="14.25" customHeight="1" x14ac:dyDescent="0.3">
      <c r="A375" s="255" t="s">
        <v>3109</v>
      </c>
      <c r="B375" s="269">
        <v>74</v>
      </c>
      <c r="C375" s="347">
        <v>44</v>
      </c>
      <c r="D375" s="347">
        <v>30</v>
      </c>
      <c r="E375" s="348">
        <v>45</v>
      </c>
      <c r="G375" s="505"/>
      <c r="H375" s="505"/>
      <c r="I375" s="505"/>
      <c r="J375" s="505"/>
      <c r="K375" s="424"/>
      <c r="L375" s="342"/>
      <c r="M375" s="342"/>
      <c r="N375" s="342"/>
      <c r="O375" s="342"/>
      <c r="Q375" s="273"/>
      <c r="R375" s="273"/>
      <c r="S375" s="273"/>
      <c r="T375" s="273"/>
      <c r="AF375" s="273"/>
      <c r="AG375" s="273"/>
      <c r="AH375" s="273"/>
      <c r="AI375" s="273"/>
      <c r="AJ375" s="257" t="s">
        <v>3110</v>
      </c>
      <c r="AK375" s="265">
        <v>114</v>
      </c>
      <c r="AL375" s="265">
        <v>59</v>
      </c>
      <c r="AM375" s="265">
        <v>55</v>
      </c>
      <c r="AN375" s="266">
        <v>61</v>
      </c>
      <c r="AO375" s="425"/>
      <c r="AT375" s="424"/>
    </row>
    <row r="376" spans="1:46" s="254" customFormat="1" ht="14.25" customHeight="1" x14ac:dyDescent="0.3">
      <c r="A376" s="255" t="s">
        <v>3111</v>
      </c>
      <c r="B376" s="269">
        <v>132</v>
      </c>
      <c r="C376" s="347">
        <v>67</v>
      </c>
      <c r="D376" s="347">
        <v>65</v>
      </c>
      <c r="E376" s="348">
        <v>82</v>
      </c>
      <c r="G376" s="342"/>
      <c r="H376" s="342"/>
      <c r="I376" s="342"/>
      <c r="J376" s="342"/>
      <c r="K376" s="424"/>
      <c r="L376" s="342"/>
      <c r="M376" s="342"/>
      <c r="N376" s="342"/>
      <c r="O376" s="342"/>
      <c r="Q376" s="273"/>
      <c r="R376" s="273"/>
      <c r="S376" s="273"/>
      <c r="T376" s="273"/>
      <c r="AF376" s="273"/>
      <c r="AG376" s="273"/>
      <c r="AH376" s="273"/>
      <c r="AI376" s="273"/>
      <c r="AJ376" s="257" t="s">
        <v>3112</v>
      </c>
      <c r="AK376" s="265">
        <v>26</v>
      </c>
      <c r="AL376" s="265">
        <v>17</v>
      </c>
      <c r="AM376" s="265">
        <v>9</v>
      </c>
      <c r="AN376" s="266">
        <v>17</v>
      </c>
      <c r="AO376" s="425"/>
      <c r="AT376" s="424"/>
    </row>
    <row r="377" spans="1:46" s="254" customFormat="1" ht="14.25" customHeight="1" x14ac:dyDescent="0.3">
      <c r="A377" s="255" t="s">
        <v>3113</v>
      </c>
      <c r="B377" s="269">
        <v>137</v>
      </c>
      <c r="C377" s="347">
        <v>74</v>
      </c>
      <c r="D377" s="347">
        <v>63</v>
      </c>
      <c r="E377" s="348">
        <v>82</v>
      </c>
      <c r="G377" s="342"/>
      <c r="H377" s="342"/>
      <c r="I377" s="342"/>
      <c r="J377" s="342"/>
      <c r="K377" s="424"/>
      <c r="L377" s="342"/>
      <c r="M377" s="342"/>
      <c r="N377" s="342"/>
      <c r="O377" s="342"/>
      <c r="Q377" s="273"/>
      <c r="R377" s="273"/>
      <c r="S377" s="273"/>
      <c r="T377" s="273"/>
      <c r="AF377" s="273"/>
      <c r="AG377" s="273"/>
      <c r="AH377" s="273"/>
      <c r="AI377" s="273"/>
      <c r="AJ377" s="257" t="s">
        <v>3114</v>
      </c>
      <c r="AK377" s="265">
        <v>88</v>
      </c>
      <c r="AL377" s="265">
        <v>45</v>
      </c>
      <c r="AM377" s="265">
        <v>43</v>
      </c>
      <c r="AN377" s="266">
        <v>49</v>
      </c>
      <c r="AO377" s="425"/>
      <c r="AT377" s="424"/>
    </row>
    <row r="378" spans="1:46" s="254" customFormat="1" ht="14.25" customHeight="1" x14ac:dyDescent="0.3">
      <c r="A378" s="255" t="s">
        <v>3115</v>
      </c>
      <c r="B378" s="269">
        <v>64</v>
      </c>
      <c r="C378" s="347">
        <v>28</v>
      </c>
      <c r="D378" s="347">
        <v>36</v>
      </c>
      <c r="E378" s="348">
        <v>39</v>
      </c>
      <c r="G378" s="342"/>
      <c r="H378" s="342"/>
      <c r="I378" s="342"/>
      <c r="J378" s="342"/>
      <c r="K378" s="424"/>
      <c r="L378" s="342"/>
      <c r="M378" s="342"/>
      <c r="N378" s="342"/>
      <c r="O378" s="342"/>
      <c r="Q378" s="273"/>
      <c r="R378" s="273"/>
      <c r="S378" s="273"/>
      <c r="T378" s="273"/>
      <c r="AF378" s="273"/>
      <c r="AG378" s="273"/>
      <c r="AH378" s="273"/>
      <c r="AI378" s="273"/>
      <c r="AJ378" s="257" t="s">
        <v>3116</v>
      </c>
      <c r="AK378" s="265">
        <v>59</v>
      </c>
      <c r="AL378" s="265">
        <v>25</v>
      </c>
      <c r="AM378" s="265">
        <v>34</v>
      </c>
      <c r="AN378" s="266">
        <v>39</v>
      </c>
      <c r="AO378" s="425"/>
      <c r="AT378" s="424"/>
    </row>
    <row r="379" spans="1:46" s="254" customFormat="1" ht="14.25" customHeight="1" x14ac:dyDescent="0.3">
      <c r="A379" s="255" t="s">
        <v>3117</v>
      </c>
      <c r="B379" s="269">
        <v>143</v>
      </c>
      <c r="C379" s="347">
        <v>75</v>
      </c>
      <c r="D379" s="347">
        <v>68</v>
      </c>
      <c r="E379" s="348">
        <v>97</v>
      </c>
      <c r="G379" s="342"/>
      <c r="H379" s="342"/>
      <c r="I379" s="342"/>
      <c r="J379" s="342"/>
      <c r="K379" s="424"/>
      <c r="L379" s="342"/>
      <c r="M379" s="342"/>
      <c r="N379" s="342"/>
      <c r="O379" s="342"/>
      <c r="Q379" s="273"/>
      <c r="R379" s="273"/>
      <c r="S379" s="273"/>
      <c r="T379" s="273"/>
      <c r="AF379" s="273"/>
      <c r="AG379" s="273"/>
      <c r="AH379" s="273"/>
      <c r="AI379" s="273"/>
      <c r="AJ379" s="257" t="s">
        <v>3118</v>
      </c>
      <c r="AK379" s="265">
        <v>77</v>
      </c>
      <c r="AL379" s="265">
        <v>37</v>
      </c>
      <c r="AM379" s="265">
        <v>40</v>
      </c>
      <c r="AN379" s="266">
        <v>40</v>
      </c>
      <c r="AO379" s="425"/>
      <c r="AT379" s="424"/>
    </row>
    <row r="380" spans="1:46" s="254" customFormat="1" ht="14.25" customHeight="1" x14ac:dyDescent="0.3">
      <c r="A380" s="255" t="s">
        <v>3119</v>
      </c>
      <c r="B380" s="269">
        <v>80</v>
      </c>
      <c r="C380" s="347">
        <v>38</v>
      </c>
      <c r="D380" s="347">
        <v>42</v>
      </c>
      <c r="E380" s="348">
        <v>52</v>
      </c>
      <c r="G380" s="342"/>
      <c r="H380" s="342"/>
      <c r="I380" s="342"/>
      <c r="J380" s="342"/>
      <c r="L380" s="342"/>
      <c r="M380" s="342"/>
      <c r="N380" s="342"/>
      <c r="O380" s="342"/>
      <c r="Q380" s="273"/>
      <c r="R380" s="273"/>
      <c r="S380" s="273"/>
      <c r="T380" s="273"/>
      <c r="AF380" s="273"/>
      <c r="AG380" s="273"/>
      <c r="AH380" s="273"/>
      <c r="AI380" s="273"/>
      <c r="AJ380" s="418" t="s">
        <v>382</v>
      </c>
      <c r="AK380" s="309">
        <v>827</v>
      </c>
      <c r="AL380" s="309">
        <v>396</v>
      </c>
      <c r="AM380" s="309">
        <v>431</v>
      </c>
      <c r="AN380" s="310">
        <v>505</v>
      </c>
      <c r="AO380" s="425"/>
      <c r="AT380" s="424"/>
    </row>
    <row r="381" spans="1:46" s="254" customFormat="1" ht="14.25" customHeight="1" x14ac:dyDescent="0.3">
      <c r="A381" s="255" t="s">
        <v>2608</v>
      </c>
      <c r="B381" s="269">
        <v>65</v>
      </c>
      <c r="C381" s="347">
        <v>35</v>
      </c>
      <c r="D381" s="347">
        <v>30</v>
      </c>
      <c r="E381" s="348">
        <v>44</v>
      </c>
      <c r="G381" s="342"/>
      <c r="H381" s="342"/>
      <c r="I381" s="342"/>
      <c r="J381" s="342"/>
      <c r="L381" s="342"/>
      <c r="M381" s="342"/>
      <c r="N381" s="342"/>
      <c r="O381" s="342"/>
      <c r="Q381" s="273"/>
      <c r="R381" s="273"/>
      <c r="S381" s="273"/>
      <c r="T381" s="273"/>
      <c r="AF381" s="273"/>
      <c r="AG381" s="273"/>
      <c r="AH381" s="273"/>
      <c r="AI381" s="273"/>
      <c r="AJ381" s="257" t="s">
        <v>3120</v>
      </c>
      <c r="AK381" s="265">
        <v>87</v>
      </c>
      <c r="AL381" s="265">
        <v>45</v>
      </c>
      <c r="AM381" s="265">
        <v>42</v>
      </c>
      <c r="AN381" s="266">
        <v>61</v>
      </c>
      <c r="AO381" s="425"/>
      <c r="AT381" s="424"/>
    </row>
    <row r="382" spans="1:46" s="254" customFormat="1" ht="14.25" customHeight="1" x14ac:dyDescent="0.3">
      <c r="A382" s="255" t="s">
        <v>3121</v>
      </c>
      <c r="B382" s="269">
        <v>116</v>
      </c>
      <c r="C382" s="347">
        <v>56</v>
      </c>
      <c r="D382" s="347">
        <v>60</v>
      </c>
      <c r="E382" s="348">
        <v>68</v>
      </c>
      <c r="G382" s="342"/>
      <c r="H382" s="342"/>
      <c r="I382" s="342"/>
      <c r="J382" s="342"/>
      <c r="L382" s="342"/>
      <c r="M382" s="342"/>
      <c r="N382" s="342"/>
      <c r="O382" s="342"/>
      <c r="Q382" s="273"/>
      <c r="R382" s="273"/>
      <c r="S382" s="273"/>
      <c r="T382" s="273"/>
      <c r="AF382" s="273"/>
      <c r="AG382" s="273"/>
      <c r="AH382" s="273"/>
      <c r="AI382" s="273"/>
      <c r="AJ382" s="257" t="s">
        <v>3122</v>
      </c>
      <c r="AK382" s="265">
        <v>52</v>
      </c>
      <c r="AL382" s="265">
        <v>29</v>
      </c>
      <c r="AM382" s="265">
        <v>23</v>
      </c>
      <c r="AN382" s="266">
        <v>38</v>
      </c>
      <c r="AO382" s="425"/>
      <c r="AT382" s="424"/>
    </row>
    <row r="383" spans="1:46" s="254" customFormat="1" ht="14.25" customHeight="1" x14ac:dyDescent="0.3">
      <c r="A383" s="255" t="s">
        <v>3123</v>
      </c>
      <c r="B383" s="269">
        <v>52</v>
      </c>
      <c r="C383" s="347">
        <v>24</v>
      </c>
      <c r="D383" s="347">
        <v>28</v>
      </c>
      <c r="E383" s="348">
        <v>32</v>
      </c>
      <c r="G383" s="342"/>
      <c r="H383" s="342"/>
      <c r="I383" s="342"/>
      <c r="J383" s="342"/>
      <c r="L383" s="342"/>
      <c r="M383" s="342"/>
      <c r="N383" s="342"/>
      <c r="O383" s="342"/>
      <c r="Q383" s="273"/>
      <c r="R383" s="273"/>
      <c r="S383" s="273"/>
      <c r="T383" s="273"/>
      <c r="AF383" s="273"/>
      <c r="AG383" s="273"/>
      <c r="AH383" s="273"/>
      <c r="AI383" s="273"/>
      <c r="AJ383" s="257" t="s">
        <v>3124</v>
      </c>
      <c r="AK383" s="265">
        <v>183</v>
      </c>
      <c r="AL383" s="265">
        <v>79</v>
      </c>
      <c r="AM383" s="265">
        <v>104</v>
      </c>
      <c r="AN383" s="266">
        <v>118</v>
      </c>
      <c r="AO383" s="425"/>
      <c r="AT383" s="424"/>
    </row>
    <row r="384" spans="1:46" s="254" customFormat="1" ht="14.25" customHeight="1" x14ac:dyDescent="0.3">
      <c r="A384" s="255" t="s">
        <v>3125</v>
      </c>
      <c r="B384" s="269">
        <v>121</v>
      </c>
      <c r="C384" s="347">
        <v>58</v>
      </c>
      <c r="D384" s="347">
        <v>63</v>
      </c>
      <c r="E384" s="348">
        <v>79</v>
      </c>
      <c r="G384" s="342"/>
      <c r="H384" s="342"/>
      <c r="I384" s="342"/>
      <c r="J384" s="342"/>
      <c r="L384" s="342"/>
      <c r="M384" s="342"/>
      <c r="N384" s="342"/>
      <c r="O384" s="342"/>
      <c r="Q384" s="273"/>
      <c r="R384" s="273"/>
      <c r="S384" s="273"/>
      <c r="T384" s="273"/>
      <c r="AF384" s="273"/>
      <c r="AG384" s="273"/>
      <c r="AH384" s="273"/>
      <c r="AI384" s="273"/>
      <c r="AJ384" s="257" t="s">
        <v>3126</v>
      </c>
      <c r="AK384" s="265">
        <v>137</v>
      </c>
      <c r="AL384" s="265">
        <v>64</v>
      </c>
      <c r="AM384" s="265">
        <v>73</v>
      </c>
      <c r="AN384" s="266">
        <v>90</v>
      </c>
      <c r="AO384" s="425"/>
      <c r="AT384" s="424"/>
    </row>
    <row r="385" spans="1:46" s="254" customFormat="1" ht="14.25" customHeight="1" x14ac:dyDescent="0.3">
      <c r="A385" s="255" t="s">
        <v>3127</v>
      </c>
      <c r="B385" s="269">
        <v>90</v>
      </c>
      <c r="C385" s="347">
        <v>48</v>
      </c>
      <c r="D385" s="347">
        <v>42</v>
      </c>
      <c r="E385" s="348">
        <v>56</v>
      </c>
      <c r="G385" s="342"/>
      <c r="H385" s="342"/>
      <c r="I385" s="342"/>
      <c r="J385" s="342"/>
      <c r="L385" s="342"/>
      <c r="M385" s="342"/>
      <c r="N385" s="342"/>
      <c r="O385" s="342"/>
      <c r="Q385" s="273"/>
      <c r="R385" s="273"/>
      <c r="S385" s="273"/>
      <c r="T385" s="273"/>
      <c r="AF385" s="273"/>
      <c r="AG385" s="273"/>
      <c r="AH385" s="273"/>
      <c r="AI385" s="273"/>
      <c r="AJ385" s="257" t="s">
        <v>3128</v>
      </c>
      <c r="AK385" s="265">
        <v>54</v>
      </c>
      <c r="AL385" s="265">
        <v>28</v>
      </c>
      <c r="AM385" s="265">
        <v>26</v>
      </c>
      <c r="AN385" s="266">
        <v>41</v>
      </c>
      <c r="AO385" s="425"/>
      <c r="AT385" s="424"/>
    </row>
    <row r="386" spans="1:46" s="254" customFormat="1" ht="14.25" customHeight="1" x14ac:dyDescent="0.3">
      <c r="A386" s="255" t="s">
        <v>668</v>
      </c>
      <c r="B386" s="269">
        <v>89</v>
      </c>
      <c r="C386" s="347">
        <v>44</v>
      </c>
      <c r="D386" s="347">
        <v>45</v>
      </c>
      <c r="E386" s="348">
        <v>61</v>
      </c>
      <c r="G386" s="342"/>
      <c r="H386" s="342"/>
      <c r="I386" s="342"/>
      <c r="J386" s="342"/>
      <c r="L386" s="342"/>
      <c r="M386" s="342"/>
      <c r="N386" s="342"/>
      <c r="O386" s="342"/>
      <c r="Q386" s="273"/>
      <c r="R386" s="273"/>
      <c r="S386" s="273"/>
      <c r="T386" s="273"/>
      <c r="AF386" s="273"/>
      <c r="AG386" s="273"/>
      <c r="AH386" s="273"/>
      <c r="AI386" s="273"/>
      <c r="AJ386" s="257" t="s">
        <v>3129</v>
      </c>
      <c r="AK386" s="265">
        <v>93</v>
      </c>
      <c r="AL386" s="265">
        <v>47</v>
      </c>
      <c r="AM386" s="265">
        <v>46</v>
      </c>
      <c r="AN386" s="266">
        <v>47</v>
      </c>
      <c r="AO386" s="425"/>
      <c r="AT386" s="424"/>
    </row>
    <row r="387" spans="1:46" s="254" customFormat="1" ht="14.25" customHeight="1" x14ac:dyDescent="0.3">
      <c r="A387" s="255" t="s">
        <v>3130</v>
      </c>
      <c r="B387" s="269">
        <v>75</v>
      </c>
      <c r="C387" s="347">
        <v>34</v>
      </c>
      <c r="D387" s="347">
        <v>41</v>
      </c>
      <c r="E387" s="348">
        <v>45</v>
      </c>
      <c r="G387" s="342"/>
      <c r="H387" s="342"/>
      <c r="I387" s="342"/>
      <c r="J387" s="342"/>
      <c r="L387" s="342"/>
      <c r="M387" s="342"/>
      <c r="N387" s="342"/>
      <c r="O387" s="342"/>
      <c r="Q387" s="273"/>
      <c r="R387" s="273"/>
      <c r="S387" s="273"/>
      <c r="T387" s="273"/>
      <c r="AF387" s="273"/>
      <c r="AG387" s="273"/>
      <c r="AH387" s="273"/>
      <c r="AI387" s="273"/>
      <c r="AJ387" s="257" t="s">
        <v>3131</v>
      </c>
      <c r="AK387" s="265">
        <v>93</v>
      </c>
      <c r="AL387" s="265">
        <v>46</v>
      </c>
      <c r="AM387" s="265">
        <v>47</v>
      </c>
      <c r="AN387" s="266">
        <v>44</v>
      </c>
      <c r="AT387" s="424"/>
    </row>
    <row r="388" spans="1:46" s="254" customFormat="1" ht="14.25" customHeight="1" x14ac:dyDescent="0.3">
      <c r="A388" s="255" t="s">
        <v>3132</v>
      </c>
      <c r="B388" s="489">
        <v>220</v>
      </c>
      <c r="C388" s="347">
        <v>109</v>
      </c>
      <c r="D388" s="347">
        <v>111</v>
      </c>
      <c r="E388" s="348">
        <v>126</v>
      </c>
      <c r="G388" s="342"/>
      <c r="H388" s="342"/>
      <c r="I388" s="342"/>
      <c r="J388" s="342"/>
      <c r="L388" s="342"/>
      <c r="M388" s="342"/>
      <c r="N388" s="342"/>
      <c r="O388" s="342"/>
      <c r="Q388" s="273"/>
      <c r="R388" s="273"/>
      <c r="S388" s="273"/>
      <c r="T388" s="273"/>
      <c r="AF388" s="273"/>
      <c r="AG388" s="273"/>
      <c r="AH388" s="273"/>
      <c r="AI388" s="273"/>
      <c r="AJ388" s="257" t="s">
        <v>3133</v>
      </c>
      <c r="AK388" s="265">
        <v>96</v>
      </c>
      <c r="AL388" s="265">
        <v>44</v>
      </c>
      <c r="AM388" s="265">
        <v>52</v>
      </c>
      <c r="AN388" s="266">
        <v>46</v>
      </c>
      <c r="AT388" s="424"/>
    </row>
    <row r="389" spans="1:46" s="254" customFormat="1" ht="14.25" customHeight="1" thickBot="1" x14ac:dyDescent="0.35">
      <c r="A389" s="274" t="s">
        <v>283</v>
      </c>
      <c r="B389" s="482">
        <v>1290</v>
      </c>
      <c r="C389" s="482">
        <v>631</v>
      </c>
      <c r="D389" s="482">
        <v>659</v>
      </c>
      <c r="E389" s="483">
        <v>738</v>
      </c>
      <c r="G389" s="342"/>
      <c r="H389" s="342"/>
      <c r="I389" s="342"/>
      <c r="J389" s="342"/>
      <c r="L389" s="342"/>
      <c r="M389" s="342"/>
      <c r="N389" s="342"/>
      <c r="O389" s="342"/>
      <c r="Q389" s="273"/>
      <c r="R389" s="273"/>
      <c r="S389" s="273"/>
      <c r="T389" s="273"/>
      <c r="AF389" s="273"/>
      <c r="AG389" s="273"/>
      <c r="AH389" s="273"/>
      <c r="AI389" s="273"/>
      <c r="AJ389" s="272" t="s">
        <v>3134</v>
      </c>
      <c r="AK389" s="515">
        <v>32</v>
      </c>
      <c r="AL389" s="515">
        <v>14</v>
      </c>
      <c r="AM389" s="515">
        <v>18</v>
      </c>
      <c r="AN389" s="516">
        <v>20</v>
      </c>
      <c r="AT389" s="424"/>
    </row>
    <row r="390" spans="1:46" s="254" customFormat="1" ht="14.25" customHeight="1" x14ac:dyDescent="0.3">
      <c r="A390" s="255" t="s">
        <v>3135</v>
      </c>
      <c r="B390" s="484">
        <v>56</v>
      </c>
      <c r="C390" s="347">
        <v>26</v>
      </c>
      <c r="D390" s="347">
        <v>30</v>
      </c>
      <c r="E390" s="348">
        <v>32</v>
      </c>
      <c r="G390" s="342"/>
      <c r="H390" s="342"/>
      <c r="I390" s="342"/>
      <c r="J390" s="342"/>
      <c r="L390" s="342"/>
      <c r="M390" s="342"/>
      <c r="N390" s="342"/>
      <c r="O390" s="342"/>
      <c r="Q390" s="273"/>
      <c r="R390" s="273"/>
      <c r="S390" s="273"/>
      <c r="T390" s="273"/>
      <c r="AF390" s="273"/>
      <c r="AG390" s="273"/>
      <c r="AH390" s="273"/>
      <c r="AI390" s="273"/>
      <c r="AJ390" s="424"/>
      <c r="AT390" s="424"/>
    </row>
    <row r="391" spans="1:46" s="254" customFormat="1" ht="14.25" customHeight="1" x14ac:dyDescent="0.3">
      <c r="A391" s="255" t="s">
        <v>608</v>
      </c>
      <c r="B391" s="269">
        <v>168</v>
      </c>
      <c r="C391" s="347">
        <v>81</v>
      </c>
      <c r="D391" s="347">
        <v>87</v>
      </c>
      <c r="E391" s="348">
        <v>98</v>
      </c>
      <c r="G391" s="342"/>
      <c r="H391" s="342"/>
      <c r="I391" s="342"/>
      <c r="J391" s="342"/>
      <c r="L391" s="342"/>
      <c r="M391" s="342"/>
      <c r="N391" s="342"/>
      <c r="O391" s="342"/>
      <c r="Q391" s="273"/>
      <c r="R391" s="273"/>
      <c r="S391" s="273"/>
      <c r="T391" s="273"/>
      <c r="AF391" s="273"/>
      <c r="AG391" s="273"/>
      <c r="AH391" s="273"/>
      <c r="AI391" s="273"/>
      <c r="AJ391" s="424"/>
      <c r="AT391" s="424"/>
    </row>
    <row r="392" spans="1:46" s="254" customFormat="1" ht="14.25" customHeight="1" x14ac:dyDescent="0.3">
      <c r="A392" s="255" t="s">
        <v>609</v>
      </c>
      <c r="B392" s="269">
        <v>144</v>
      </c>
      <c r="C392" s="347">
        <v>69</v>
      </c>
      <c r="D392" s="347">
        <v>75</v>
      </c>
      <c r="E392" s="348">
        <v>79</v>
      </c>
      <c r="G392" s="342"/>
      <c r="H392" s="342"/>
      <c r="I392" s="342"/>
      <c r="J392" s="342"/>
      <c r="L392" s="342"/>
      <c r="M392" s="342"/>
      <c r="N392" s="342"/>
      <c r="O392" s="342"/>
      <c r="Q392" s="273"/>
      <c r="R392" s="273"/>
      <c r="S392" s="273"/>
      <c r="T392" s="273"/>
      <c r="AF392" s="273"/>
      <c r="AG392" s="273"/>
      <c r="AH392" s="273"/>
      <c r="AI392" s="273"/>
      <c r="AJ392" s="424"/>
      <c r="AT392" s="424"/>
    </row>
    <row r="393" spans="1:46" s="254" customFormat="1" ht="14.25" customHeight="1" x14ac:dyDescent="0.3">
      <c r="A393" s="255" t="s">
        <v>3136</v>
      </c>
      <c r="B393" s="269">
        <v>91</v>
      </c>
      <c r="C393" s="347">
        <v>43</v>
      </c>
      <c r="D393" s="347">
        <v>48</v>
      </c>
      <c r="E393" s="348">
        <v>50</v>
      </c>
      <c r="G393" s="342"/>
      <c r="H393" s="342"/>
      <c r="I393" s="342"/>
      <c r="J393" s="342"/>
      <c r="L393" s="342"/>
      <c r="M393" s="342"/>
      <c r="N393" s="342"/>
      <c r="O393" s="342"/>
      <c r="Q393" s="273"/>
      <c r="R393" s="273"/>
      <c r="S393" s="273"/>
      <c r="T393" s="273"/>
      <c r="AF393" s="273"/>
      <c r="AG393" s="273"/>
      <c r="AH393" s="273"/>
      <c r="AI393" s="273"/>
      <c r="AJ393" s="424"/>
      <c r="AT393" s="424"/>
    </row>
    <row r="394" spans="1:46" s="254" customFormat="1" ht="14.25" customHeight="1" x14ac:dyDescent="0.3">
      <c r="A394" s="255" t="s">
        <v>3137</v>
      </c>
      <c r="B394" s="269">
        <v>158</v>
      </c>
      <c r="C394" s="347">
        <v>76</v>
      </c>
      <c r="D394" s="347">
        <v>82</v>
      </c>
      <c r="E394" s="348">
        <v>93</v>
      </c>
      <c r="G394" s="342"/>
      <c r="H394" s="342"/>
      <c r="I394" s="342"/>
      <c r="J394" s="342"/>
      <c r="L394" s="342"/>
      <c r="M394" s="342"/>
      <c r="N394" s="342"/>
      <c r="O394" s="342"/>
      <c r="AF394" s="273"/>
      <c r="AG394" s="273"/>
      <c r="AH394" s="273"/>
      <c r="AI394" s="273"/>
      <c r="AJ394" s="424"/>
    </row>
    <row r="395" spans="1:46" s="254" customFormat="1" ht="14.25" customHeight="1" x14ac:dyDescent="0.3">
      <c r="A395" s="255" t="s">
        <v>3138</v>
      </c>
      <c r="B395" s="269">
        <v>95</v>
      </c>
      <c r="C395" s="347">
        <v>49</v>
      </c>
      <c r="D395" s="347">
        <v>46</v>
      </c>
      <c r="E395" s="348">
        <v>48</v>
      </c>
      <c r="G395" s="342"/>
      <c r="H395" s="342"/>
      <c r="I395" s="342"/>
      <c r="J395" s="342"/>
      <c r="L395" s="342"/>
      <c r="M395" s="342"/>
      <c r="N395" s="342"/>
      <c r="O395" s="342"/>
      <c r="AF395" s="273"/>
      <c r="AG395" s="273"/>
      <c r="AH395" s="273"/>
      <c r="AI395" s="273"/>
      <c r="AJ395" s="424"/>
    </row>
    <row r="396" spans="1:46" s="254" customFormat="1" ht="14.25" customHeight="1" x14ac:dyDescent="0.3">
      <c r="A396" s="255" t="s">
        <v>3139</v>
      </c>
      <c r="B396" s="269">
        <v>131</v>
      </c>
      <c r="C396" s="347">
        <v>57</v>
      </c>
      <c r="D396" s="347">
        <v>74</v>
      </c>
      <c r="E396" s="348">
        <v>71</v>
      </c>
      <c r="G396" s="342"/>
      <c r="H396" s="342"/>
      <c r="I396" s="342"/>
      <c r="J396" s="342"/>
      <c r="L396" s="342"/>
      <c r="M396" s="342"/>
      <c r="N396" s="342"/>
      <c r="O396" s="342"/>
      <c r="AF396" s="273"/>
      <c r="AG396" s="273"/>
      <c r="AH396" s="273"/>
      <c r="AI396" s="273"/>
      <c r="AJ396" s="424"/>
    </row>
    <row r="397" spans="1:46" s="254" customFormat="1" ht="14.25" customHeight="1" x14ac:dyDescent="0.3">
      <c r="A397" s="255" t="s">
        <v>3140</v>
      </c>
      <c r="B397" s="269">
        <v>98</v>
      </c>
      <c r="C397" s="347">
        <v>53</v>
      </c>
      <c r="D397" s="347">
        <v>45</v>
      </c>
      <c r="E397" s="348">
        <v>57</v>
      </c>
      <c r="G397" s="342"/>
      <c r="H397" s="342"/>
      <c r="I397" s="342"/>
      <c r="J397" s="342"/>
      <c r="L397" s="342"/>
      <c r="M397" s="342"/>
      <c r="N397" s="342"/>
      <c r="O397" s="342"/>
      <c r="AF397" s="273"/>
      <c r="AG397" s="273"/>
      <c r="AH397" s="273"/>
      <c r="AI397" s="273"/>
      <c r="AJ397" s="424"/>
    </row>
    <row r="398" spans="1:46" s="254" customFormat="1" ht="14.25" customHeight="1" x14ac:dyDescent="0.3">
      <c r="A398" s="255" t="s">
        <v>3141</v>
      </c>
      <c r="B398" s="269">
        <v>121</v>
      </c>
      <c r="C398" s="347">
        <v>63</v>
      </c>
      <c r="D398" s="347">
        <v>58</v>
      </c>
      <c r="E398" s="348">
        <v>66</v>
      </c>
      <c r="G398" s="342"/>
      <c r="H398" s="342"/>
      <c r="I398" s="342"/>
      <c r="J398" s="342"/>
      <c r="L398" s="342"/>
      <c r="M398" s="342"/>
      <c r="N398" s="342"/>
      <c r="O398" s="342"/>
      <c r="AF398" s="273"/>
      <c r="AG398" s="273"/>
      <c r="AH398" s="273"/>
      <c r="AI398" s="273"/>
      <c r="AJ398" s="424"/>
    </row>
    <row r="399" spans="1:46" s="254" customFormat="1" ht="14.25" customHeight="1" x14ac:dyDescent="0.3">
      <c r="A399" s="255" t="s">
        <v>3142</v>
      </c>
      <c r="B399" s="269">
        <v>89</v>
      </c>
      <c r="C399" s="347">
        <v>45</v>
      </c>
      <c r="D399" s="347">
        <v>44</v>
      </c>
      <c r="E399" s="348">
        <v>50</v>
      </c>
      <c r="G399" s="342"/>
      <c r="H399" s="342"/>
      <c r="I399" s="342"/>
      <c r="J399" s="342"/>
      <c r="L399" s="342"/>
      <c r="M399" s="342"/>
      <c r="N399" s="342"/>
      <c r="O399" s="342"/>
      <c r="AF399" s="273"/>
      <c r="AG399" s="273"/>
      <c r="AH399" s="273"/>
      <c r="AI399" s="273"/>
    </row>
    <row r="400" spans="1:46" s="254" customFormat="1" ht="14.25" customHeight="1" x14ac:dyDescent="0.3">
      <c r="A400" s="255" t="s">
        <v>3143</v>
      </c>
      <c r="B400" s="269">
        <v>37</v>
      </c>
      <c r="C400" s="347">
        <v>22</v>
      </c>
      <c r="D400" s="347">
        <v>15</v>
      </c>
      <c r="E400" s="348">
        <v>24</v>
      </c>
      <c r="G400" s="342"/>
      <c r="H400" s="342"/>
      <c r="I400" s="342"/>
      <c r="J400" s="342"/>
    </row>
    <row r="401" spans="1:10" s="254" customFormat="1" ht="14.25" customHeight="1" thickBot="1" x14ac:dyDescent="0.35">
      <c r="A401" s="277" t="s">
        <v>3144</v>
      </c>
      <c r="B401" s="349">
        <v>102</v>
      </c>
      <c r="C401" s="432">
        <v>47</v>
      </c>
      <c r="D401" s="432">
        <v>55</v>
      </c>
      <c r="E401" s="496">
        <v>70</v>
      </c>
      <c r="G401" s="342"/>
      <c r="H401" s="342"/>
      <c r="I401" s="342"/>
      <c r="J401" s="342"/>
    </row>
    <row r="402" spans="1:10" s="254" customFormat="1" ht="14.25" customHeight="1" x14ac:dyDescent="0.3">
      <c r="A402" s="351"/>
      <c r="B402" s="351"/>
      <c r="C402" s="351"/>
      <c r="D402" s="351"/>
      <c r="E402" s="351"/>
    </row>
    <row r="403" spans="1:10" s="254" customFormat="1" ht="14.25" customHeight="1" x14ac:dyDescent="0.3">
      <c r="A403" s="351"/>
      <c r="B403" s="351"/>
      <c r="C403" s="351"/>
      <c r="D403" s="351"/>
      <c r="E403" s="351"/>
    </row>
    <row r="404" spans="1:10" s="254" customFormat="1" ht="14.25" customHeight="1" x14ac:dyDescent="0.3">
      <c r="A404" s="351"/>
      <c r="B404" s="351"/>
      <c r="C404" s="351"/>
      <c r="D404" s="351"/>
      <c r="E404" s="351"/>
    </row>
    <row r="405" spans="1:10" s="254" customFormat="1" ht="14.25" customHeight="1" x14ac:dyDescent="0.3">
      <c r="A405" s="351"/>
      <c r="B405" s="351"/>
      <c r="C405" s="351"/>
      <c r="D405" s="351"/>
      <c r="E405" s="351"/>
    </row>
    <row r="406" spans="1:10" s="254" customFormat="1" ht="14.25" customHeight="1" x14ac:dyDescent="0.3">
      <c r="A406" s="351"/>
      <c r="B406" s="351"/>
      <c r="C406" s="351"/>
      <c r="D406" s="351"/>
      <c r="E406" s="351"/>
    </row>
    <row r="407" spans="1:10" s="254" customFormat="1" ht="14.25" customHeight="1" x14ac:dyDescent="0.3">
      <c r="A407" s="351"/>
      <c r="B407" s="351"/>
      <c r="C407" s="351"/>
      <c r="D407" s="351"/>
      <c r="E407" s="351"/>
    </row>
    <row r="408" spans="1:10" s="254" customFormat="1" ht="14.25" customHeight="1" x14ac:dyDescent="0.3">
      <c r="A408" s="351"/>
      <c r="B408" s="351"/>
      <c r="C408" s="351"/>
      <c r="D408" s="351"/>
      <c r="E408" s="351"/>
    </row>
    <row r="409" spans="1:10" s="254" customFormat="1" ht="14.25" customHeight="1" x14ac:dyDescent="0.3">
      <c r="A409" s="351"/>
      <c r="B409" s="351"/>
      <c r="C409" s="351"/>
      <c r="D409" s="351"/>
      <c r="E409" s="351"/>
    </row>
    <row r="410" spans="1:10" s="254" customFormat="1" ht="14.25" customHeight="1" x14ac:dyDescent="0.3">
      <c r="A410" s="351"/>
      <c r="B410" s="351"/>
      <c r="C410" s="351"/>
      <c r="D410" s="351"/>
      <c r="E410" s="351"/>
    </row>
    <row r="411" spans="1:10" s="254" customFormat="1" ht="14.25" customHeight="1" x14ac:dyDescent="0.3">
      <c r="A411" s="351"/>
      <c r="B411" s="351"/>
      <c r="C411" s="351"/>
      <c r="D411" s="351"/>
      <c r="E411" s="351"/>
    </row>
    <row r="412" spans="1:10" s="254" customFormat="1" ht="14.25" customHeight="1" x14ac:dyDescent="0.3">
      <c r="A412" s="351"/>
      <c r="B412" s="351"/>
      <c r="C412" s="351"/>
      <c r="D412" s="351"/>
      <c r="E412" s="351"/>
    </row>
    <row r="413" spans="1:10" s="254" customFormat="1" ht="14.25" customHeight="1" x14ac:dyDescent="0.3">
      <c r="A413" s="351"/>
      <c r="B413" s="351"/>
      <c r="C413" s="351"/>
      <c r="D413" s="351"/>
      <c r="E413" s="351"/>
    </row>
    <row r="414" spans="1:10" s="254" customFormat="1" ht="14.25" customHeight="1" x14ac:dyDescent="0.3">
      <c r="A414" s="351"/>
      <c r="B414" s="351"/>
      <c r="C414" s="351"/>
      <c r="D414" s="351"/>
      <c r="E414" s="351"/>
    </row>
    <row r="415" spans="1:10" s="254" customFormat="1" ht="14.25" customHeight="1" x14ac:dyDescent="0.3">
      <c r="A415" s="351"/>
      <c r="B415" s="351"/>
      <c r="C415" s="351"/>
      <c r="D415" s="351"/>
      <c r="E415" s="351"/>
    </row>
    <row r="416" spans="1:10" s="254" customFormat="1" ht="14.25" customHeight="1" x14ac:dyDescent="0.3">
      <c r="A416" s="351"/>
      <c r="B416" s="351"/>
      <c r="C416" s="351"/>
      <c r="D416" s="351"/>
      <c r="E416" s="351"/>
    </row>
    <row r="417" spans="1:5" s="254" customFormat="1" ht="14.25" customHeight="1" x14ac:dyDescent="0.3">
      <c r="A417" s="351"/>
      <c r="B417" s="351"/>
      <c r="C417" s="351"/>
      <c r="D417" s="351"/>
      <c r="E417" s="351"/>
    </row>
    <row r="418" spans="1:5" s="254" customFormat="1" ht="14.25" customHeight="1" x14ac:dyDescent="0.3">
      <c r="A418" s="351"/>
      <c r="B418" s="351"/>
      <c r="C418" s="351"/>
      <c r="D418" s="351"/>
      <c r="E418" s="351"/>
    </row>
    <row r="419" spans="1:5" s="254" customFormat="1" ht="14.25" customHeight="1" x14ac:dyDescent="0.3">
      <c r="A419" s="351"/>
      <c r="B419" s="351"/>
      <c r="C419" s="351"/>
      <c r="D419" s="351"/>
      <c r="E419" s="351"/>
    </row>
    <row r="420" spans="1:5" s="254" customFormat="1" ht="14.25" customHeight="1" x14ac:dyDescent="0.3">
      <c r="A420" s="351"/>
      <c r="B420" s="351"/>
      <c r="C420" s="351"/>
      <c r="D420" s="351"/>
      <c r="E420" s="351"/>
    </row>
    <row r="421" spans="1:5" s="254" customFormat="1" ht="14.25" customHeight="1" x14ac:dyDescent="0.3">
      <c r="A421" s="351"/>
      <c r="B421" s="351"/>
      <c r="C421" s="351"/>
      <c r="D421" s="351"/>
      <c r="E421" s="351"/>
    </row>
    <row r="422" spans="1:5" s="254" customFormat="1" ht="14.25" customHeight="1" x14ac:dyDescent="0.3">
      <c r="A422" s="351"/>
      <c r="B422" s="351"/>
      <c r="C422" s="351"/>
      <c r="D422" s="351"/>
      <c r="E422" s="351"/>
    </row>
    <row r="423" spans="1:5" s="254" customFormat="1" ht="14.25" customHeight="1" x14ac:dyDescent="0.3">
      <c r="A423" s="351"/>
      <c r="B423" s="351"/>
      <c r="C423" s="351"/>
      <c r="D423" s="351"/>
      <c r="E423" s="351"/>
    </row>
    <row r="424" spans="1:5" s="254" customFormat="1" ht="14.25" customHeight="1" x14ac:dyDescent="0.3">
      <c r="A424" s="351"/>
      <c r="B424" s="351"/>
      <c r="C424" s="351"/>
      <c r="D424" s="351"/>
      <c r="E424" s="351"/>
    </row>
    <row r="425" spans="1:5" s="254" customFormat="1" ht="14.25" customHeight="1" x14ac:dyDescent="0.3">
      <c r="A425" s="351"/>
      <c r="B425" s="351"/>
      <c r="C425" s="351"/>
      <c r="D425" s="351"/>
      <c r="E425" s="351"/>
    </row>
    <row r="426" spans="1:5" s="254" customFormat="1" ht="14.25" customHeight="1" x14ac:dyDescent="0.3">
      <c r="A426" s="351"/>
      <c r="B426" s="351"/>
      <c r="C426" s="351"/>
      <c r="D426" s="351"/>
      <c r="E426" s="351"/>
    </row>
    <row r="427" spans="1:5" s="254" customFormat="1" ht="14.25" customHeight="1" x14ac:dyDescent="0.3">
      <c r="A427" s="351"/>
      <c r="B427" s="351"/>
      <c r="C427" s="351"/>
      <c r="D427" s="351"/>
      <c r="E427" s="351"/>
    </row>
    <row r="428" spans="1:5" s="254" customFormat="1" ht="14.25" customHeight="1" x14ac:dyDescent="0.3">
      <c r="A428" s="351"/>
      <c r="B428" s="351"/>
      <c r="C428" s="351"/>
      <c r="D428" s="351"/>
      <c r="E428" s="351"/>
    </row>
    <row r="429" spans="1:5" s="254" customFormat="1" ht="14.25" customHeight="1" x14ac:dyDescent="0.3">
      <c r="A429" s="351"/>
      <c r="B429" s="351"/>
      <c r="C429" s="351"/>
      <c r="D429" s="351"/>
      <c r="E429" s="351"/>
    </row>
    <row r="430" spans="1:5" s="254" customFormat="1" ht="14.25" customHeight="1" x14ac:dyDescent="0.3">
      <c r="A430" s="351"/>
      <c r="B430" s="351"/>
      <c r="C430" s="351"/>
      <c r="D430" s="351"/>
      <c r="E430" s="351"/>
    </row>
    <row r="431" spans="1:5" s="254" customFormat="1" ht="14.25" customHeight="1" x14ac:dyDescent="0.3">
      <c r="A431" s="351"/>
      <c r="B431" s="351"/>
      <c r="C431" s="351"/>
      <c r="D431" s="351"/>
      <c r="E431" s="351"/>
    </row>
    <row r="432" spans="1:5" s="254" customFormat="1" ht="14.25" customHeight="1" x14ac:dyDescent="0.3">
      <c r="A432" s="351"/>
      <c r="B432" s="351"/>
      <c r="C432" s="351"/>
      <c r="D432" s="351"/>
      <c r="E432" s="351"/>
    </row>
    <row r="433" spans="1:50" s="254" customFormat="1" ht="14.25" customHeight="1" x14ac:dyDescent="0.3">
      <c r="A433" s="351"/>
      <c r="B433" s="351"/>
      <c r="C433" s="351"/>
      <c r="D433" s="351"/>
      <c r="E433" s="351"/>
    </row>
    <row r="434" spans="1:50" s="254" customFormat="1" ht="14.25" customHeight="1" x14ac:dyDescent="0.3">
      <c r="A434" s="351"/>
      <c r="B434" s="351"/>
      <c r="C434" s="351"/>
      <c r="D434" s="351"/>
      <c r="E434" s="351"/>
    </row>
    <row r="435" spans="1:50" s="254" customFormat="1" ht="14.25" customHeight="1" x14ac:dyDescent="0.3">
      <c r="A435" s="351"/>
      <c r="B435" s="351"/>
      <c r="C435" s="351"/>
      <c r="D435" s="351"/>
      <c r="E435" s="351"/>
    </row>
    <row r="436" spans="1:50" s="254" customFormat="1" ht="14.25" customHeight="1" x14ac:dyDescent="0.15">
      <c r="A436" s="351"/>
      <c r="B436" s="351"/>
      <c r="C436" s="351"/>
      <c r="D436" s="351"/>
      <c r="E436" s="351"/>
      <c r="L436" s="352"/>
      <c r="M436" s="352"/>
      <c r="N436" s="352"/>
      <c r="O436" s="352"/>
    </row>
    <row r="437" spans="1:50" s="254" customFormat="1" ht="14.25" customHeight="1" x14ac:dyDescent="0.15">
      <c r="A437" s="351"/>
      <c r="B437" s="351"/>
      <c r="C437" s="351"/>
      <c r="D437" s="351"/>
      <c r="E437" s="351"/>
      <c r="L437" s="352"/>
      <c r="M437" s="352"/>
      <c r="N437" s="352"/>
      <c r="O437" s="352"/>
    </row>
    <row r="438" spans="1:50" s="254" customFormat="1" ht="14.25" customHeight="1" x14ac:dyDescent="0.15">
      <c r="A438" s="351"/>
      <c r="B438" s="351"/>
      <c r="C438" s="351"/>
      <c r="D438" s="351"/>
      <c r="E438" s="351"/>
      <c r="K438" s="352"/>
      <c r="L438" s="352"/>
      <c r="M438" s="352"/>
      <c r="N438" s="352"/>
      <c r="O438" s="352"/>
      <c r="Z438" s="352"/>
      <c r="AA438" s="352"/>
      <c r="AB438" s="352"/>
      <c r="AC438" s="352"/>
      <c r="AD438" s="352"/>
    </row>
    <row r="439" spans="1:50" s="254" customFormat="1" ht="14.25" customHeight="1" x14ac:dyDescent="0.15">
      <c r="A439" s="351"/>
      <c r="B439" s="351"/>
      <c r="C439" s="351"/>
      <c r="D439" s="351"/>
      <c r="E439" s="351"/>
      <c r="K439" s="352"/>
      <c r="L439" s="352"/>
      <c r="M439" s="352"/>
      <c r="N439" s="352"/>
      <c r="O439" s="352"/>
      <c r="Z439" s="352"/>
      <c r="AA439" s="352"/>
      <c r="AB439" s="352"/>
      <c r="AC439" s="352"/>
      <c r="AD439" s="352"/>
      <c r="AO439" s="352"/>
      <c r="AP439" s="352"/>
      <c r="AQ439" s="352"/>
      <c r="AR439" s="352"/>
      <c r="AS439" s="352"/>
    </row>
    <row r="440" spans="1:50" s="254" customFormat="1" ht="14.25" customHeight="1" x14ac:dyDescent="0.15">
      <c r="A440" s="351"/>
      <c r="B440" s="351"/>
      <c r="C440" s="351"/>
      <c r="D440" s="351"/>
      <c r="E440" s="351"/>
      <c r="K440" s="352"/>
      <c r="L440" s="352"/>
      <c r="M440" s="352"/>
      <c r="N440" s="352"/>
      <c r="O440" s="352"/>
      <c r="P440" s="352"/>
      <c r="Q440" s="352"/>
      <c r="R440" s="352"/>
      <c r="S440" s="352"/>
      <c r="T440" s="352"/>
      <c r="Z440" s="352"/>
      <c r="AA440" s="352"/>
      <c r="AB440" s="352"/>
      <c r="AC440" s="352"/>
      <c r="AD440" s="352"/>
      <c r="AO440" s="352"/>
      <c r="AP440" s="352"/>
      <c r="AQ440" s="352"/>
      <c r="AR440" s="352"/>
      <c r="AS440" s="352"/>
      <c r="AT440" s="352"/>
      <c r="AU440" s="352"/>
      <c r="AV440" s="352"/>
      <c r="AW440" s="352"/>
      <c r="AX440" s="352"/>
    </row>
    <row r="441" spans="1:50" s="254" customFormat="1" ht="14.25" customHeight="1" x14ac:dyDescent="0.15">
      <c r="A441" s="351"/>
      <c r="B441" s="351"/>
      <c r="C441" s="351"/>
      <c r="D441" s="351"/>
      <c r="E441" s="351"/>
      <c r="F441" s="352"/>
      <c r="G441" s="352"/>
      <c r="H441" s="352"/>
      <c r="I441" s="352"/>
      <c r="J441" s="352"/>
      <c r="K441" s="352"/>
      <c r="L441" s="352"/>
      <c r="M441" s="352"/>
      <c r="N441" s="352"/>
      <c r="O441" s="352"/>
      <c r="P441" s="352"/>
      <c r="Q441" s="352"/>
      <c r="R441" s="352"/>
      <c r="S441" s="352"/>
      <c r="T441" s="352"/>
      <c r="Z441" s="352"/>
      <c r="AA441" s="352"/>
      <c r="AB441" s="352"/>
      <c r="AC441" s="352"/>
      <c r="AD441" s="352"/>
      <c r="AO441" s="352"/>
      <c r="AP441" s="352"/>
      <c r="AQ441" s="352"/>
      <c r="AR441" s="352"/>
      <c r="AS441" s="352"/>
      <c r="AT441" s="352"/>
      <c r="AU441" s="352"/>
      <c r="AV441" s="352"/>
      <c r="AW441" s="352"/>
      <c r="AX441" s="352"/>
    </row>
    <row r="442" spans="1:50" s="254" customFormat="1" ht="14.25" customHeight="1" x14ac:dyDescent="0.15">
      <c r="A442" s="351"/>
      <c r="B442" s="351"/>
      <c r="C442" s="351"/>
      <c r="D442" s="351"/>
      <c r="E442" s="351"/>
      <c r="F442" s="352"/>
      <c r="G442" s="352"/>
      <c r="H442" s="352"/>
      <c r="I442" s="352"/>
      <c r="J442" s="352"/>
      <c r="K442" s="352"/>
      <c r="L442" s="352"/>
      <c r="M442" s="352"/>
      <c r="N442" s="352"/>
      <c r="O442" s="352"/>
      <c r="P442" s="352"/>
      <c r="Q442" s="352"/>
      <c r="R442" s="352"/>
      <c r="S442" s="352"/>
      <c r="T442" s="352"/>
      <c r="Z442" s="352"/>
      <c r="AA442" s="352"/>
      <c r="AB442" s="352"/>
      <c r="AC442" s="352"/>
      <c r="AD442" s="352"/>
      <c r="AE442" s="352"/>
      <c r="AF442" s="352"/>
      <c r="AG442" s="352"/>
      <c r="AH442" s="352"/>
      <c r="AI442" s="352"/>
      <c r="AJ442" s="352"/>
      <c r="AK442" s="352"/>
      <c r="AL442" s="352"/>
      <c r="AM442" s="352"/>
      <c r="AN442" s="352"/>
      <c r="AO442" s="352"/>
      <c r="AP442" s="352"/>
      <c r="AQ442" s="352"/>
      <c r="AR442" s="352"/>
      <c r="AS442" s="352"/>
      <c r="AT442" s="352"/>
      <c r="AU442" s="352"/>
      <c r="AV442" s="352"/>
      <c r="AW442" s="352"/>
      <c r="AX442" s="352"/>
    </row>
    <row r="443" spans="1:50" s="254" customFormat="1" ht="14.25" customHeight="1" x14ac:dyDescent="0.15">
      <c r="A443" s="351"/>
      <c r="B443" s="351"/>
      <c r="C443" s="351"/>
      <c r="D443" s="351"/>
      <c r="E443" s="351"/>
      <c r="F443" s="352"/>
      <c r="G443" s="352"/>
      <c r="H443" s="352"/>
      <c r="I443" s="352"/>
      <c r="J443" s="352"/>
      <c r="K443" s="352"/>
      <c r="L443" s="352"/>
      <c r="M443" s="352"/>
      <c r="N443" s="352"/>
      <c r="O443" s="352"/>
      <c r="P443" s="352"/>
      <c r="Q443" s="352"/>
      <c r="R443" s="352"/>
      <c r="S443" s="352"/>
      <c r="T443" s="352"/>
      <c r="Z443" s="352"/>
      <c r="AA443" s="352"/>
      <c r="AB443" s="352"/>
      <c r="AC443" s="352"/>
      <c r="AD443" s="352"/>
      <c r="AE443" s="352"/>
      <c r="AF443" s="352"/>
      <c r="AG443" s="352"/>
      <c r="AH443" s="352"/>
      <c r="AI443" s="352"/>
      <c r="AJ443" s="352"/>
      <c r="AK443" s="352"/>
      <c r="AL443" s="352"/>
      <c r="AM443" s="352"/>
      <c r="AN443" s="352"/>
      <c r="AO443" s="352"/>
      <c r="AP443" s="352"/>
      <c r="AQ443" s="352"/>
      <c r="AR443" s="352"/>
      <c r="AS443" s="352"/>
      <c r="AT443" s="352"/>
      <c r="AU443" s="352"/>
      <c r="AV443" s="352"/>
      <c r="AW443" s="352"/>
      <c r="AX443" s="352"/>
    </row>
    <row r="444" spans="1:50" s="254" customFormat="1" ht="14.25" customHeight="1" x14ac:dyDescent="0.15">
      <c r="A444" s="351"/>
      <c r="B444" s="351"/>
      <c r="C444" s="351"/>
      <c r="D444" s="351"/>
      <c r="E444" s="351"/>
      <c r="F444" s="352"/>
      <c r="G444" s="352"/>
      <c r="H444" s="352"/>
      <c r="I444" s="352"/>
      <c r="J444" s="352"/>
      <c r="K444" s="352"/>
      <c r="L444" s="352"/>
      <c r="M444" s="352"/>
      <c r="N444" s="352"/>
      <c r="O444" s="352"/>
      <c r="P444" s="352"/>
      <c r="Q444" s="352"/>
      <c r="R444" s="352"/>
      <c r="S444" s="352"/>
      <c r="T444" s="352"/>
      <c r="Z444" s="352"/>
      <c r="AA444" s="352"/>
      <c r="AB444" s="352"/>
      <c r="AC444" s="352"/>
      <c r="AD444" s="352"/>
      <c r="AE444" s="352"/>
      <c r="AF444" s="352"/>
      <c r="AG444" s="352"/>
      <c r="AH444" s="352"/>
      <c r="AI444" s="352"/>
      <c r="AJ444" s="352"/>
      <c r="AK444" s="352"/>
      <c r="AL444" s="352"/>
      <c r="AM444" s="352"/>
      <c r="AN444" s="352"/>
      <c r="AO444" s="352"/>
      <c r="AP444" s="352"/>
      <c r="AQ444" s="352"/>
      <c r="AR444" s="352"/>
      <c r="AS444" s="352"/>
      <c r="AT444" s="352"/>
      <c r="AU444" s="352"/>
      <c r="AV444" s="352"/>
      <c r="AW444" s="352"/>
      <c r="AX444" s="352"/>
    </row>
    <row r="445" spans="1:50" s="254" customFormat="1" ht="14.25" customHeight="1" x14ac:dyDescent="0.15">
      <c r="A445" s="351"/>
      <c r="B445" s="351"/>
      <c r="C445" s="351"/>
      <c r="D445" s="351"/>
      <c r="E445" s="351"/>
      <c r="F445" s="352"/>
      <c r="G445" s="352"/>
      <c r="H445" s="352"/>
      <c r="I445" s="352"/>
      <c r="J445" s="352"/>
      <c r="K445" s="352"/>
      <c r="L445" s="352"/>
      <c r="M445" s="352"/>
      <c r="N445" s="352"/>
      <c r="O445" s="352"/>
      <c r="P445" s="352"/>
      <c r="Q445" s="352"/>
      <c r="R445" s="352"/>
      <c r="S445" s="352"/>
      <c r="T445" s="352"/>
      <c r="Z445" s="352"/>
      <c r="AA445" s="352"/>
      <c r="AB445" s="352"/>
      <c r="AC445" s="352"/>
      <c r="AD445" s="352"/>
      <c r="AE445" s="352"/>
      <c r="AF445" s="352"/>
      <c r="AG445" s="352"/>
      <c r="AH445" s="352"/>
      <c r="AI445" s="352"/>
      <c r="AJ445" s="352"/>
      <c r="AK445" s="352"/>
      <c r="AL445" s="352"/>
      <c r="AM445" s="352"/>
      <c r="AN445" s="352"/>
      <c r="AO445" s="352"/>
      <c r="AP445" s="352"/>
      <c r="AQ445" s="352"/>
      <c r="AR445" s="352"/>
      <c r="AS445" s="352"/>
      <c r="AT445" s="352"/>
      <c r="AU445" s="352"/>
      <c r="AV445" s="352"/>
      <c r="AW445" s="352"/>
      <c r="AX445" s="352"/>
    </row>
    <row r="446" spans="1:50" s="254" customFormat="1" ht="14.25" customHeight="1" x14ac:dyDescent="0.15">
      <c r="A446" s="351"/>
      <c r="B446" s="351"/>
      <c r="C446" s="351"/>
      <c r="D446" s="351"/>
      <c r="E446" s="351"/>
      <c r="F446" s="352"/>
      <c r="G446" s="352"/>
      <c r="H446" s="352"/>
      <c r="I446" s="352"/>
      <c r="J446" s="352"/>
      <c r="K446" s="352"/>
      <c r="L446" s="352"/>
      <c r="M446" s="352"/>
      <c r="N446" s="352"/>
      <c r="O446" s="352"/>
      <c r="P446" s="352"/>
      <c r="Q446" s="352"/>
      <c r="R446" s="352"/>
      <c r="S446" s="352"/>
      <c r="T446" s="352"/>
      <c r="Z446" s="352"/>
      <c r="AA446" s="352"/>
      <c r="AB446" s="352"/>
      <c r="AC446" s="352"/>
      <c r="AD446" s="352"/>
      <c r="AE446" s="352"/>
      <c r="AF446" s="352"/>
      <c r="AG446" s="352"/>
      <c r="AH446" s="352"/>
      <c r="AI446" s="352"/>
      <c r="AJ446" s="352"/>
      <c r="AK446" s="352"/>
      <c r="AL446" s="352"/>
      <c r="AM446" s="352"/>
      <c r="AN446" s="352"/>
      <c r="AO446" s="352"/>
      <c r="AP446" s="352"/>
      <c r="AQ446" s="352"/>
      <c r="AR446" s="352"/>
      <c r="AS446" s="352"/>
      <c r="AT446" s="352"/>
      <c r="AU446" s="352"/>
      <c r="AV446" s="352"/>
      <c r="AW446" s="352"/>
      <c r="AX446" s="352"/>
    </row>
    <row r="447" spans="1:50" s="352" customFormat="1" ht="14.25" customHeight="1" x14ac:dyDescent="0.15">
      <c r="A447" s="351"/>
      <c r="B447" s="351"/>
      <c r="C447" s="351"/>
      <c r="D447" s="351"/>
      <c r="E447" s="351"/>
      <c r="U447" s="254"/>
      <c r="V447" s="254"/>
      <c r="W447" s="254"/>
      <c r="X447" s="254"/>
      <c r="Y447" s="254"/>
    </row>
    <row r="448" spans="1:50" s="352" customFormat="1" ht="14.25" customHeight="1" x14ac:dyDescent="0.15">
      <c r="A448" s="353"/>
      <c r="B448" s="353"/>
      <c r="C448" s="353"/>
      <c r="D448" s="353"/>
      <c r="E448" s="353"/>
      <c r="U448" s="254"/>
      <c r="V448" s="254"/>
      <c r="W448" s="254"/>
      <c r="X448" s="254"/>
      <c r="Y448" s="254"/>
    </row>
    <row r="449" spans="1:25" s="352" customFormat="1" ht="14.25" customHeight="1" x14ac:dyDescent="0.15">
      <c r="A449" s="353"/>
      <c r="B449" s="353"/>
      <c r="C449" s="353"/>
      <c r="D449" s="353"/>
      <c r="E449" s="353"/>
      <c r="U449" s="254"/>
      <c r="V449" s="254"/>
      <c r="W449" s="254"/>
      <c r="X449" s="254"/>
      <c r="Y449" s="254"/>
    </row>
    <row r="450" spans="1:25" s="352" customFormat="1" ht="14.25" customHeight="1" x14ac:dyDescent="0.15">
      <c r="A450" s="353"/>
      <c r="B450" s="353"/>
      <c r="C450" s="353"/>
      <c r="D450" s="353"/>
      <c r="E450" s="353"/>
      <c r="U450" s="254"/>
      <c r="V450" s="254"/>
      <c r="W450" s="254"/>
      <c r="X450" s="254"/>
      <c r="Y450" s="254"/>
    </row>
    <row r="451" spans="1:25" s="352" customFormat="1" ht="14.25" customHeight="1" x14ac:dyDescent="0.15">
      <c r="A451" s="353"/>
      <c r="B451" s="353"/>
      <c r="C451" s="353"/>
      <c r="D451" s="353"/>
      <c r="E451" s="353"/>
      <c r="U451" s="254"/>
      <c r="V451" s="254"/>
      <c r="W451" s="254"/>
      <c r="X451" s="254"/>
      <c r="Y451" s="254"/>
    </row>
    <row r="452" spans="1:25" s="352" customFormat="1" ht="14.25" customHeight="1" x14ac:dyDescent="0.15">
      <c r="A452" s="353"/>
      <c r="B452" s="353"/>
      <c r="C452" s="353"/>
      <c r="D452" s="353"/>
      <c r="E452" s="353"/>
      <c r="U452" s="254"/>
      <c r="V452" s="254"/>
      <c r="W452" s="254"/>
      <c r="X452" s="254"/>
      <c r="Y452" s="254"/>
    </row>
    <row r="453" spans="1:25" s="352" customFormat="1" ht="14.25" customHeight="1" x14ac:dyDescent="0.15">
      <c r="A453" s="353"/>
      <c r="B453" s="353"/>
      <c r="C453" s="353"/>
      <c r="D453" s="353"/>
      <c r="E453" s="353"/>
      <c r="U453" s="254"/>
      <c r="V453" s="254"/>
      <c r="W453" s="254"/>
      <c r="X453" s="254"/>
      <c r="Y453" s="254"/>
    </row>
    <row r="454" spans="1:25" s="352" customFormat="1" ht="14.25" customHeight="1" x14ac:dyDescent="0.15">
      <c r="A454" s="353"/>
      <c r="B454" s="353"/>
      <c r="C454" s="353"/>
      <c r="D454" s="353"/>
      <c r="E454" s="353"/>
      <c r="U454" s="254"/>
      <c r="V454" s="254"/>
      <c r="W454" s="254"/>
      <c r="X454" s="254"/>
      <c r="Y454" s="254"/>
    </row>
    <row r="455" spans="1:25" s="352" customFormat="1" ht="14.25" customHeight="1" x14ac:dyDescent="0.15">
      <c r="A455" s="353"/>
      <c r="B455" s="353"/>
      <c r="C455" s="353"/>
      <c r="D455" s="353"/>
      <c r="E455" s="353"/>
      <c r="U455" s="254"/>
      <c r="V455" s="254"/>
      <c r="W455" s="254"/>
      <c r="X455" s="254"/>
      <c r="Y455" s="254"/>
    </row>
    <row r="456" spans="1:25" s="352" customFormat="1" ht="14.25" customHeight="1" x14ac:dyDescent="0.15">
      <c r="A456" s="353"/>
      <c r="B456" s="353"/>
      <c r="C456" s="353"/>
      <c r="D456" s="353"/>
      <c r="E456" s="353"/>
      <c r="U456" s="254"/>
      <c r="V456" s="254"/>
      <c r="W456" s="254"/>
      <c r="X456" s="254"/>
      <c r="Y456" s="254"/>
    </row>
    <row r="457" spans="1:25" s="352" customFormat="1" ht="14.25" customHeight="1" x14ac:dyDescent="0.15">
      <c r="A457" s="353"/>
      <c r="B457" s="353"/>
      <c r="C457" s="353"/>
      <c r="D457" s="353"/>
      <c r="E457" s="353"/>
    </row>
    <row r="458" spans="1:25" s="352" customFormat="1" ht="14.25" customHeight="1" x14ac:dyDescent="0.15">
      <c r="A458" s="353"/>
      <c r="B458" s="353"/>
      <c r="C458" s="353"/>
      <c r="D458" s="353"/>
      <c r="E458" s="353"/>
    </row>
    <row r="459" spans="1:25" s="352" customFormat="1" ht="14.25" customHeight="1" x14ac:dyDescent="0.15">
      <c r="A459" s="353"/>
      <c r="B459" s="353"/>
      <c r="C459" s="353"/>
      <c r="D459" s="353"/>
      <c r="E459" s="353"/>
    </row>
    <row r="460" spans="1:25" s="352" customFormat="1" ht="14.25" customHeight="1" x14ac:dyDescent="0.15">
      <c r="A460" s="353"/>
      <c r="B460" s="353"/>
      <c r="C460" s="353"/>
      <c r="D460" s="353"/>
      <c r="E460" s="353"/>
    </row>
    <row r="461" spans="1:25" s="352" customFormat="1" ht="14.25" customHeight="1" x14ac:dyDescent="0.15">
      <c r="A461" s="353"/>
      <c r="B461" s="353"/>
      <c r="C461" s="353"/>
      <c r="D461" s="353"/>
      <c r="E461" s="353"/>
    </row>
    <row r="462" spans="1:25" s="352" customFormat="1" ht="14.25" customHeight="1" x14ac:dyDescent="0.15">
      <c r="A462" s="353"/>
      <c r="B462" s="353"/>
      <c r="C462" s="353"/>
      <c r="D462" s="353"/>
      <c r="E462" s="353"/>
    </row>
    <row r="463" spans="1:25" s="352" customFormat="1" ht="14.25" customHeight="1" x14ac:dyDescent="0.15">
      <c r="A463" s="353"/>
      <c r="B463" s="353"/>
      <c r="C463" s="353"/>
      <c r="D463" s="353"/>
      <c r="E463" s="353"/>
    </row>
    <row r="464" spans="1:25" s="352" customFormat="1" ht="14.25" customHeight="1" x14ac:dyDescent="0.15">
      <c r="A464" s="353"/>
      <c r="B464" s="353"/>
      <c r="C464" s="353"/>
      <c r="D464" s="353"/>
      <c r="E464" s="353"/>
    </row>
    <row r="465" spans="1:5" s="352" customFormat="1" ht="14.25" customHeight="1" x14ac:dyDescent="0.15">
      <c r="A465" s="353"/>
      <c r="B465" s="353"/>
      <c r="C465" s="353"/>
      <c r="D465" s="353"/>
      <c r="E465" s="353"/>
    </row>
    <row r="466" spans="1:5" s="352" customFormat="1" ht="14.25" customHeight="1" x14ac:dyDescent="0.15">
      <c r="A466" s="353"/>
      <c r="B466" s="353"/>
      <c r="C466" s="353"/>
      <c r="D466" s="353"/>
      <c r="E466" s="353"/>
    </row>
    <row r="467" spans="1:5" s="352" customFormat="1" ht="14.25" customHeight="1" x14ac:dyDescent="0.15">
      <c r="A467" s="353"/>
      <c r="B467" s="353"/>
      <c r="C467" s="353"/>
      <c r="D467" s="353"/>
      <c r="E467" s="353"/>
    </row>
    <row r="468" spans="1:5" s="352" customFormat="1" ht="14.25" customHeight="1" x14ac:dyDescent="0.15">
      <c r="A468" s="353"/>
      <c r="B468" s="353"/>
      <c r="C468" s="353"/>
      <c r="D468" s="353"/>
      <c r="E468" s="353"/>
    </row>
    <row r="469" spans="1:5" s="352" customFormat="1" ht="14.25" customHeight="1" x14ac:dyDescent="0.15">
      <c r="A469" s="353"/>
      <c r="B469" s="353"/>
      <c r="C469" s="353"/>
      <c r="D469" s="353"/>
      <c r="E469" s="353"/>
    </row>
    <row r="470" spans="1:5" s="352" customFormat="1" ht="14.25" customHeight="1" x14ac:dyDescent="0.15">
      <c r="A470" s="353"/>
      <c r="B470" s="353"/>
      <c r="C470" s="353"/>
      <c r="D470" s="353"/>
      <c r="E470" s="353"/>
    </row>
    <row r="471" spans="1:5" s="352" customFormat="1" ht="14.25" customHeight="1" x14ac:dyDescent="0.15">
      <c r="A471" s="353"/>
      <c r="B471" s="353"/>
      <c r="C471" s="353"/>
      <c r="D471" s="353"/>
      <c r="E471" s="353"/>
    </row>
    <row r="472" spans="1:5" s="352" customFormat="1" ht="14.25" customHeight="1" x14ac:dyDescent="0.15">
      <c r="A472" s="353"/>
      <c r="B472" s="353"/>
      <c r="C472" s="353"/>
      <c r="D472" s="353"/>
      <c r="E472" s="353"/>
    </row>
    <row r="473" spans="1:5" s="352" customFormat="1" ht="14.25" customHeight="1" x14ac:dyDescent="0.15">
      <c r="A473" s="353"/>
      <c r="B473" s="353"/>
      <c r="C473" s="353"/>
      <c r="D473" s="353"/>
      <c r="E473" s="353"/>
    </row>
    <row r="474" spans="1:5" s="352" customFormat="1" ht="14.25" customHeight="1" x14ac:dyDescent="0.15">
      <c r="A474" s="353"/>
      <c r="B474" s="353"/>
      <c r="C474" s="353"/>
      <c r="D474" s="353"/>
      <c r="E474" s="353"/>
    </row>
    <row r="475" spans="1:5" s="352" customFormat="1" ht="14.25" customHeight="1" x14ac:dyDescent="0.15">
      <c r="A475" s="353"/>
      <c r="B475" s="353"/>
      <c r="C475" s="353"/>
      <c r="D475" s="353"/>
      <c r="E475" s="353"/>
    </row>
    <row r="476" spans="1:5" s="352" customFormat="1" ht="14.25" customHeight="1" x14ac:dyDescent="0.15">
      <c r="A476" s="353"/>
      <c r="B476" s="353"/>
      <c r="C476" s="353"/>
      <c r="D476" s="353"/>
      <c r="E476" s="353"/>
    </row>
    <row r="477" spans="1:5" s="352" customFormat="1" ht="14.25" customHeight="1" x14ac:dyDescent="0.15">
      <c r="A477" s="353"/>
      <c r="B477" s="353"/>
      <c r="C477" s="353"/>
      <c r="D477" s="353"/>
      <c r="E477" s="353"/>
    </row>
    <row r="478" spans="1:5" s="352" customFormat="1" ht="14.25" customHeight="1" x14ac:dyDescent="0.15">
      <c r="A478" s="353"/>
      <c r="B478" s="353"/>
      <c r="C478" s="353"/>
      <c r="D478" s="353"/>
      <c r="E478" s="353"/>
    </row>
    <row r="479" spans="1:5" s="352" customFormat="1" ht="14.25" customHeight="1" x14ac:dyDescent="0.15">
      <c r="A479" s="353"/>
      <c r="B479" s="353"/>
      <c r="C479" s="353"/>
      <c r="D479" s="353"/>
      <c r="E479" s="353"/>
    </row>
    <row r="480" spans="1:5" s="352" customFormat="1" ht="14.25" customHeight="1" x14ac:dyDescent="0.15">
      <c r="A480" s="353"/>
      <c r="B480" s="353"/>
      <c r="C480" s="353"/>
      <c r="D480" s="353"/>
      <c r="E480" s="353"/>
    </row>
    <row r="481" spans="1:5" s="352" customFormat="1" ht="14.25" customHeight="1" x14ac:dyDescent="0.15">
      <c r="A481" s="353"/>
      <c r="B481" s="353"/>
      <c r="C481" s="353"/>
      <c r="D481" s="353"/>
      <c r="E481" s="353"/>
    </row>
    <row r="482" spans="1:5" s="352" customFormat="1" ht="14.25" customHeight="1" x14ac:dyDescent="0.15">
      <c r="A482" s="353"/>
      <c r="B482" s="353"/>
      <c r="C482" s="353"/>
      <c r="D482" s="353"/>
      <c r="E482" s="353"/>
    </row>
    <row r="483" spans="1:5" s="352" customFormat="1" ht="14.25" customHeight="1" x14ac:dyDescent="0.15">
      <c r="A483" s="353"/>
      <c r="B483" s="353"/>
      <c r="C483" s="353"/>
      <c r="D483" s="353"/>
      <c r="E483" s="353"/>
    </row>
    <row r="484" spans="1:5" s="352" customFormat="1" ht="14.25" customHeight="1" x14ac:dyDescent="0.15">
      <c r="A484" s="353"/>
      <c r="B484" s="353"/>
      <c r="C484" s="353"/>
      <c r="D484" s="353"/>
      <c r="E484" s="353"/>
    </row>
    <row r="485" spans="1:5" s="352" customFormat="1" ht="14.25" customHeight="1" x14ac:dyDescent="0.15">
      <c r="A485" s="353"/>
      <c r="B485" s="353"/>
      <c r="C485" s="353"/>
      <c r="D485" s="353"/>
      <c r="E485" s="353"/>
    </row>
    <row r="486" spans="1:5" s="352" customFormat="1" ht="10.5" x14ac:dyDescent="0.15">
      <c r="A486" s="353"/>
      <c r="B486" s="353"/>
      <c r="C486" s="353"/>
      <c r="D486" s="353"/>
      <c r="E486" s="353"/>
    </row>
    <row r="487" spans="1:5" s="352" customFormat="1" ht="10.5" x14ac:dyDescent="0.15">
      <c r="A487" s="353"/>
      <c r="B487" s="353"/>
      <c r="C487" s="353"/>
      <c r="D487" s="353"/>
      <c r="E487" s="353"/>
    </row>
    <row r="488" spans="1:5" s="352" customFormat="1" ht="10.5" x14ac:dyDescent="0.15">
      <c r="A488" s="353"/>
      <c r="B488" s="353"/>
      <c r="C488" s="353"/>
      <c r="D488" s="353"/>
      <c r="E488" s="353"/>
    </row>
    <row r="489" spans="1:5" s="352" customFormat="1" ht="10.5" x14ac:dyDescent="0.15">
      <c r="A489" s="353"/>
      <c r="B489" s="353"/>
      <c r="C489" s="353"/>
      <c r="D489" s="353"/>
      <c r="E489" s="353"/>
    </row>
    <row r="490" spans="1:5" s="352" customFormat="1" ht="10.5" x14ac:dyDescent="0.15">
      <c r="A490" s="353"/>
      <c r="B490" s="353"/>
      <c r="C490" s="353"/>
      <c r="D490" s="353"/>
      <c r="E490" s="353"/>
    </row>
    <row r="491" spans="1:5" s="352" customFormat="1" ht="10.5" x14ac:dyDescent="0.15">
      <c r="A491" s="353"/>
      <c r="B491" s="353"/>
      <c r="C491" s="353"/>
      <c r="D491" s="353"/>
      <c r="E491" s="353"/>
    </row>
    <row r="492" spans="1:5" s="352" customFormat="1" ht="10.5" x14ac:dyDescent="0.15">
      <c r="A492" s="353"/>
      <c r="B492" s="353"/>
      <c r="C492" s="353"/>
      <c r="D492" s="353"/>
      <c r="E492" s="353"/>
    </row>
    <row r="493" spans="1:5" s="352" customFormat="1" ht="10.5" x14ac:dyDescent="0.15">
      <c r="A493" s="353"/>
      <c r="B493" s="353"/>
      <c r="C493" s="353"/>
      <c r="D493" s="353"/>
      <c r="E493" s="353"/>
    </row>
    <row r="494" spans="1:5" s="352" customFormat="1" ht="10.5" x14ac:dyDescent="0.15">
      <c r="A494" s="353"/>
      <c r="B494" s="353"/>
      <c r="C494" s="353"/>
      <c r="D494" s="353"/>
      <c r="E494" s="353"/>
    </row>
    <row r="495" spans="1:5" s="352" customFormat="1" ht="10.5" x14ac:dyDescent="0.15">
      <c r="A495" s="353"/>
      <c r="B495" s="353"/>
      <c r="C495" s="353"/>
      <c r="D495" s="353"/>
      <c r="E495" s="353"/>
    </row>
    <row r="496" spans="1:5" s="352" customFormat="1" ht="10.5" x14ac:dyDescent="0.15">
      <c r="A496" s="353"/>
      <c r="B496" s="353"/>
      <c r="C496" s="353"/>
      <c r="D496" s="353"/>
      <c r="E496" s="353"/>
    </row>
    <row r="497" spans="1:5" s="352" customFormat="1" ht="10.5" x14ac:dyDescent="0.15">
      <c r="A497" s="353"/>
      <c r="B497" s="353"/>
      <c r="C497" s="353"/>
      <c r="D497" s="353"/>
      <c r="E497" s="353"/>
    </row>
    <row r="498" spans="1:5" s="352" customFormat="1" ht="10.5" x14ac:dyDescent="0.15">
      <c r="A498" s="353"/>
      <c r="B498" s="353"/>
      <c r="C498" s="353"/>
      <c r="D498" s="353"/>
      <c r="E498" s="353"/>
    </row>
    <row r="499" spans="1:5" s="352" customFormat="1" ht="10.5" x14ac:dyDescent="0.15">
      <c r="A499" s="353"/>
      <c r="B499" s="353"/>
      <c r="C499" s="353"/>
      <c r="D499" s="353"/>
      <c r="E499" s="353"/>
    </row>
    <row r="500" spans="1:5" s="352" customFormat="1" ht="10.5" x14ac:dyDescent="0.15">
      <c r="A500" s="353"/>
      <c r="B500" s="353"/>
      <c r="C500" s="353"/>
      <c r="D500" s="353"/>
      <c r="E500" s="353"/>
    </row>
    <row r="501" spans="1:5" s="352" customFormat="1" ht="10.5" x14ac:dyDescent="0.15">
      <c r="A501" s="353"/>
      <c r="B501" s="353"/>
      <c r="C501" s="353"/>
      <c r="D501" s="353"/>
      <c r="E501" s="353"/>
    </row>
    <row r="502" spans="1:5" s="352" customFormat="1" ht="10.5" x14ac:dyDescent="0.15">
      <c r="A502" s="353"/>
      <c r="B502" s="353"/>
      <c r="C502" s="353"/>
      <c r="D502" s="353"/>
      <c r="E502" s="353"/>
    </row>
    <row r="503" spans="1:5" s="352" customFormat="1" ht="10.5" x14ac:dyDescent="0.15">
      <c r="A503" s="353"/>
      <c r="B503" s="353"/>
      <c r="C503" s="353"/>
      <c r="D503" s="353"/>
      <c r="E503" s="353"/>
    </row>
    <row r="504" spans="1:5" s="352" customFormat="1" ht="10.5" x14ac:dyDescent="0.15">
      <c r="A504" s="353"/>
      <c r="B504" s="353"/>
      <c r="C504" s="353"/>
      <c r="D504" s="353"/>
      <c r="E504" s="353"/>
    </row>
    <row r="505" spans="1:5" s="352" customFormat="1" ht="10.5" x14ac:dyDescent="0.15">
      <c r="A505" s="353"/>
      <c r="B505" s="353"/>
      <c r="C505" s="353"/>
      <c r="D505" s="353"/>
      <c r="E505" s="353"/>
    </row>
    <row r="506" spans="1:5" s="352" customFormat="1" ht="10.5" x14ac:dyDescent="0.15">
      <c r="A506" s="353"/>
      <c r="B506" s="353"/>
      <c r="C506" s="353"/>
      <c r="D506" s="353"/>
      <c r="E506" s="353"/>
    </row>
    <row r="507" spans="1:5" s="352" customFormat="1" ht="10.5" x14ac:dyDescent="0.15">
      <c r="A507" s="353"/>
      <c r="B507" s="353"/>
      <c r="C507" s="353"/>
      <c r="D507" s="353"/>
      <c r="E507" s="353"/>
    </row>
    <row r="508" spans="1:5" s="352" customFormat="1" ht="10.5" x14ac:dyDescent="0.15">
      <c r="A508" s="353"/>
      <c r="B508" s="353"/>
      <c r="C508" s="353"/>
      <c r="D508" s="353"/>
      <c r="E508" s="353"/>
    </row>
    <row r="509" spans="1:5" s="352" customFormat="1" ht="10.5" x14ac:dyDescent="0.15">
      <c r="A509" s="353"/>
      <c r="B509" s="353"/>
      <c r="C509" s="353"/>
      <c r="D509" s="353"/>
      <c r="E509" s="353"/>
    </row>
    <row r="510" spans="1:5" s="352" customFormat="1" ht="10.5" x14ac:dyDescent="0.15">
      <c r="A510" s="353"/>
      <c r="B510" s="353"/>
      <c r="C510" s="353"/>
      <c r="D510" s="353"/>
      <c r="E510" s="353"/>
    </row>
    <row r="511" spans="1:5" s="352" customFormat="1" ht="10.5" x14ac:dyDescent="0.15">
      <c r="A511" s="353"/>
      <c r="B511" s="353"/>
      <c r="C511" s="353"/>
      <c r="D511" s="353"/>
      <c r="E511" s="353"/>
    </row>
    <row r="512" spans="1:5" s="352" customFormat="1" ht="10.5" x14ac:dyDescent="0.15">
      <c r="A512" s="353"/>
      <c r="B512" s="353"/>
      <c r="C512" s="353"/>
      <c r="D512" s="353"/>
      <c r="E512" s="353"/>
    </row>
    <row r="513" spans="1:5" s="352" customFormat="1" ht="10.5" x14ac:dyDescent="0.15">
      <c r="A513" s="353"/>
      <c r="B513" s="353"/>
      <c r="C513" s="353"/>
      <c r="D513" s="353"/>
      <c r="E513" s="353"/>
    </row>
    <row r="514" spans="1:5" s="352" customFormat="1" ht="10.5" x14ac:dyDescent="0.15">
      <c r="A514" s="353"/>
      <c r="B514" s="353"/>
      <c r="C514" s="353"/>
      <c r="D514" s="353"/>
      <c r="E514" s="353"/>
    </row>
    <row r="515" spans="1:5" s="352" customFormat="1" ht="10.5" x14ac:dyDescent="0.15">
      <c r="A515" s="353"/>
      <c r="B515" s="353"/>
      <c r="C515" s="353"/>
      <c r="D515" s="353"/>
      <c r="E515" s="353"/>
    </row>
    <row r="516" spans="1:5" s="352" customFormat="1" ht="10.5" x14ac:dyDescent="0.15">
      <c r="A516" s="353"/>
      <c r="B516" s="353"/>
      <c r="C516" s="353"/>
      <c r="D516" s="353"/>
      <c r="E516" s="353"/>
    </row>
    <row r="517" spans="1:5" s="352" customFormat="1" ht="10.5" x14ac:dyDescent="0.15">
      <c r="A517" s="353"/>
      <c r="B517" s="353"/>
      <c r="C517" s="353"/>
      <c r="D517" s="353"/>
      <c r="E517" s="353"/>
    </row>
    <row r="518" spans="1:5" s="352" customFormat="1" ht="10.5" x14ac:dyDescent="0.15">
      <c r="A518" s="353"/>
      <c r="B518" s="353"/>
      <c r="C518" s="353"/>
      <c r="D518" s="353"/>
      <c r="E518" s="353"/>
    </row>
    <row r="519" spans="1:5" s="352" customFormat="1" ht="10.5" x14ac:dyDescent="0.15">
      <c r="A519" s="353"/>
      <c r="B519" s="353"/>
      <c r="C519" s="353"/>
      <c r="D519" s="353"/>
      <c r="E519" s="353"/>
    </row>
    <row r="520" spans="1:5" s="352" customFormat="1" ht="10.5" x14ac:dyDescent="0.15">
      <c r="A520" s="353"/>
      <c r="B520" s="353"/>
      <c r="C520" s="353"/>
      <c r="D520" s="353"/>
      <c r="E520" s="353"/>
    </row>
    <row r="521" spans="1:5" s="352" customFormat="1" ht="10.5" x14ac:dyDescent="0.15">
      <c r="A521" s="353"/>
      <c r="B521" s="353"/>
      <c r="C521" s="353"/>
      <c r="D521" s="353"/>
      <c r="E521" s="353"/>
    </row>
    <row r="522" spans="1:5" s="352" customFormat="1" ht="10.5" x14ac:dyDescent="0.15">
      <c r="A522" s="353"/>
      <c r="B522" s="353"/>
      <c r="C522" s="353"/>
      <c r="D522" s="353"/>
      <c r="E522" s="353"/>
    </row>
    <row r="523" spans="1:5" s="352" customFormat="1" ht="10.5" x14ac:dyDescent="0.15">
      <c r="A523" s="353"/>
      <c r="B523" s="353"/>
      <c r="C523" s="353"/>
      <c r="D523" s="353"/>
      <c r="E523" s="353"/>
    </row>
    <row r="524" spans="1:5" s="352" customFormat="1" ht="10.5" x14ac:dyDescent="0.15">
      <c r="A524" s="353"/>
      <c r="B524" s="353"/>
      <c r="C524" s="353"/>
      <c r="D524" s="353"/>
      <c r="E524" s="353"/>
    </row>
    <row r="525" spans="1:5" s="352" customFormat="1" ht="10.5" x14ac:dyDescent="0.15">
      <c r="A525" s="353"/>
      <c r="B525" s="353"/>
      <c r="C525" s="353"/>
      <c r="D525" s="353"/>
      <c r="E525" s="353"/>
    </row>
    <row r="526" spans="1:5" s="352" customFormat="1" ht="10.5" x14ac:dyDescent="0.15">
      <c r="A526" s="353"/>
      <c r="B526" s="353"/>
      <c r="C526" s="353"/>
      <c r="D526" s="353"/>
      <c r="E526" s="353"/>
    </row>
    <row r="527" spans="1:5" s="352" customFormat="1" ht="10.5" x14ac:dyDescent="0.15">
      <c r="A527" s="353"/>
      <c r="B527" s="353"/>
      <c r="C527" s="353"/>
      <c r="D527" s="353"/>
      <c r="E527" s="353"/>
    </row>
    <row r="528" spans="1:5" s="352" customFormat="1" ht="10.5" x14ac:dyDescent="0.15">
      <c r="A528" s="353"/>
      <c r="B528" s="353"/>
      <c r="C528" s="353"/>
      <c r="D528" s="353"/>
      <c r="E528" s="353"/>
    </row>
    <row r="529" spans="1:50" s="352" customFormat="1" ht="10.5" x14ac:dyDescent="0.15">
      <c r="A529" s="353"/>
      <c r="B529" s="353"/>
      <c r="C529" s="353"/>
      <c r="D529" s="353"/>
      <c r="E529" s="353"/>
    </row>
    <row r="530" spans="1:50" s="352" customFormat="1" ht="10.5" x14ac:dyDescent="0.15">
      <c r="A530" s="353"/>
      <c r="B530" s="353"/>
      <c r="C530" s="353"/>
      <c r="D530" s="353"/>
      <c r="E530" s="353"/>
    </row>
    <row r="531" spans="1:50" s="352" customFormat="1" ht="10.5" x14ac:dyDescent="0.15">
      <c r="A531" s="353"/>
      <c r="B531" s="353"/>
      <c r="C531" s="353"/>
      <c r="D531" s="353"/>
      <c r="E531" s="353"/>
    </row>
    <row r="532" spans="1:50" s="352" customFormat="1" ht="10.5" x14ac:dyDescent="0.15">
      <c r="A532" s="353"/>
      <c r="B532" s="353"/>
      <c r="C532" s="353"/>
      <c r="D532" s="353"/>
      <c r="E532" s="353"/>
    </row>
    <row r="533" spans="1:50" s="352" customFormat="1" x14ac:dyDescent="0.15">
      <c r="A533" s="353"/>
      <c r="B533" s="353"/>
      <c r="C533" s="353"/>
      <c r="D533" s="353"/>
      <c r="E533" s="353"/>
      <c r="L533" s="236"/>
      <c r="M533" s="236"/>
      <c r="N533" s="236"/>
      <c r="O533" s="236"/>
    </row>
    <row r="534" spans="1:50" s="352" customFormat="1" x14ac:dyDescent="0.15">
      <c r="A534" s="353"/>
      <c r="B534" s="353"/>
      <c r="C534" s="353"/>
      <c r="D534" s="353"/>
      <c r="E534" s="353"/>
      <c r="L534" s="236"/>
      <c r="M534" s="236"/>
      <c r="N534" s="236"/>
      <c r="O534" s="236"/>
    </row>
    <row r="535" spans="1:50" s="352" customFormat="1" x14ac:dyDescent="0.15">
      <c r="A535" s="353"/>
      <c r="B535" s="353"/>
      <c r="C535" s="353"/>
      <c r="D535" s="353"/>
      <c r="E535" s="353"/>
      <c r="K535" s="236"/>
      <c r="L535" s="236"/>
      <c r="M535" s="236"/>
      <c r="N535" s="236"/>
      <c r="O535" s="236"/>
      <c r="Z535" s="236"/>
      <c r="AA535" s="236"/>
      <c r="AB535" s="236"/>
      <c r="AC535" s="236"/>
      <c r="AD535" s="236"/>
    </row>
    <row r="536" spans="1:50" s="352" customFormat="1" x14ac:dyDescent="0.15">
      <c r="A536" s="353"/>
      <c r="B536" s="353"/>
      <c r="C536" s="353"/>
      <c r="D536" s="353"/>
      <c r="E536" s="353"/>
      <c r="K536" s="236"/>
      <c r="L536" s="236"/>
      <c r="M536" s="236"/>
      <c r="N536" s="236"/>
      <c r="O536" s="236"/>
      <c r="Z536" s="236"/>
      <c r="AA536" s="236"/>
      <c r="AB536" s="236"/>
      <c r="AC536" s="236"/>
      <c r="AD536" s="236"/>
      <c r="AO536" s="236"/>
      <c r="AP536" s="236"/>
      <c r="AQ536" s="236"/>
      <c r="AR536" s="236"/>
      <c r="AS536" s="236"/>
    </row>
    <row r="537" spans="1:50" s="352" customFormat="1" x14ac:dyDescent="0.15">
      <c r="A537" s="353"/>
      <c r="B537" s="353"/>
      <c r="C537" s="353"/>
      <c r="D537" s="353"/>
      <c r="E537" s="353"/>
      <c r="K537" s="236"/>
      <c r="L537" s="236"/>
      <c r="M537" s="236"/>
      <c r="N537" s="236"/>
      <c r="O537" s="236"/>
      <c r="P537" s="236"/>
      <c r="Q537" s="236"/>
      <c r="R537" s="236"/>
      <c r="S537" s="236"/>
      <c r="T537" s="236"/>
      <c r="Z537" s="236"/>
      <c r="AA537" s="236"/>
      <c r="AB537" s="236"/>
      <c r="AC537" s="236"/>
      <c r="AD537" s="236"/>
      <c r="AO537" s="236"/>
      <c r="AP537" s="236"/>
      <c r="AQ537" s="236"/>
      <c r="AR537" s="236"/>
      <c r="AS537" s="236"/>
      <c r="AT537" s="236"/>
      <c r="AU537" s="236"/>
      <c r="AV537" s="236"/>
      <c r="AW537" s="236"/>
      <c r="AX537" s="236"/>
    </row>
    <row r="538" spans="1:50" s="352" customFormat="1" x14ac:dyDescent="0.15">
      <c r="A538" s="353"/>
      <c r="B538" s="353"/>
      <c r="C538" s="353"/>
      <c r="D538" s="353"/>
      <c r="E538" s="353"/>
      <c r="F538" s="236"/>
      <c r="G538" s="236"/>
      <c r="H538" s="236"/>
      <c r="I538" s="236"/>
      <c r="J538" s="236"/>
      <c r="K538" s="236"/>
      <c r="L538" s="236"/>
      <c r="M538" s="236"/>
      <c r="N538" s="236"/>
      <c r="O538" s="236"/>
      <c r="P538" s="236"/>
      <c r="Q538" s="236"/>
      <c r="R538" s="236"/>
      <c r="S538" s="236"/>
      <c r="T538" s="236"/>
      <c r="Z538" s="236"/>
      <c r="AA538" s="236"/>
      <c r="AB538" s="236"/>
      <c r="AC538" s="236"/>
      <c r="AD538" s="236"/>
      <c r="AO538" s="236"/>
      <c r="AP538" s="236"/>
      <c r="AQ538" s="236"/>
      <c r="AR538" s="236"/>
      <c r="AS538" s="236"/>
      <c r="AT538" s="236"/>
      <c r="AU538" s="236"/>
      <c r="AV538" s="236"/>
      <c r="AW538" s="236"/>
      <c r="AX538" s="236"/>
    </row>
    <row r="539" spans="1:50" s="352" customFormat="1" x14ac:dyDescent="0.15">
      <c r="A539" s="353"/>
      <c r="B539" s="353"/>
      <c r="C539" s="353"/>
      <c r="D539" s="353"/>
      <c r="E539" s="353"/>
      <c r="F539" s="236"/>
      <c r="G539" s="236"/>
      <c r="H539" s="236"/>
      <c r="I539" s="236"/>
      <c r="J539" s="236"/>
      <c r="K539" s="236"/>
      <c r="L539" s="236"/>
      <c r="M539" s="236"/>
      <c r="N539" s="236"/>
      <c r="O539" s="236"/>
      <c r="P539" s="236"/>
      <c r="Q539" s="236"/>
      <c r="R539" s="236"/>
      <c r="S539" s="236"/>
      <c r="T539" s="236"/>
      <c r="Z539" s="236"/>
      <c r="AA539" s="236"/>
      <c r="AB539" s="236"/>
      <c r="AC539" s="236"/>
      <c r="AD539" s="236"/>
      <c r="AE539" s="236"/>
      <c r="AF539" s="236"/>
      <c r="AG539" s="236"/>
      <c r="AH539" s="236"/>
      <c r="AI539" s="236"/>
      <c r="AJ539" s="236"/>
      <c r="AK539" s="236"/>
      <c r="AL539" s="236"/>
      <c r="AM539" s="236"/>
      <c r="AN539" s="236"/>
      <c r="AO539" s="236"/>
      <c r="AP539" s="236"/>
      <c r="AQ539" s="236"/>
      <c r="AR539" s="236"/>
      <c r="AS539" s="236"/>
      <c r="AT539" s="236"/>
      <c r="AU539" s="236"/>
      <c r="AV539" s="236"/>
      <c r="AW539" s="236"/>
      <c r="AX539" s="236"/>
    </row>
    <row r="540" spans="1:50" s="352" customFormat="1" x14ac:dyDescent="0.15">
      <c r="A540" s="353"/>
      <c r="B540" s="353"/>
      <c r="C540" s="353"/>
      <c r="D540" s="353"/>
      <c r="E540" s="353"/>
      <c r="F540" s="236"/>
      <c r="G540" s="236"/>
      <c r="H540" s="236"/>
      <c r="I540" s="236"/>
      <c r="J540" s="236"/>
      <c r="K540" s="236"/>
      <c r="L540" s="236"/>
      <c r="M540" s="236"/>
      <c r="N540" s="236"/>
      <c r="O540" s="236"/>
      <c r="P540" s="236"/>
      <c r="Q540" s="236"/>
      <c r="R540" s="236"/>
      <c r="S540" s="236"/>
      <c r="T540" s="236"/>
      <c r="Z540" s="236"/>
      <c r="AA540" s="236"/>
      <c r="AB540" s="236"/>
      <c r="AC540" s="236"/>
      <c r="AD540" s="236"/>
      <c r="AE540" s="236"/>
      <c r="AF540" s="236"/>
      <c r="AG540" s="236"/>
      <c r="AH540" s="236"/>
      <c r="AI540" s="236"/>
      <c r="AJ540" s="236"/>
      <c r="AK540" s="236"/>
      <c r="AL540" s="236"/>
      <c r="AM540" s="236"/>
      <c r="AN540" s="236"/>
      <c r="AO540" s="236"/>
      <c r="AP540" s="236"/>
      <c r="AQ540" s="236"/>
      <c r="AR540" s="236"/>
      <c r="AS540" s="236"/>
      <c r="AT540" s="236"/>
      <c r="AU540" s="236"/>
      <c r="AV540" s="236"/>
      <c r="AW540" s="236"/>
      <c r="AX540" s="236"/>
    </row>
    <row r="541" spans="1:50" s="352" customFormat="1" x14ac:dyDescent="0.15">
      <c r="A541" s="353"/>
      <c r="B541" s="353"/>
      <c r="C541" s="353"/>
      <c r="D541" s="353"/>
      <c r="E541" s="353"/>
      <c r="F541" s="236"/>
      <c r="G541" s="236"/>
      <c r="H541" s="236"/>
      <c r="I541" s="236"/>
      <c r="J541" s="236"/>
      <c r="K541" s="236"/>
      <c r="L541" s="236"/>
      <c r="M541" s="236"/>
      <c r="N541" s="236"/>
      <c r="O541" s="236"/>
      <c r="P541" s="236"/>
      <c r="Q541" s="236"/>
      <c r="R541" s="236"/>
      <c r="S541" s="236"/>
      <c r="T541" s="236"/>
      <c r="Z541" s="236"/>
      <c r="AA541" s="236"/>
      <c r="AB541" s="236"/>
      <c r="AC541" s="236"/>
      <c r="AD541" s="236"/>
      <c r="AE541" s="236"/>
      <c r="AF541" s="236"/>
      <c r="AG541" s="236"/>
      <c r="AH541" s="236"/>
      <c r="AI541" s="236"/>
      <c r="AJ541" s="236"/>
      <c r="AK541" s="236"/>
      <c r="AL541" s="236"/>
      <c r="AM541" s="236"/>
      <c r="AN541" s="236"/>
      <c r="AO541" s="236"/>
      <c r="AP541" s="236"/>
      <c r="AQ541" s="236"/>
      <c r="AR541" s="236"/>
      <c r="AS541" s="236"/>
      <c r="AT541" s="236"/>
      <c r="AU541" s="236"/>
      <c r="AV541" s="236"/>
      <c r="AW541" s="236"/>
      <c r="AX541" s="236"/>
    </row>
    <row r="542" spans="1:50" s="352" customFormat="1" x14ac:dyDescent="0.15">
      <c r="A542" s="353"/>
      <c r="B542" s="353"/>
      <c r="C542" s="353"/>
      <c r="D542" s="353"/>
      <c r="E542" s="353"/>
      <c r="F542" s="236"/>
      <c r="G542" s="236"/>
      <c r="H542" s="236"/>
      <c r="I542" s="236"/>
      <c r="J542" s="236"/>
      <c r="K542" s="236"/>
      <c r="L542" s="236"/>
      <c r="M542" s="236"/>
      <c r="N542" s="236"/>
      <c r="O542" s="236"/>
      <c r="P542" s="236"/>
      <c r="Q542" s="236"/>
      <c r="R542" s="236"/>
      <c r="S542" s="236"/>
      <c r="T542" s="236"/>
      <c r="Z542" s="236"/>
      <c r="AA542" s="236"/>
      <c r="AB542" s="236"/>
      <c r="AC542" s="236"/>
      <c r="AD542" s="236"/>
      <c r="AE542" s="236"/>
      <c r="AF542" s="236"/>
      <c r="AG542" s="236"/>
      <c r="AH542" s="236"/>
      <c r="AI542" s="236"/>
      <c r="AJ542" s="236"/>
      <c r="AK542" s="236"/>
      <c r="AL542" s="236"/>
      <c r="AM542" s="236"/>
      <c r="AN542" s="236"/>
      <c r="AO542" s="236"/>
      <c r="AP542" s="236"/>
      <c r="AQ542" s="236"/>
      <c r="AR542" s="236"/>
      <c r="AS542" s="236"/>
      <c r="AT542" s="236"/>
      <c r="AU542" s="236"/>
      <c r="AV542" s="236"/>
      <c r="AW542" s="236"/>
      <c r="AX542" s="236"/>
    </row>
    <row r="543" spans="1:50" s="352" customFormat="1" x14ac:dyDescent="0.15">
      <c r="A543" s="353"/>
      <c r="B543" s="353"/>
      <c r="C543" s="353"/>
      <c r="D543" s="353"/>
      <c r="E543" s="353"/>
      <c r="F543" s="236"/>
      <c r="G543" s="236"/>
      <c r="H543" s="236"/>
      <c r="I543" s="236"/>
      <c r="J543" s="236"/>
      <c r="K543" s="236"/>
      <c r="L543" s="236"/>
      <c r="M543" s="236"/>
      <c r="N543" s="236"/>
      <c r="O543" s="236"/>
      <c r="P543" s="236"/>
      <c r="Q543" s="236"/>
      <c r="R543" s="236"/>
      <c r="S543" s="236"/>
      <c r="T543" s="236"/>
      <c r="Z543" s="236"/>
      <c r="AA543" s="236"/>
      <c r="AB543" s="236"/>
      <c r="AC543" s="236"/>
      <c r="AD543" s="236"/>
      <c r="AE543" s="236"/>
      <c r="AF543" s="236"/>
      <c r="AG543" s="236"/>
      <c r="AH543" s="236"/>
      <c r="AI543" s="236"/>
      <c r="AJ543" s="236"/>
      <c r="AK543" s="236"/>
      <c r="AL543" s="236"/>
      <c r="AM543" s="236"/>
      <c r="AN543" s="236"/>
      <c r="AO543" s="236"/>
      <c r="AP543" s="236"/>
      <c r="AQ543" s="236"/>
      <c r="AR543" s="236"/>
      <c r="AS543" s="236"/>
      <c r="AT543" s="236"/>
      <c r="AU543" s="236"/>
      <c r="AV543" s="236"/>
      <c r="AW543" s="236"/>
      <c r="AX543" s="236"/>
    </row>
    <row r="544" spans="1:50" x14ac:dyDescent="0.15">
      <c r="A544" s="353"/>
      <c r="B544" s="353"/>
      <c r="C544" s="353"/>
      <c r="D544" s="353"/>
      <c r="E544" s="353"/>
      <c r="U544" s="352"/>
      <c r="V544" s="352"/>
      <c r="W544" s="352"/>
      <c r="X544" s="352"/>
      <c r="Y544" s="352"/>
    </row>
    <row r="545" spans="5:25" x14ac:dyDescent="0.15">
      <c r="E545" s="234"/>
      <c r="U545" s="352"/>
      <c r="V545" s="352"/>
      <c r="W545" s="352"/>
      <c r="X545" s="352"/>
      <c r="Y545" s="352"/>
    </row>
    <row r="546" spans="5:25" x14ac:dyDescent="0.15">
      <c r="E546" s="234"/>
      <c r="U546" s="352"/>
      <c r="V546" s="352"/>
      <c r="W546" s="352"/>
      <c r="X546" s="352"/>
      <c r="Y546" s="352"/>
    </row>
    <row r="547" spans="5:25" x14ac:dyDescent="0.15">
      <c r="E547" s="234"/>
      <c r="U547" s="352"/>
      <c r="V547" s="352"/>
      <c r="W547" s="352"/>
      <c r="X547" s="352"/>
      <c r="Y547" s="352"/>
    </row>
    <row r="548" spans="5:25" x14ac:dyDescent="0.15">
      <c r="E548" s="234"/>
      <c r="U548" s="352"/>
      <c r="V548" s="352"/>
      <c r="W548" s="352"/>
      <c r="X548" s="352"/>
      <c r="Y548" s="352"/>
    </row>
    <row r="549" spans="5:25" x14ac:dyDescent="0.15">
      <c r="E549" s="234"/>
      <c r="U549" s="352"/>
      <c r="V549" s="352"/>
      <c r="W549" s="352"/>
      <c r="X549" s="352"/>
      <c r="Y549" s="352"/>
    </row>
    <row r="550" spans="5:25" x14ac:dyDescent="0.15">
      <c r="E550" s="234"/>
      <c r="U550" s="352"/>
      <c r="V550" s="352"/>
      <c r="W550" s="352"/>
      <c r="X550" s="352"/>
      <c r="Y550" s="352"/>
    </row>
    <row r="551" spans="5:25" x14ac:dyDescent="0.15">
      <c r="E551" s="234"/>
      <c r="U551" s="352"/>
      <c r="V551" s="352"/>
      <c r="W551" s="352"/>
      <c r="X551" s="352"/>
      <c r="Y551" s="352"/>
    </row>
    <row r="552" spans="5:25" x14ac:dyDescent="0.15">
      <c r="E552" s="234"/>
      <c r="U552" s="352"/>
      <c r="V552" s="352"/>
      <c r="W552" s="352"/>
      <c r="X552" s="352"/>
      <c r="Y552" s="352"/>
    </row>
    <row r="553" spans="5:25" x14ac:dyDescent="0.15">
      <c r="E553" s="234"/>
      <c r="U553" s="352"/>
      <c r="V553" s="352"/>
      <c r="W553" s="352"/>
      <c r="X553" s="352"/>
      <c r="Y553" s="352"/>
    </row>
    <row r="554" spans="5:25" x14ac:dyDescent="0.15">
      <c r="E554" s="234"/>
    </row>
    <row r="555" spans="5:25" x14ac:dyDescent="0.15">
      <c r="E555" s="234"/>
    </row>
    <row r="556" spans="5:25" x14ac:dyDescent="0.15">
      <c r="E556" s="234"/>
    </row>
    <row r="557" spans="5:25" x14ac:dyDescent="0.15">
      <c r="E557" s="234"/>
    </row>
    <row r="558" spans="5:25" x14ac:dyDescent="0.15">
      <c r="E558" s="234"/>
    </row>
    <row r="559" spans="5:25" x14ac:dyDescent="0.15">
      <c r="E559" s="234"/>
    </row>
    <row r="560" spans="5:25" x14ac:dyDescent="0.15">
      <c r="E560" s="234"/>
    </row>
    <row r="561" spans="5:5" x14ac:dyDescent="0.15">
      <c r="E561" s="234"/>
    </row>
    <row r="562" spans="5:5" x14ac:dyDescent="0.15">
      <c r="E562" s="234"/>
    </row>
    <row r="563" spans="5:5" x14ac:dyDescent="0.15">
      <c r="E563" s="234"/>
    </row>
    <row r="564" spans="5:5" x14ac:dyDescent="0.15">
      <c r="E564" s="234"/>
    </row>
    <row r="565" spans="5:5" x14ac:dyDescent="0.15">
      <c r="E565" s="234"/>
    </row>
    <row r="566" spans="5:5" x14ac:dyDescent="0.15">
      <c r="E566" s="234"/>
    </row>
    <row r="567" spans="5:5" x14ac:dyDescent="0.15">
      <c r="E567" s="234"/>
    </row>
    <row r="568" spans="5:5" x14ac:dyDescent="0.15">
      <c r="E568" s="234"/>
    </row>
    <row r="569" spans="5:5" x14ac:dyDescent="0.15">
      <c r="E569" s="234"/>
    </row>
    <row r="570" spans="5:5" x14ac:dyDescent="0.15">
      <c r="E570" s="234"/>
    </row>
    <row r="571" spans="5:5" x14ac:dyDescent="0.15">
      <c r="E571" s="234"/>
    </row>
    <row r="572" spans="5:5" x14ac:dyDescent="0.15">
      <c r="E572" s="234"/>
    </row>
    <row r="573" spans="5:5" x14ac:dyDescent="0.15">
      <c r="E573" s="234"/>
    </row>
    <row r="574" spans="5:5" x14ac:dyDescent="0.15">
      <c r="E574" s="234"/>
    </row>
    <row r="575" spans="5:5" x14ac:dyDescent="0.15">
      <c r="E575" s="234"/>
    </row>
    <row r="576" spans="5:5" x14ac:dyDescent="0.15">
      <c r="E576" s="234"/>
    </row>
    <row r="577" spans="5:5" x14ac:dyDescent="0.15">
      <c r="E577" s="234"/>
    </row>
    <row r="578" spans="5:5" x14ac:dyDescent="0.15">
      <c r="E578" s="234"/>
    </row>
    <row r="579" spans="5:5" x14ac:dyDescent="0.15">
      <c r="E579" s="234"/>
    </row>
    <row r="580" spans="5:5" x14ac:dyDescent="0.15">
      <c r="E580" s="234"/>
    </row>
    <row r="581" spans="5:5" x14ac:dyDescent="0.15">
      <c r="E581" s="234"/>
    </row>
    <row r="582" spans="5:5" x14ac:dyDescent="0.15">
      <c r="E582" s="234"/>
    </row>
    <row r="583" spans="5:5" x14ac:dyDescent="0.15">
      <c r="E583" s="234"/>
    </row>
    <row r="584" spans="5:5" x14ac:dyDescent="0.15">
      <c r="E584" s="234"/>
    </row>
    <row r="585" spans="5:5" x14ac:dyDescent="0.15">
      <c r="E585" s="234"/>
    </row>
    <row r="586" spans="5:5" x14ac:dyDescent="0.15">
      <c r="E586" s="234"/>
    </row>
    <row r="587" spans="5:5" x14ac:dyDescent="0.15">
      <c r="E587" s="234"/>
    </row>
    <row r="588" spans="5:5" x14ac:dyDescent="0.15">
      <c r="E588" s="234"/>
    </row>
    <row r="589" spans="5:5" x14ac:dyDescent="0.15">
      <c r="E589" s="234"/>
    </row>
    <row r="590" spans="5:5" x14ac:dyDescent="0.15">
      <c r="E590" s="234"/>
    </row>
    <row r="591" spans="5:5" x14ac:dyDescent="0.15">
      <c r="E591" s="234"/>
    </row>
    <row r="592" spans="5:5" x14ac:dyDescent="0.15">
      <c r="E592" s="234"/>
    </row>
    <row r="593" spans="5:5" x14ac:dyDescent="0.15">
      <c r="E593" s="234"/>
    </row>
    <row r="594" spans="5:5" x14ac:dyDescent="0.15">
      <c r="E594" s="234"/>
    </row>
    <row r="595" spans="5:5" x14ac:dyDescent="0.15">
      <c r="E595" s="234"/>
    </row>
    <row r="596" spans="5:5" x14ac:dyDescent="0.15">
      <c r="E596" s="234"/>
    </row>
    <row r="597" spans="5:5" x14ac:dyDescent="0.15">
      <c r="E597" s="234"/>
    </row>
    <row r="598" spans="5:5" x14ac:dyDescent="0.15">
      <c r="E598" s="234"/>
    </row>
    <row r="599" spans="5:5" x14ac:dyDescent="0.15">
      <c r="E599" s="234"/>
    </row>
    <row r="600" spans="5:5" x14ac:dyDescent="0.15">
      <c r="E600" s="234"/>
    </row>
    <row r="601" spans="5:5" x14ac:dyDescent="0.15">
      <c r="E601" s="234"/>
    </row>
    <row r="602" spans="5:5" x14ac:dyDescent="0.15">
      <c r="E602" s="234"/>
    </row>
    <row r="603" spans="5:5" x14ac:dyDescent="0.15">
      <c r="E603" s="234"/>
    </row>
    <row r="604" spans="5:5" x14ac:dyDescent="0.15">
      <c r="E604" s="234"/>
    </row>
    <row r="605" spans="5:5" x14ac:dyDescent="0.15">
      <c r="E605" s="234"/>
    </row>
    <row r="606" spans="5:5" x14ac:dyDescent="0.15">
      <c r="E606" s="234"/>
    </row>
    <row r="607" spans="5:5" x14ac:dyDescent="0.15">
      <c r="E607" s="234"/>
    </row>
    <row r="608" spans="5:5" x14ac:dyDescent="0.15">
      <c r="E608" s="234"/>
    </row>
    <row r="609" spans="5:5" x14ac:dyDescent="0.15">
      <c r="E609" s="234"/>
    </row>
    <row r="610" spans="5:5" x14ac:dyDescent="0.15">
      <c r="E610" s="234"/>
    </row>
    <row r="611" spans="5:5" x14ac:dyDescent="0.15">
      <c r="E611" s="234"/>
    </row>
    <row r="612" spans="5:5" x14ac:dyDescent="0.15">
      <c r="E612" s="234"/>
    </row>
    <row r="613" spans="5:5" x14ac:dyDescent="0.15">
      <c r="E613" s="234"/>
    </row>
    <row r="614" spans="5:5" x14ac:dyDescent="0.15">
      <c r="E614" s="234"/>
    </row>
    <row r="615" spans="5:5" x14ac:dyDescent="0.15">
      <c r="E615" s="234"/>
    </row>
    <row r="616" spans="5:5" x14ac:dyDescent="0.15">
      <c r="E616" s="234"/>
    </row>
    <row r="617" spans="5:5" x14ac:dyDescent="0.15">
      <c r="E617" s="234"/>
    </row>
    <row r="618" spans="5:5" x14ac:dyDescent="0.15">
      <c r="E618" s="234"/>
    </row>
    <row r="619" spans="5:5" x14ac:dyDescent="0.15">
      <c r="E619" s="234"/>
    </row>
    <row r="620" spans="5:5" x14ac:dyDescent="0.15">
      <c r="E620" s="234"/>
    </row>
    <row r="621" spans="5:5" x14ac:dyDescent="0.15">
      <c r="E621" s="234"/>
    </row>
    <row r="622" spans="5:5" x14ac:dyDescent="0.15">
      <c r="E622" s="234"/>
    </row>
    <row r="623" spans="5:5" x14ac:dyDescent="0.15">
      <c r="E623" s="234"/>
    </row>
    <row r="624" spans="5:5" x14ac:dyDescent="0.15">
      <c r="E624" s="234"/>
    </row>
    <row r="625" spans="5:5" x14ac:dyDescent="0.15">
      <c r="E625" s="234"/>
    </row>
    <row r="626" spans="5:5" x14ac:dyDescent="0.15">
      <c r="E626" s="234"/>
    </row>
    <row r="627" spans="5:5" x14ac:dyDescent="0.15">
      <c r="E627" s="234"/>
    </row>
    <row r="628" spans="5:5" x14ac:dyDescent="0.15">
      <c r="E628" s="234"/>
    </row>
    <row r="629" spans="5:5" x14ac:dyDescent="0.15">
      <c r="E629" s="234"/>
    </row>
    <row r="630" spans="5:5" x14ac:dyDescent="0.15">
      <c r="E630" s="234"/>
    </row>
    <row r="631" spans="5:5" x14ac:dyDescent="0.15">
      <c r="E631" s="234"/>
    </row>
    <row r="632" spans="5:5" x14ac:dyDescent="0.15">
      <c r="E632" s="234"/>
    </row>
    <row r="633" spans="5:5" x14ac:dyDescent="0.15">
      <c r="E633" s="234"/>
    </row>
    <row r="634" spans="5:5" x14ac:dyDescent="0.15">
      <c r="E634" s="234"/>
    </row>
    <row r="635" spans="5:5" x14ac:dyDescent="0.15">
      <c r="E635" s="234"/>
    </row>
    <row r="636" spans="5:5" x14ac:dyDescent="0.15">
      <c r="E636" s="234"/>
    </row>
    <row r="637" spans="5:5" x14ac:dyDescent="0.15">
      <c r="E637" s="234"/>
    </row>
    <row r="638" spans="5:5" x14ac:dyDescent="0.15">
      <c r="E638" s="234"/>
    </row>
    <row r="639" spans="5:5" x14ac:dyDescent="0.15">
      <c r="E639" s="234"/>
    </row>
    <row r="640" spans="5:5" x14ac:dyDescent="0.15">
      <c r="E640" s="234"/>
    </row>
    <row r="641" spans="5:5" x14ac:dyDescent="0.15">
      <c r="E641" s="234"/>
    </row>
    <row r="642" spans="5:5" x14ac:dyDescent="0.15">
      <c r="E642" s="234"/>
    </row>
    <row r="643" spans="5:5" x14ac:dyDescent="0.15">
      <c r="E643" s="234"/>
    </row>
    <row r="644" spans="5:5" x14ac:dyDescent="0.15">
      <c r="E644" s="234"/>
    </row>
    <row r="645" spans="5:5" x14ac:dyDescent="0.15">
      <c r="E645" s="234"/>
    </row>
    <row r="646" spans="5:5" x14ac:dyDescent="0.15">
      <c r="E646" s="234"/>
    </row>
    <row r="647" spans="5:5" x14ac:dyDescent="0.15">
      <c r="E647" s="234"/>
    </row>
    <row r="648" spans="5:5" x14ac:dyDescent="0.15">
      <c r="E648" s="234"/>
    </row>
    <row r="649" spans="5:5" x14ac:dyDescent="0.15">
      <c r="E649" s="234"/>
    </row>
    <row r="650" spans="5:5" x14ac:dyDescent="0.15">
      <c r="E650" s="234"/>
    </row>
    <row r="651" spans="5:5" x14ac:dyDescent="0.15">
      <c r="E651" s="234"/>
    </row>
    <row r="652" spans="5:5" x14ac:dyDescent="0.15">
      <c r="E652" s="234"/>
    </row>
    <row r="653" spans="5:5" x14ac:dyDescent="0.15">
      <c r="E653" s="234"/>
    </row>
    <row r="654" spans="5:5" x14ac:dyDescent="0.15">
      <c r="E654" s="234"/>
    </row>
    <row r="655" spans="5:5" x14ac:dyDescent="0.15">
      <c r="E655" s="234"/>
    </row>
    <row r="656" spans="5:5" x14ac:dyDescent="0.15">
      <c r="E656" s="234"/>
    </row>
    <row r="657" spans="5:5" x14ac:dyDescent="0.15">
      <c r="E657" s="234"/>
    </row>
    <row r="658" spans="5:5" x14ac:dyDescent="0.15">
      <c r="E658" s="234"/>
    </row>
    <row r="659" spans="5:5" x14ac:dyDescent="0.15">
      <c r="E659" s="234"/>
    </row>
    <row r="660" spans="5:5" x14ac:dyDescent="0.15">
      <c r="E660" s="234"/>
    </row>
    <row r="661" spans="5:5" x14ac:dyDescent="0.15">
      <c r="E661" s="234"/>
    </row>
    <row r="662" spans="5:5" x14ac:dyDescent="0.15">
      <c r="E662" s="234"/>
    </row>
    <row r="663" spans="5:5" x14ac:dyDescent="0.15">
      <c r="E663" s="234"/>
    </row>
    <row r="664" spans="5:5" x14ac:dyDescent="0.15">
      <c r="E664" s="234"/>
    </row>
    <row r="665" spans="5:5" x14ac:dyDescent="0.15">
      <c r="E665" s="234"/>
    </row>
    <row r="666" spans="5:5" x14ac:dyDescent="0.15">
      <c r="E666" s="234"/>
    </row>
    <row r="667" spans="5:5" x14ac:dyDescent="0.15">
      <c r="E667" s="234"/>
    </row>
    <row r="668" spans="5:5" x14ac:dyDescent="0.15">
      <c r="E668" s="234"/>
    </row>
    <row r="669" spans="5:5" x14ac:dyDescent="0.15">
      <c r="E669" s="234"/>
    </row>
    <row r="670" spans="5:5" x14ac:dyDescent="0.15">
      <c r="E670" s="234"/>
    </row>
    <row r="671" spans="5:5" x14ac:dyDescent="0.15">
      <c r="E671" s="234"/>
    </row>
    <row r="672" spans="5:5" x14ac:dyDescent="0.15">
      <c r="E672" s="234"/>
    </row>
    <row r="673" spans="5:5" x14ac:dyDescent="0.15">
      <c r="E673" s="234"/>
    </row>
    <row r="674" spans="5:5" x14ac:dyDescent="0.15">
      <c r="E674" s="234"/>
    </row>
    <row r="675" spans="5:5" x14ac:dyDescent="0.15">
      <c r="E675" s="234"/>
    </row>
    <row r="676" spans="5:5" x14ac:dyDescent="0.15">
      <c r="E676" s="234"/>
    </row>
    <row r="677" spans="5:5" x14ac:dyDescent="0.15">
      <c r="E677" s="234"/>
    </row>
    <row r="678" spans="5:5" x14ac:dyDescent="0.15">
      <c r="E678" s="234"/>
    </row>
    <row r="679" spans="5:5" x14ac:dyDescent="0.15">
      <c r="E679" s="234"/>
    </row>
    <row r="680" spans="5:5" x14ac:dyDescent="0.15">
      <c r="E680" s="234"/>
    </row>
    <row r="681" spans="5:5" x14ac:dyDescent="0.15">
      <c r="E681" s="234"/>
    </row>
    <row r="682" spans="5:5" x14ac:dyDescent="0.15">
      <c r="E682" s="234"/>
    </row>
    <row r="683" spans="5:5" x14ac:dyDescent="0.15">
      <c r="E683" s="234"/>
    </row>
    <row r="684" spans="5:5" x14ac:dyDescent="0.15">
      <c r="E684" s="234"/>
    </row>
    <row r="685" spans="5:5" x14ac:dyDescent="0.15">
      <c r="E685" s="234"/>
    </row>
    <row r="686" spans="5:5" x14ac:dyDescent="0.15">
      <c r="E686" s="234"/>
    </row>
    <row r="687" spans="5:5" x14ac:dyDescent="0.15">
      <c r="E687" s="234"/>
    </row>
    <row r="688" spans="5:5" x14ac:dyDescent="0.15">
      <c r="E688" s="234"/>
    </row>
    <row r="689" spans="5:5" x14ac:dyDescent="0.15">
      <c r="E689" s="234"/>
    </row>
    <row r="690" spans="5:5" x14ac:dyDescent="0.15">
      <c r="E690" s="234"/>
    </row>
    <row r="691" spans="5:5" x14ac:dyDescent="0.15">
      <c r="E691" s="234"/>
    </row>
    <row r="692" spans="5:5" x14ac:dyDescent="0.15">
      <c r="E692" s="234"/>
    </row>
    <row r="693" spans="5:5" x14ac:dyDescent="0.15">
      <c r="E693" s="234"/>
    </row>
    <row r="694" spans="5:5" x14ac:dyDescent="0.15">
      <c r="E694" s="234"/>
    </row>
    <row r="695" spans="5:5" x14ac:dyDescent="0.15">
      <c r="E695" s="234"/>
    </row>
    <row r="696" spans="5:5" x14ac:dyDescent="0.15">
      <c r="E696" s="234"/>
    </row>
    <row r="697" spans="5:5" x14ac:dyDescent="0.15">
      <c r="E697" s="234"/>
    </row>
    <row r="698" spans="5:5" x14ac:dyDescent="0.15">
      <c r="E698" s="234"/>
    </row>
    <row r="699" spans="5:5" x14ac:dyDescent="0.15">
      <c r="E699" s="234"/>
    </row>
    <row r="700" spans="5:5" x14ac:dyDescent="0.15">
      <c r="E700" s="234"/>
    </row>
    <row r="701" spans="5:5" x14ac:dyDescent="0.15">
      <c r="E701" s="234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B290:B317 B341:B364" numberStoredAsText="1"/>
  </ignoredError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4"/>
  <sheetViews>
    <sheetView workbookViewId="0">
      <selection activeCell="A2" sqref="A2:J2"/>
    </sheetView>
  </sheetViews>
  <sheetFormatPr defaultRowHeight="10.5" x14ac:dyDescent="0.15"/>
  <cols>
    <col min="1" max="15" width="6.5" style="278" customWidth="1"/>
    <col min="16" max="16" width="6.5" style="279" customWidth="1"/>
    <col min="17" max="20" width="6.5" style="278" customWidth="1"/>
    <col min="21" max="21" width="6.5" style="279" customWidth="1"/>
    <col min="22" max="25" width="6.5" style="278" customWidth="1"/>
    <col min="26" max="26" width="6.5" style="279" customWidth="1"/>
    <col min="27" max="30" width="6.5" style="278" customWidth="1"/>
    <col min="31" max="31" width="6.5" style="279" customWidth="1"/>
    <col min="32" max="40" width="6.5" style="278" customWidth="1"/>
    <col min="41" max="41" width="6.5" style="279" customWidth="1"/>
    <col min="42" max="47" width="6.5" style="278" customWidth="1"/>
    <col min="48" max="48" width="6.5" style="279" customWidth="1"/>
    <col min="49" max="50" width="6.5" style="278" customWidth="1"/>
    <col min="51" max="51" width="6.5" style="279" customWidth="1"/>
    <col min="52" max="65" width="6.5" style="278" customWidth="1"/>
    <col min="66" max="16384" width="9" style="278"/>
  </cols>
  <sheetData>
    <row r="2" spans="1:65" s="236" customFormat="1" ht="18.75" x14ac:dyDescent="0.15">
      <c r="A2" s="640" t="s">
        <v>3145</v>
      </c>
      <c r="B2" s="640"/>
      <c r="C2" s="640"/>
      <c r="D2" s="640"/>
      <c r="E2" s="640"/>
      <c r="F2" s="640"/>
      <c r="G2" s="640"/>
      <c r="H2" s="640"/>
      <c r="I2" s="640"/>
      <c r="J2" s="640"/>
      <c r="K2" s="405" t="s">
        <v>897</v>
      </c>
      <c r="P2" s="280"/>
      <c r="U2" s="280"/>
      <c r="Z2" s="280"/>
      <c r="AE2" s="280"/>
      <c r="AO2" s="280"/>
      <c r="AV2" s="280"/>
      <c r="AY2" s="280"/>
    </row>
    <row r="3" spans="1:65" s="236" customFormat="1" ht="14.25" customHeight="1" thickBot="1" x14ac:dyDescent="0.2">
      <c r="C3" s="237"/>
      <c r="D3" s="237"/>
      <c r="E3" s="237"/>
      <c r="P3" s="280"/>
      <c r="U3" s="280"/>
      <c r="Z3" s="280"/>
      <c r="AE3" s="280"/>
      <c r="AO3" s="280"/>
      <c r="AV3" s="280"/>
      <c r="AY3" s="280"/>
      <c r="BK3" s="651" t="s">
        <v>898</v>
      </c>
      <c r="BL3" s="651"/>
      <c r="BM3" s="651"/>
    </row>
    <row r="4" spans="1:65" s="236" customFormat="1" ht="15" customHeight="1" x14ac:dyDescent="0.15">
      <c r="A4" s="641" t="s">
        <v>3146</v>
      </c>
      <c r="B4" s="642"/>
      <c r="C4" s="642"/>
      <c r="D4" s="642"/>
      <c r="E4" s="643"/>
      <c r="F4" s="641" t="s">
        <v>3147</v>
      </c>
      <c r="G4" s="642"/>
      <c r="H4" s="642"/>
      <c r="I4" s="642"/>
      <c r="J4" s="643"/>
      <c r="K4" s="642" t="s">
        <v>3148</v>
      </c>
      <c r="L4" s="642"/>
      <c r="M4" s="642"/>
      <c r="N4" s="642"/>
      <c r="O4" s="643"/>
      <c r="P4" s="641" t="s">
        <v>3149</v>
      </c>
      <c r="Q4" s="642"/>
      <c r="R4" s="642"/>
      <c r="S4" s="642"/>
      <c r="T4" s="643"/>
      <c r="U4" s="641" t="s">
        <v>3150</v>
      </c>
      <c r="V4" s="642"/>
      <c r="W4" s="642"/>
      <c r="X4" s="642"/>
      <c r="Y4" s="643"/>
      <c r="Z4" s="641" t="s">
        <v>3151</v>
      </c>
      <c r="AA4" s="642"/>
      <c r="AB4" s="642"/>
      <c r="AC4" s="642"/>
      <c r="AD4" s="643"/>
      <c r="AE4" s="642" t="s">
        <v>3152</v>
      </c>
      <c r="AF4" s="642"/>
      <c r="AG4" s="642"/>
      <c r="AH4" s="642"/>
      <c r="AI4" s="642"/>
      <c r="AJ4" s="641" t="s">
        <v>3153</v>
      </c>
      <c r="AK4" s="642"/>
      <c r="AL4" s="642"/>
      <c r="AM4" s="642"/>
      <c r="AN4" s="643"/>
      <c r="AO4" s="641" t="s">
        <v>3154</v>
      </c>
      <c r="AP4" s="642"/>
      <c r="AQ4" s="642"/>
      <c r="AR4" s="642"/>
      <c r="AS4" s="643"/>
      <c r="AT4" s="645" t="s">
        <v>3155</v>
      </c>
      <c r="AU4" s="646"/>
      <c r="AV4" s="646"/>
      <c r="AW4" s="646"/>
      <c r="AX4" s="647"/>
      <c r="AY4" s="641" t="s">
        <v>3156</v>
      </c>
      <c r="AZ4" s="642"/>
      <c r="BA4" s="642"/>
      <c r="BB4" s="642"/>
      <c r="BC4" s="642"/>
      <c r="BD4" s="641" t="s">
        <v>3157</v>
      </c>
      <c r="BE4" s="642"/>
      <c r="BF4" s="642"/>
      <c r="BG4" s="642"/>
      <c r="BH4" s="643"/>
      <c r="BI4" s="641" t="s">
        <v>3158</v>
      </c>
      <c r="BJ4" s="642"/>
      <c r="BK4" s="642"/>
      <c r="BL4" s="642"/>
      <c r="BM4" s="643"/>
    </row>
    <row r="5" spans="1:65" s="236" customFormat="1" ht="13.5" x14ac:dyDescent="0.15">
      <c r="A5" s="248" t="s">
        <v>907</v>
      </c>
      <c r="B5" s="243" t="s">
        <v>587</v>
      </c>
      <c r="C5" s="243" t="s">
        <v>0</v>
      </c>
      <c r="D5" s="243" t="s">
        <v>1</v>
      </c>
      <c r="E5" s="244" t="s">
        <v>906</v>
      </c>
      <c r="F5" s="248" t="s">
        <v>907</v>
      </c>
      <c r="G5" s="243" t="s">
        <v>908</v>
      </c>
      <c r="H5" s="243" t="s">
        <v>0</v>
      </c>
      <c r="I5" s="243" t="s">
        <v>1</v>
      </c>
      <c r="J5" s="244" t="s">
        <v>588</v>
      </c>
      <c r="K5" s="282" t="s">
        <v>907</v>
      </c>
      <c r="L5" s="243" t="s">
        <v>908</v>
      </c>
      <c r="M5" s="243" t="s">
        <v>0</v>
      </c>
      <c r="N5" s="243" t="s">
        <v>1</v>
      </c>
      <c r="O5" s="244" t="s">
        <v>588</v>
      </c>
      <c r="P5" s="248" t="s">
        <v>907</v>
      </c>
      <c r="Q5" s="243" t="s">
        <v>908</v>
      </c>
      <c r="R5" s="243" t="s">
        <v>0</v>
      </c>
      <c r="S5" s="243" t="s">
        <v>1</v>
      </c>
      <c r="T5" s="244" t="s">
        <v>588</v>
      </c>
      <c r="U5" s="248" t="s">
        <v>907</v>
      </c>
      <c r="V5" s="243" t="s">
        <v>908</v>
      </c>
      <c r="W5" s="243" t="s">
        <v>0</v>
      </c>
      <c r="X5" s="243" t="s">
        <v>1</v>
      </c>
      <c r="Y5" s="244" t="s">
        <v>588</v>
      </c>
      <c r="Z5" s="248" t="s">
        <v>907</v>
      </c>
      <c r="AA5" s="243" t="s">
        <v>908</v>
      </c>
      <c r="AB5" s="243" t="s">
        <v>0</v>
      </c>
      <c r="AC5" s="243" t="s">
        <v>1</v>
      </c>
      <c r="AD5" s="244" t="s">
        <v>588</v>
      </c>
      <c r="AE5" s="282" t="s">
        <v>907</v>
      </c>
      <c r="AF5" s="243" t="s">
        <v>908</v>
      </c>
      <c r="AG5" s="243" t="s">
        <v>0</v>
      </c>
      <c r="AH5" s="243" t="s">
        <v>1</v>
      </c>
      <c r="AI5" s="281" t="s">
        <v>588</v>
      </c>
      <c r="AJ5" s="248" t="s">
        <v>907</v>
      </c>
      <c r="AK5" s="243" t="s">
        <v>908</v>
      </c>
      <c r="AL5" s="243" t="s">
        <v>0</v>
      </c>
      <c r="AM5" s="243" t="s">
        <v>1</v>
      </c>
      <c r="AN5" s="244" t="s">
        <v>588</v>
      </c>
      <c r="AO5" s="248" t="s">
        <v>907</v>
      </c>
      <c r="AP5" s="243" t="s">
        <v>908</v>
      </c>
      <c r="AQ5" s="243" t="s">
        <v>0</v>
      </c>
      <c r="AR5" s="243" t="s">
        <v>1</v>
      </c>
      <c r="AS5" s="244" t="s">
        <v>588</v>
      </c>
      <c r="AT5" s="240" t="s">
        <v>907</v>
      </c>
      <c r="AU5" s="241" t="s">
        <v>908</v>
      </c>
      <c r="AV5" s="241" t="s">
        <v>0</v>
      </c>
      <c r="AW5" s="241" t="s">
        <v>1</v>
      </c>
      <c r="AX5" s="246" t="s">
        <v>588</v>
      </c>
      <c r="AY5" s="282" t="s">
        <v>907</v>
      </c>
      <c r="AZ5" s="243" t="s">
        <v>908</v>
      </c>
      <c r="BA5" s="243" t="s">
        <v>0</v>
      </c>
      <c r="BB5" s="243" t="s">
        <v>1</v>
      </c>
      <c r="BC5" s="281" t="s">
        <v>588</v>
      </c>
      <c r="BD5" s="248" t="s">
        <v>907</v>
      </c>
      <c r="BE5" s="243" t="s">
        <v>908</v>
      </c>
      <c r="BF5" s="243" t="s">
        <v>0</v>
      </c>
      <c r="BG5" s="243" t="s">
        <v>1</v>
      </c>
      <c r="BH5" s="244" t="s">
        <v>588</v>
      </c>
      <c r="BI5" s="248" t="s">
        <v>907</v>
      </c>
      <c r="BJ5" s="243" t="s">
        <v>908</v>
      </c>
      <c r="BK5" s="243" t="s">
        <v>0</v>
      </c>
      <c r="BL5" s="243" t="s">
        <v>1</v>
      </c>
      <c r="BM5" s="244" t="s">
        <v>588</v>
      </c>
    </row>
    <row r="6" spans="1:65" ht="12" customHeight="1" x14ac:dyDescent="0.15">
      <c r="A6" s="285" t="s">
        <v>535</v>
      </c>
      <c r="B6" s="482">
        <v>8193</v>
      </c>
      <c r="C6" s="482">
        <v>4249</v>
      </c>
      <c r="D6" s="482">
        <v>3944</v>
      </c>
      <c r="E6" s="536">
        <v>4174</v>
      </c>
      <c r="F6" s="285" t="s">
        <v>543</v>
      </c>
      <c r="G6" s="482">
        <v>13447</v>
      </c>
      <c r="H6" s="482">
        <v>6590</v>
      </c>
      <c r="I6" s="482">
        <v>6857</v>
      </c>
      <c r="J6" s="536">
        <v>6819</v>
      </c>
      <c r="K6" s="430" t="s">
        <v>580</v>
      </c>
      <c r="L6" s="482">
        <v>5196</v>
      </c>
      <c r="M6" s="482">
        <v>2582</v>
      </c>
      <c r="N6" s="482">
        <v>2614</v>
      </c>
      <c r="O6" s="536">
        <v>2695</v>
      </c>
      <c r="P6" s="285" t="s">
        <v>561</v>
      </c>
      <c r="Q6" s="251">
        <v>7298</v>
      </c>
      <c r="R6" s="251">
        <v>3591</v>
      </c>
      <c r="S6" s="251">
        <v>3707</v>
      </c>
      <c r="T6" s="429">
        <v>3721</v>
      </c>
      <c r="U6" s="250" t="s">
        <v>567</v>
      </c>
      <c r="V6" s="482">
        <v>11040</v>
      </c>
      <c r="W6" s="482">
        <v>5279</v>
      </c>
      <c r="X6" s="482">
        <v>5761</v>
      </c>
      <c r="Y6" s="536">
        <v>5514</v>
      </c>
      <c r="Z6" s="250" t="s">
        <v>388</v>
      </c>
      <c r="AA6" s="482">
        <v>8305</v>
      </c>
      <c r="AB6" s="482">
        <v>4081</v>
      </c>
      <c r="AC6" s="482">
        <v>4224</v>
      </c>
      <c r="AD6" s="536">
        <v>3993</v>
      </c>
      <c r="AE6" s="283" t="s">
        <v>3159</v>
      </c>
      <c r="AF6" s="482">
        <v>10077</v>
      </c>
      <c r="AG6" s="482">
        <v>5068</v>
      </c>
      <c r="AH6" s="482">
        <v>5009</v>
      </c>
      <c r="AI6" s="536">
        <v>5001</v>
      </c>
      <c r="AJ6" s="250" t="s">
        <v>403</v>
      </c>
      <c r="AK6" s="482">
        <v>13737</v>
      </c>
      <c r="AL6" s="482">
        <v>6975</v>
      </c>
      <c r="AM6" s="482">
        <v>6762</v>
      </c>
      <c r="AN6" s="536">
        <v>6711</v>
      </c>
      <c r="AO6" s="284" t="s">
        <v>413</v>
      </c>
      <c r="AP6" s="251">
        <v>33444</v>
      </c>
      <c r="AQ6" s="251">
        <v>16764</v>
      </c>
      <c r="AR6" s="251">
        <v>16680</v>
      </c>
      <c r="AS6" s="429">
        <v>15054</v>
      </c>
      <c r="AT6" s="250" t="s">
        <v>303</v>
      </c>
      <c r="AU6" s="482">
        <v>14801</v>
      </c>
      <c r="AV6" s="482">
        <v>7307</v>
      </c>
      <c r="AW6" s="482">
        <v>7794</v>
      </c>
      <c r="AX6" s="536">
        <v>7039</v>
      </c>
      <c r="AY6" s="283" t="s">
        <v>421</v>
      </c>
      <c r="AZ6" s="482">
        <v>10008</v>
      </c>
      <c r="BA6" s="482">
        <v>4929</v>
      </c>
      <c r="BB6" s="482">
        <v>5079</v>
      </c>
      <c r="BC6" s="536">
        <v>4815</v>
      </c>
      <c r="BD6" s="285" t="s">
        <v>294</v>
      </c>
      <c r="BE6" s="251">
        <v>14051</v>
      </c>
      <c r="BF6" s="251">
        <v>7093</v>
      </c>
      <c r="BG6" s="251">
        <v>6958</v>
      </c>
      <c r="BH6" s="429">
        <v>6209</v>
      </c>
      <c r="BI6" s="354" t="s">
        <v>431</v>
      </c>
      <c r="BJ6" s="482">
        <v>6434</v>
      </c>
      <c r="BK6" s="482">
        <v>3506</v>
      </c>
      <c r="BL6" s="482">
        <v>2928</v>
      </c>
      <c r="BM6" s="536">
        <v>3723</v>
      </c>
    </row>
    <row r="7" spans="1:65" ht="12" customHeight="1" x14ac:dyDescent="0.15">
      <c r="A7" s="286" t="s">
        <v>706</v>
      </c>
      <c r="B7" s="347">
        <v>622</v>
      </c>
      <c r="C7" s="267">
        <v>335</v>
      </c>
      <c r="D7" s="267">
        <v>287</v>
      </c>
      <c r="E7" s="268">
        <v>314</v>
      </c>
      <c r="F7" s="286" t="s">
        <v>3160</v>
      </c>
      <c r="G7" s="329">
        <v>551</v>
      </c>
      <c r="H7" s="329">
        <v>269</v>
      </c>
      <c r="I7" s="329">
        <v>282</v>
      </c>
      <c r="J7" s="362">
        <v>279</v>
      </c>
      <c r="K7" s="571" t="s">
        <v>3161</v>
      </c>
      <c r="L7" s="329">
        <v>860</v>
      </c>
      <c r="M7" s="329">
        <v>418</v>
      </c>
      <c r="N7" s="329">
        <v>442</v>
      </c>
      <c r="O7" s="362">
        <v>451</v>
      </c>
      <c r="P7" s="289" t="s">
        <v>706</v>
      </c>
      <c r="Q7" s="303">
        <v>1335</v>
      </c>
      <c r="R7" s="303">
        <v>645</v>
      </c>
      <c r="S7" s="303">
        <v>690</v>
      </c>
      <c r="T7" s="355">
        <v>678</v>
      </c>
      <c r="U7" s="289" t="s">
        <v>2194</v>
      </c>
      <c r="V7" s="329">
        <v>116</v>
      </c>
      <c r="W7" s="329">
        <v>54</v>
      </c>
      <c r="X7" s="329">
        <v>62</v>
      </c>
      <c r="Y7" s="362">
        <v>66</v>
      </c>
      <c r="Z7" s="289" t="s">
        <v>3162</v>
      </c>
      <c r="AA7" s="329">
        <v>158</v>
      </c>
      <c r="AB7" s="329">
        <v>78</v>
      </c>
      <c r="AC7" s="329">
        <v>80</v>
      </c>
      <c r="AD7" s="362">
        <v>93</v>
      </c>
      <c r="AE7" s="290" t="s">
        <v>3163</v>
      </c>
      <c r="AF7" s="329">
        <v>297</v>
      </c>
      <c r="AG7" s="329">
        <v>146</v>
      </c>
      <c r="AH7" s="329">
        <v>151</v>
      </c>
      <c r="AI7" s="329">
        <v>159</v>
      </c>
      <c r="AJ7" s="289" t="s">
        <v>3164</v>
      </c>
      <c r="AK7" s="329" t="s">
        <v>5217</v>
      </c>
      <c r="AL7" s="329">
        <v>318</v>
      </c>
      <c r="AM7" s="329">
        <v>337</v>
      </c>
      <c r="AN7" s="362">
        <v>305</v>
      </c>
      <c r="AO7" s="289" t="s">
        <v>3165</v>
      </c>
      <c r="AP7" s="585">
        <v>1121</v>
      </c>
      <c r="AQ7" s="586">
        <v>567</v>
      </c>
      <c r="AR7" s="586">
        <v>554</v>
      </c>
      <c r="AS7" s="587">
        <v>626</v>
      </c>
      <c r="AT7" s="289" t="s">
        <v>3166</v>
      </c>
      <c r="AU7" s="598">
        <v>493</v>
      </c>
      <c r="AV7" s="598">
        <v>240</v>
      </c>
      <c r="AW7" s="598">
        <v>253</v>
      </c>
      <c r="AX7" s="599">
        <v>305</v>
      </c>
      <c r="AY7" s="290" t="s">
        <v>3167</v>
      </c>
      <c r="AZ7" s="329">
        <v>1006</v>
      </c>
      <c r="BA7" s="329">
        <v>484</v>
      </c>
      <c r="BB7" s="329">
        <v>522</v>
      </c>
      <c r="BC7" s="329">
        <v>466</v>
      </c>
      <c r="BD7" s="289" t="s">
        <v>2142</v>
      </c>
      <c r="BE7" s="287">
        <v>900</v>
      </c>
      <c r="BF7" s="287">
        <v>446</v>
      </c>
      <c r="BG7" s="287">
        <v>454</v>
      </c>
      <c r="BH7" s="288">
        <v>392</v>
      </c>
      <c r="BI7" s="289" t="s">
        <v>3168</v>
      </c>
      <c r="BJ7" s="267">
        <v>1096</v>
      </c>
      <c r="BK7" s="322">
        <v>583</v>
      </c>
      <c r="BL7" s="322">
        <v>513</v>
      </c>
      <c r="BM7" s="323">
        <v>646</v>
      </c>
    </row>
    <row r="8" spans="1:65" ht="12" customHeight="1" x14ac:dyDescent="0.15">
      <c r="A8" s="286" t="s">
        <v>707</v>
      </c>
      <c r="B8" s="347">
        <v>930</v>
      </c>
      <c r="C8" s="267">
        <v>457</v>
      </c>
      <c r="D8" s="267">
        <v>473</v>
      </c>
      <c r="E8" s="268">
        <v>400</v>
      </c>
      <c r="F8" s="286" t="s">
        <v>3169</v>
      </c>
      <c r="G8" s="329">
        <v>421</v>
      </c>
      <c r="H8" s="329">
        <v>203</v>
      </c>
      <c r="I8" s="329">
        <v>218</v>
      </c>
      <c r="J8" s="362">
        <v>242</v>
      </c>
      <c r="K8" s="571" t="s">
        <v>3170</v>
      </c>
      <c r="L8" s="329">
        <v>1146</v>
      </c>
      <c r="M8" s="329">
        <v>560</v>
      </c>
      <c r="N8" s="329">
        <v>586</v>
      </c>
      <c r="O8" s="362">
        <v>557</v>
      </c>
      <c r="P8" s="289" t="s">
        <v>707</v>
      </c>
      <c r="Q8" s="303">
        <v>523</v>
      </c>
      <c r="R8" s="303">
        <v>243</v>
      </c>
      <c r="S8" s="303">
        <v>280</v>
      </c>
      <c r="T8" s="355">
        <v>306</v>
      </c>
      <c r="U8" s="289" t="s">
        <v>3171</v>
      </c>
      <c r="V8" s="329">
        <v>637</v>
      </c>
      <c r="W8" s="329">
        <v>323</v>
      </c>
      <c r="X8" s="329">
        <v>314</v>
      </c>
      <c r="Y8" s="362">
        <v>310</v>
      </c>
      <c r="Z8" s="289" t="s">
        <v>3172</v>
      </c>
      <c r="AA8" s="329">
        <v>342</v>
      </c>
      <c r="AB8" s="329">
        <v>159</v>
      </c>
      <c r="AC8" s="329">
        <v>183</v>
      </c>
      <c r="AD8" s="362">
        <v>187</v>
      </c>
      <c r="AE8" s="290" t="s">
        <v>3173</v>
      </c>
      <c r="AF8" s="329">
        <v>2009</v>
      </c>
      <c r="AG8" s="329">
        <v>997</v>
      </c>
      <c r="AH8" s="329">
        <v>1012</v>
      </c>
      <c r="AI8" s="329">
        <v>776</v>
      </c>
      <c r="AJ8" s="289" t="s">
        <v>3174</v>
      </c>
      <c r="AK8" s="329" t="s">
        <v>5218</v>
      </c>
      <c r="AL8" s="329">
        <v>73</v>
      </c>
      <c r="AM8" s="329">
        <v>78</v>
      </c>
      <c r="AN8" s="362">
        <v>74</v>
      </c>
      <c r="AO8" s="289" t="s">
        <v>3175</v>
      </c>
      <c r="AP8" s="585">
        <v>322</v>
      </c>
      <c r="AQ8" s="586">
        <v>172</v>
      </c>
      <c r="AR8" s="586">
        <v>150</v>
      </c>
      <c r="AS8" s="587">
        <v>158</v>
      </c>
      <c r="AT8" s="289" t="s">
        <v>931</v>
      </c>
      <c r="AU8" s="598">
        <v>466</v>
      </c>
      <c r="AV8" s="598">
        <v>225</v>
      </c>
      <c r="AW8" s="598">
        <v>241</v>
      </c>
      <c r="AX8" s="599">
        <v>247</v>
      </c>
      <c r="AY8" s="290" t="s">
        <v>3176</v>
      </c>
      <c r="AZ8" s="329">
        <v>466</v>
      </c>
      <c r="BA8" s="329">
        <v>244</v>
      </c>
      <c r="BB8" s="329">
        <v>222</v>
      </c>
      <c r="BC8" s="329">
        <v>248</v>
      </c>
      <c r="BD8" s="289" t="s">
        <v>2150</v>
      </c>
      <c r="BE8" s="287">
        <v>1510</v>
      </c>
      <c r="BF8" s="287">
        <v>745</v>
      </c>
      <c r="BG8" s="287">
        <v>765</v>
      </c>
      <c r="BH8" s="288">
        <v>653</v>
      </c>
      <c r="BI8" s="289" t="s">
        <v>3177</v>
      </c>
      <c r="BJ8" s="267">
        <v>1577</v>
      </c>
      <c r="BK8" s="322">
        <v>850</v>
      </c>
      <c r="BL8" s="322">
        <v>727</v>
      </c>
      <c r="BM8" s="323">
        <v>898</v>
      </c>
    </row>
    <row r="9" spans="1:65" ht="12" customHeight="1" x14ac:dyDescent="0.15">
      <c r="A9" s="286" t="s">
        <v>708</v>
      </c>
      <c r="B9" s="347">
        <v>978</v>
      </c>
      <c r="C9" s="267">
        <v>526</v>
      </c>
      <c r="D9" s="267">
        <v>452</v>
      </c>
      <c r="E9" s="268">
        <v>466</v>
      </c>
      <c r="F9" s="286" t="s">
        <v>3178</v>
      </c>
      <c r="G9" s="329">
        <v>1221</v>
      </c>
      <c r="H9" s="329">
        <v>593</v>
      </c>
      <c r="I9" s="329">
        <v>628</v>
      </c>
      <c r="J9" s="362">
        <v>565</v>
      </c>
      <c r="K9" s="571" t="s">
        <v>3179</v>
      </c>
      <c r="L9" s="329">
        <v>724</v>
      </c>
      <c r="M9" s="329">
        <v>380</v>
      </c>
      <c r="N9" s="329">
        <v>344</v>
      </c>
      <c r="O9" s="362">
        <v>394</v>
      </c>
      <c r="P9" s="289" t="s">
        <v>708</v>
      </c>
      <c r="Q9" s="303">
        <v>1003</v>
      </c>
      <c r="R9" s="303">
        <v>501</v>
      </c>
      <c r="S9" s="303">
        <v>502</v>
      </c>
      <c r="T9" s="355">
        <v>511</v>
      </c>
      <c r="U9" s="289" t="s">
        <v>3180</v>
      </c>
      <c r="V9" s="329">
        <v>389</v>
      </c>
      <c r="W9" s="329">
        <v>190</v>
      </c>
      <c r="X9" s="329">
        <v>199</v>
      </c>
      <c r="Y9" s="362">
        <v>174</v>
      </c>
      <c r="Z9" s="289" t="s">
        <v>3181</v>
      </c>
      <c r="AA9" s="329">
        <v>74</v>
      </c>
      <c r="AB9" s="329">
        <v>42</v>
      </c>
      <c r="AC9" s="329">
        <v>32</v>
      </c>
      <c r="AD9" s="362">
        <v>35</v>
      </c>
      <c r="AE9" s="290" t="s">
        <v>3182</v>
      </c>
      <c r="AF9" s="329">
        <v>228</v>
      </c>
      <c r="AG9" s="329">
        <v>117</v>
      </c>
      <c r="AH9" s="329">
        <v>111</v>
      </c>
      <c r="AI9" s="329">
        <v>117</v>
      </c>
      <c r="AJ9" s="289" t="s">
        <v>3183</v>
      </c>
      <c r="AK9" s="329" t="s">
        <v>5219</v>
      </c>
      <c r="AL9" s="329">
        <v>105</v>
      </c>
      <c r="AM9" s="329">
        <v>94</v>
      </c>
      <c r="AN9" s="362">
        <v>99</v>
      </c>
      <c r="AO9" s="289" t="s">
        <v>3184</v>
      </c>
      <c r="AP9" s="585">
        <v>862</v>
      </c>
      <c r="AQ9" s="586">
        <v>431</v>
      </c>
      <c r="AR9" s="586">
        <v>431</v>
      </c>
      <c r="AS9" s="587">
        <v>468</v>
      </c>
      <c r="AT9" s="289" t="s">
        <v>2972</v>
      </c>
      <c r="AU9" s="598">
        <v>613</v>
      </c>
      <c r="AV9" s="598">
        <v>298</v>
      </c>
      <c r="AW9" s="598">
        <v>315</v>
      </c>
      <c r="AX9" s="599">
        <v>341</v>
      </c>
      <c r="AY9" s="290" t="s">
        <v>3185</v>
      </c>
      <c r="AZ9" s="329">
        <v>782</v>
      </c>
      <c r="BA9" s="329">
        <v>398</v>
      </c>
      <c r="BB9" s="329">
        <v>384</v>
      </c>
      <c r="BC9" s="329">
        <v>360</v>
      </c>
      <c r="BD9" s="289" t="s">
        <v>2157</v>
      </c>
      <c r="BE9" s="287">
        <v>3706</v>
      </c>
      <c r="BF9" s="287">
        <v>1884</v>
      </c>
      <c r="BG9" s="287">
        <v>1822</v>
      </c>
      <c r="BH9" s="288">
        <v>1618</v>
      </c>
      <c r="BI9" s="289" t="s">
        <v>3186</v>
      </c>
      <c r="BJ9" s="267">
        <v>1262</v>
      </c>
      <c r="BK9" s="322">
        <v>666</v>
      </c>
      <c r="BL9" s="322">
        <v>596</v>
      </c>
      <c r="BM9" s="323">
        <v>762</v>
      </c>
    </row>
    <row r="10" spans="1:65" ht="12" customHeight="1" x14ac:dyDescent="0.15">
      <c r="A10" s="286" t="s">
        <v>709</v>
      </c>
      <c r="B10" s="347">
        <v>1048</v>
      </c>
      <c r="C10" s="267">
        <v>503</v>
      </c>
      <c r="D10" s="267">
        <v>545</v>
      </c>
      <c r="E10" s="268">
        <v>474</v>
      </c>
      <c r="F10" s="286" t="s">
        <v>3187</v>
      </c>
      <c r="G10" s="329">
        <v>1026</v>
      </c>
      <c r="H10" s="329">
        <v>482</v>
      </c>
      <c r="I10" s="329">
        <v>544</v>
      </c>
      <c r="J10" s="362">
        <v>583</v>
      </c>
      <c r="K10" s="571" t="s">
        <v>813</v>
      </c>
      <c r="L10" s="329">
        <v>880</v>
      </c>
      <c r="M10" s="329">
        <v>458</v>
      </c>
      <c r="N10" s="329">
        <v>422</v>
      </c>
      <c r="O10" s="362">
        <v>392</v>
      </c>
      <c r="P10" s="289" t="s">
        <v>709</v>
      </c>
      <c r="Q10" s="303">
        <v>1562</v>
      </c>
      <c r="R10" s="303">
        <v>773</v>
      </c>
      <c r="S10" s="303">
        <v>789</v>
      </c>
      <c r="T10" s="355">
        <v>687</v>
      </c>
      <c r="U10" s="289" t="s">
        <v>3188</v>
      </c>
      <c r="V10" s="329">
        <v>459</v>
      </c>
      <c r="W10" s="329">
        <v>209</v>
      </c>
      <c r="X10" s="329">
        <v>250</v>
      </c>
      <c r="Y10" s="362">
        <v>241</v>
      </c>
      <c r="Z10" s="289" t="s">
        <v>3189</v>
      </c>
      <c r="AA10" s="329">
        <v>156</v>
      </c>
      <c r="AB10" s="329">
        <v>72</v>
      </c>
      <c r="AC10" s="329">
        <v>84</v>
      </c>
      <c r="AD10" s="362">
        <v>89</v>
      </c>
      <c r="AE10" s="290" t="s">
        <v>3190</v>
      </c>
      <c r="AF10" s="329">
        <v>710</v>
      </c>
      <c r="AG10" s="329">
        <v>351</v>
      </c>
      <c r="AH10" s="329">
        <v>359</v>
      </c>
      <c r="AI10" s="329">
        <v>279</v>
      </c>
      <c r="AJ10" s="289" t="s">
        <v>3191</v>
      </c>
      <c r="AK10" s="329" t="s">
        <v>5220</v>
      </c>
      <c r="AL10" s="329">
        <v>484</v>
      </c>
      <c r="AM10" s="329">
        <v>459</v>
      </c>
      <c r="AN10" s="362">
        <v>386</v>
      </c>
      <c r="AO10" s="289" t="s">
        <v>3192</v>
      </c>
      <c r="AP10" s="585">
        <v>419</v>
      </c>
      <c r="AQ10" s="586">
        <v>208</v>
      </c>
      <c r="AR10" s="586">
        <v>211</v>
      </c>
      <c r="AS10" s="587">
        <v>207</v>
      </c>
      <c r="AT10" s="289" t="s">
        <v>2975</v>
      </c>
      <c r="AU10" s="598">
        <v>1173</v>
      </c>
      <c r="AV10" s="598">
        <v>564</v>
      </c>
      <c r="AW10" s="598">
        <v>609</v>
      </c>
      <c r="AX10" s="599">
        <v>542</v>
      </c>
      <c r="AY10" s="290" t="s">
        <v>3193</v>
      </c>
      <c r="AZ10" s="329">
        <v>1481</v>
      </c>
      <c r="BA10" s="329">
        <v>728</v>
      </c>
      <c r="BB10" s="329">
        <v>753</v>
      </c>
      <c r="BC10" s="329">
        <v>724</v>
      </c>
      <c r="BD10" s="289" t="s">
        <v>3194</v>
      </c>
      <c r="BE10" s="287">
        <v>1040</v>
      </c>
      <c r="BF10" s="287">
        <v>501</v>
      </c>
      <c r="BG10" s="287">
        <v>539</v>
      </c>
      <c r="BH10" s="288">
        <v>488</v>
      </c>
      <c r="BI10" s="289" t="s">
        <v>3195</v>
      </c>
      <c r="BJ10" s="267">
        <v>1422</v>
      </c>
      <c r="BK10" s="322">
        <v>759</v>
      </c>
      <c r="BL10" s="322">
        <v>663</v>
      </c>
      <c r="BM10" s="323">
        <v>747</v>
      </c>
    </row>
    <row r="11" spans="1:65" ht="12" customHeight="1" x14ac:dyDescent="0.15">
      <c r="A11" s="286" t="s">
        <v>1083</v>
      </c>
      <c r="B11" s="347">
        <v>788</v>
      </c>
      <c r="C11" s="267">
        <v>403</v>
      </c>
      <c r="D11" s="267">
        <v>385</v>
      </c>
      <c r="E11" s="268">
        <v>366</v>
      </c>
      <c r="F11" s="286" t="s">
        <v>3196</v>
      </c>
      <c r="G11" s="329">
        <v>560</v>
      </c>
      <c r="H11" s="329">
        <v>262</v>
      </c>
      <c r="I11" s="329">
        <v>298</v>
      </c>
      <c r="J11" s="362">
        <v>309</v>
      </c>
      <c r="K11" s="571" t="s">
        <v>814</v>
      </c>
      <c r="L11" s="329">
        <v>107</v>
      </c>
      <c r="M11" s="329">
        <v>56</v>
      </c>
      <c r="N11" s="329">
        <v>51</v>
      </c>
      <c r="O11" s="362">
        <v>64</v>
      </c>
      <c r="P11" s="289" t="s">
        <v>1083</v>
      </c>
      <c r="Q11" s="303">
        <v>595</v>
      </c>
      <c r="R11" s="303">
        <v>304</v>
      </c>
      <c r="S11" s="303">
        <v>291</v>
      </c>
      <c r="T11" s="355">
        <v>256</v>
      </c>
      <c r="U11" s="289" t="s">
        <v>3197</v>
      </c>
      <c r="V11" s="329">
        <v>677</v>
      </c>
      <c r="W11" s="329">
        <v>316</v>
      </c>
      <c r="X11" s="329">
        <v>361</v>
      </c>
      <c r="Y11" s="362">
        <v>376</v>
      </c>
      <c r="Z11" s="289" t="s">
        <v>712</v>
      </c>
      <c r="AA11" s="329">
        <v>139</v>
      </c>
      <c r="AB11" s="329">
        <v>79</v>
      </c>
      <c r="AC11" s="329">
        <v>60</v>
      </c>
      <c r="AD11" s="362">
        <v>75</v>
      </c>
      <c r="AE11" s="290" t="s">
        <v>3198</v>
      </c>
      <c r="AF11" s="329">
        <v>832</v>
      </c>
      <c r="AG11" s="329">
        <v>388</v>
      </c>
      <c r="AH11" s="329">
        <v>444</v>
      </c>
      <c r="AI11" s="329">
        <v>416</v>
      </c>
      <c r="AJ11" s="289" t="s">
        <v>3199</v>
      </c>
      <c r="AK11" s="329" t="s">
        <v>5221</v>
      </c>
      <c r="AL11" s="329">
        <v>418</v>
      </c>
      <c r="AM11" s="329">
        <v>482</v>
      </c>
      <c r="AN11" s="362">
        <v>394</v>
      </c>
      <c r="AO11" s="289" t="s">
        <v>3200</v>
      </c>
      <c r="AP11" s="585">
        <v>1244</v>
      </c>
      <c r="AQ11" s="586">
        <v>537</v>
      </c>
      <c r="AR11" s="586">
        <v>707</v>
      </c>
      <c r="AS11" s="587">
        <v>745</v>
      </c>
      <c r="AT11" s="289" t="s">
        <v>3201</v>
      </c>
      <c r="AU11" s="598">
        <v>1598</v>
      </c>
      <c r="AV11" s="598">
        <v>759</v>
      </c>
      <c r="AW11" s="598">
        <v>839</v>
      </c>
      <c r="AX11" s="599">
        <v>742</v>
      </c>
      <c r="AY11" s="290" t="s">
        <v>3202</v>
      </c>
      <c r="AZ11" s="329">
        <v>2108</v>
      </c>
      <c r="BA11" s="329">
        <v>987</v>
      </c>
      <c r="BB11" s="329">
        <v>1121</v>
      </c>
      <c r="BC11" s="329">
        <v>782</v>
      </c>
      <c r="BD11" s="289" t="s">
        <v>3203</v>
      </c>
      <c r="BE11" s="287">
        <v>2206</v>
      </c>
      <c r="BF11" s="287">
        <v>1123</v>
      </c>
      <c r="BG11" s="287">
        <v>1083</v>
      </c>
      <c r="BH11" s="288">
        <v>861</v>
      </c>
      <c r="BI11" s="289" t="s">
        <v>3204</v>
      </c>
      <c r="BJ11" s="267">
        <v>221</v>
      </c>
      <c r="BK11" s="322">
        <v>120</v>
      </c>
      <c r="BL11" s="322">
        <v>101</v>
      </c>
      <c r="BM11" s="323">
        <v>137</v>
      </c>
    </row>
    <row r="12" spans="1:65" ht="12" customHeight="1" x14ac:dyDescent="0.15">
      <c r="A12" s="286" t="s">
        <v>3205</v>
      </c>
      <c r="B12" s="347">
        <v>196</v>
      </c>
      <c r="C12" s="267">
        <v>98</v>
      </c>
      <c r="D12" s="267">
        <v>98</v>
      </c>
      <c r="E12" s="268">
        <v>107</v>
      </c>
      <c r="F12" s="286" t="s">
        <v>3206</v>
      </c>
      <c r="G12" s="329">
        <v>2078</v>
      </c>
      <c r="H12" s="329">
        <v>1015</v>
      </c>
      <c r="I12" s="329">
        <v>1063</v>
      </c>
      <c r="J12" s="362">
        <v>838</v>
      </c>
      <c r="K12" s="571" t="s">
        <v>3207</v>
      </c>
      <c r="L12" s="329">
        <v>120</v>
      </c>
      <c r="M12" s="329">
        <v>60</v>
      </c>
      <c r="N12" s="329">
        <v>60</v>
      </c>
      <c r="O12" s="362">
        <v>69</v>
      </c>
      <c r="P12" s="289" t="s">
        <v>3208</v>
      </c>
      <c r="Q12" s="303">
        <v>339</v>
      </c>
      <c r="R12" s="303">
        <v>160</v>
      </c>
      <c r="S12" s="303">
        <v>179</v>
      </c>
      <c r="T12" s="355">
        <v>178</v>
      </c>
      <c r="U12" s="289" t="s">
        <v>3209</v>
      </c>
      <c r="V12" s="329">
        <v>1017</v>
      </c>
      <c r="W12" s="329">
        <v>480</v>
      </c>
      <c r="X12" s="329">
        <v>537</v>
      </c>
      <c r="Y12" s="362">
        <v>524</v>
      </c>
      <c r="Z12" s="289" t="s">
        <v>2765</v>
      </c>
      <c r="AA12" s="329">
        <v>402</v>
      </c>
      <c r="AB12" s="329">
        <v>218</v>
      </c>
      <c r="AC12" s="329">
        <v>184</v>
      </c>
      <c r="AD12" s="362">
        <v>202</v>
      </c>
      <c r="AE12" s="290" t="s">
        <v>3210</v>
      </c>
      <c r="AF12" s="329">
        <v>149</v>
      </c>
      <c r="AG12" s="329">
        <v>75</v>
      </c>
      <c r="AH12" s="329">
        <v>74</v>
      </c>
      <c r="AI12" s="329">
        <v>84</v>
      </c>
      <c r="AJ12" s="289" t="s">
        <v>3211</v>
      </c>
      <c r="AK12" s="329" t="s">
        <v>5222</v>
      </c>
      <c r="AL12" s="329">
        <v>142</v>
      </c>
      <c r="AM12" s="329">
        <v>146</v>
      </c>
      <c r="AN12" s="362">
        <v>149</v>
      </c>
      <c r="AO12" s="289" t="s">
        <v>3212</v>
      </c>
      <c r="AP12" s="585">
        <v>477</v>
      </c>
      <c r="AQ12" s="586">
        <v>231</v>
      </c>
      <c r="AR12" s="586">
        <v>246</v>
      </c>
      <c r="AS12" s="587">
        <v>246</v>
      </c>
      <c r="AT12" s="289" t="s">
        <v>3213</v>
      </c>
      <c r="AU12" s="598">
        <v>238</v>
      </c>
      <c r="AV12" s="598">
        <v>121</v>
      </c>
      <c r="AW12" s="598">
        <v>117</v>
      </c>
      <c r="AX12" s="599">
        <v>125</v>
      </c>
      <c r="AY12" s="290" t="s">
        <v>3214</v>
      </c>
      <c r="AZ12" s="329">
        <v>471</v>
      </c>
      <c r="BA12" s="329">
        <v>226</v>
      </c>
      <c r="BB12" s="329">
        <v>245</v>
      </c>
      <c r="BC12" s="329">
        <v>245</v>
      </c>
      <c r="BD12" s="289" t="s">
        <v>3215</v>
      </c>
      <c r="BE12" s="287">
        <v>223</v>
      </c>
      <c r="BF12" s="287">
        <v>121</v>
      </c>
      <c r="BG12" s="287">
        <v>102</v>
      </c>
      <c r="BH12" s="288">
        <v>107</v>
      </c>
      <c r="BI12" s="289" t="s">
        <v>3216</v>
      </c>
      <c r="BJ12" s="267">
        <v>56</v>
      </c>
      <c r="BK12" s="322">
        <v>30</v>
      </c>
      <c r="BL12" s="322">
        <v>26</v>
      </c>
      <c r="BM12" s="323">
        <v>34</v>
      </c>
    </row>
    <row r="13" spans="1:65" ht="12" customHeight="1" x14ac:dyDescent="0.15">
      <c r="A13" s="286" t="s">
        <v>3217</v>
      </c>
      <c r="B13" s="347">
        <v>113</v>
      </c>
      <c r="C13" s="267">
        <v>58</v>
      </c>
      <c r="D13" s="267">
        <v>55</v>
      </c>
      <c r="E13" s="268">
        <v>67</v>
      </c>
      <c r="F13" s="286" t="s">
        <v>3218</v>
      </c>
      <c r="G13" s="329">
        <v>145</v>
      </c>
      <c r="H13" s="329">
        <v>71</v>
      </c>
      <c r="I13" s="329">
        <v>74</v>
      </c>
      <c r="J13" s="362">
        <v>75</v>
      </c>
      <c r="K13" s="571" t="s">
        <v>3219</v>
      </c>
      <c r="L13" s="329">
        <v>403</v>
      </c>
      <c r="M13" s="329">
        <v>191</v>
      </c>
      <c r="N13" s="329">
        <v>212</v>
      </c>
      <c r="O13" s="362">
        <v>212</v>
      </c>
      <c r="P13" s="289" t="s">
        <v>3220</v>
      </c>
      <c r="Q13" s="303">
        <v>53</v>
      </c>
      <c r="R13" s="303">
        <v>25</v>
      </c>
      <c r="S13" s="303">
        <v>28</v>
      </c>
      <c r="T13" s="355">
        <v>26</v>
      </c>
      <c r="U13" s="289" t="s">
        <v>2422</v>
      </c>
      <c r="V13" s="329">
        <v>845</v>
      </c>
      <c r="W13" s="329">
        <v>417</v>
      </c>
      <c r="X13" s="329">
        <v>428</v>
      </c>
      <c r="Y13" s="362">
        <v>400</v>
      </c>
      <c r="Z13" s="289" t="s">
        <v>3221</v>
      </c>
      <c r="AA13" s="329">
        <v>152</v>
      </c>
      <c r="AB13" s="329">
        <v>83</v>
      </c>
      <c r="AC13" s="329">
        <v>69</v>
      </c>
      <c r="AD13" s="362">
        <v>81</v>
      </c>
      <c r="AE13" s="290" t="s">
        <v>3222</v>
      </c>
      <c r="AF13" s="329">
        <v>467</v>
      </c>
      <c r="AG13" s="329">
        <v>238</v>
      </c>
      <c r="AH13" s="329">
        <v>229</v>
      </c>
      <c r="AI13" s="329">
        <v>269</v>
      </c>
      <c r="AJ13" s="289" t="s">
        <v>3223</v>
      </c>
      <c r="AK13" s="329" t="s">
        <v>5223</v>
      </c>
      <c r="AL13" s="329">
        <v>243</v>
      </c>
      <c r="AM13" s="329">
        <v>260</v>
      </c>
      <c r="AN13" s="362">
        <v>257</v>
      </c>
      <c r="AO13" s="289" t="s">
        <v>3224</v>
      </c>
      <c r="AP13" s="585">
        <v>884</v>
      </c>
      <c r="AQ13" s="586">
        <v>481</v>
      </c>
      <c r="AR13" s="586">
        <v>403</v>
      </c>
      <c r="AS13" s="587">
        <v>476</v>
      </c>
      <c r="AT13" s="289" t="s">
        <v>3225</v>
      </c>
      <c r="AU13" s="598">
        <v>884</v>
      </c>
      <c r="AV13" s="598">
        <v>439</v>
      </c>
      <c r="AW13" s="598">
        <v>445</v>
      </c>
      <c r="AX13" s="599">
        <v>404</v>
      </c>
      <c r="AY13" s="290" t="s">
        <v>3226</v>
      </c>
      <c r="AZ13" s="329">
        <v>102</v>
      </c>
      <c r="BA13" s="329">
        <v>46</v>
      </c>
      <c r="BB13" s="329">
        <v>56</v>
      </c>
      <c r="BC13" s="329">
        <v>51</v>
      </c>
      <c r="BD13" s="289" t="s">
        <v>3227</v>
      </c>
      <c r="BE13" s="287">
        <v>143</v>
      </c>
      <c r="BF13" s="287">
        <v>80</v>
      </c>
      <c r="BG13" s="287">
        <v>63</v>
      </c>
      <c r="BH13" s="288">
        <v>64</v>
      </c>
      <c r="BI13" s="289" t="s">
        <v>3228</v>
      </c>
      <c r="BJ13" s="267">
        <v>388</v>
      </c>
      <c r="BK13" s="322">
        <v>256</v>
      </c>
      <c r="BL13" s="322">
        <v>132</v>
      </c>
      <c r="BM13" s="323">
        <v>257</v>
      </c>
    </row>
    <row r="14" spans="1:65" ht="12" customHeight="1" x14ac:dyDescent="0.15">
      <c r="A14" s="286" t="s">
        <v>3229</v>
      </c>
      <c r="B14" s="347">
        <v>169</v>
      </c>
      <c r="C14" s="267">
        <v>92</v>
      </c>
      <c r="D14" s="267">
        <v>77</v>
      </c>
      <c r="E14" s="268">
        <v>85</v>
      </c>
      <c r="F14" s="286" t="s">
        <v>939</v>
      </c>
      <c r="G14" s="329">
        <v>2424</v>
      </c>
      <c r="H14" s="329">
        <v>1157</v>
      </c>
      <c r="I14" s="329">
        <v>1267</v>
      </c>
      <c r="J14" s="362">
        <v>1172</v>
      </c>
      <c r="K14" s="571" t="s">
        <v>3230</v>
      </c>
      <c r="L14" s="329">
        <v>187</v>
      </c>
      <c r="M14" s="329">
        <v>89</v>
      </c>
      <c r="N14" s="329">
        <v>98</v>
      </c>
      <c r="O14" s="362">
        <v>115</v>
      </c>
      <c r="P14" s="289" t="s">
        <v>3231</v>
      </c>
      <c r="Q14" s="303">
        <v>146</v>
      </c>
      <c r="R14" s="303">
        <v>67</v>
      </c>
      <c r="S14" s="303">
        <v>79</v>
      </c>
      <c r="T14" s="355">
        <v>80</v>
      </c>
      <c r="U14" s="289" t="s">
        <v>2428</v>
      </c>
      <c r="V14" s="329">
        <v>938</v>
      </c>
      <c r="W14" s="329">
        <v>449</v>
      </c>
      <c r="X14" s="329">
        <v>489</v>
      </c>
      <c r="Y14" s="362">
        <v>392</v>
      </c>
      <c r="Z14" s="289" t="s">
        <v>3232</v>
      </c>
      <c r="AA14" s="329">
        <v>206</v>
      </c>
      <c r="AB14" s="329">
        <v>102</v>
      </c>
      <c r="AC14" s="329">
        <v>104</v>
      </c>
      <c r="AD14" s="362">
        <v>104</v>
      </c>
      <c r="AE14" s="290" t="s">
        <v>1484</v>
      </c>
      <c r="AF14" s="329">
        <v>453</v>
      </c>
      <c r="AG14" s="329">
        <v>254</v>
      </c>
      <c r="AH14" s="329">
        <v>199</v>
      </c>
      <c r="AI14" s="329">
        <v>227</v>
      </c>
      <c r="AJ14" s="289" t="s">
        <v>3233</v>
      </c>
      <c r="AK14" s="329" t="s">
        <v>5224</v>
      </c>
      <c r="AL14" s="329">
        <v>289</v>
      </c>
      <c r="AM14" s="329">
        <v>306</v>
      </c>
      <c r="AN14" s="362">
        <v>312</v>
      </c>
      <c r="AO14" s="289" t="s">
        <v>3234</v>
      </c>
      <c r="AP14" s="585">
        <v>824</v>
      </c>
      <c r="AQ14" s="586">
        <v>510</v>
      </c>
      <c r="AR14" s="586">
        <v>314</v>
      </c>
      <c r="AS14" s="587">
        <v>622</v>
      </c>
      <c r="AT14" s="289" t="s">
        <v>3235</v>
      </c>
      <c r="AU14" s="598">
        <v>1603</v>
      </c>
      <c r="AV14" s="598">
        <v>797</v>
      </c>
      <c r="AW14" s="598">
        <v>806</v>
      </c>
      <c r="AX14" s="599">
        <v>706</v>
      </c>
      <c r="AY14" s="290" t="s">
        <v>1709</v>
      </c>
      <c r="AZ14" s="329">
        <v>139</v>
      </c>
      <c r="BA14" s="329">
        <v>67</v>
      </c>
      <c r="BB14" s="329">
        <v>72</v>
      </c>
      <c r="BC14" s="329">
        <v>82</v>
      </c>
      <c r="BD14" s="289" t="s">
        <v>3236</v>
      </c>
      <c r="BE14" s="287">
        <v>82</v>
      </c>
      <c r="BF14" s="287">
        <v>32</v>
      </c>
      <c r="BG14" s="287">
        <v>50</v>
      </c>
      <c r="BH14" s="288">
        <v>47</v>
      </c>
      <c r="BI14" s="289" t="s">
        <v>3237</v>
      </c>
      <c r="BJ14" s="267">
        <v>158</v>
      </c>
      <c r="BK14" s="322">
        <v>94</v>
      </c>
      <c r="BL14" s="322">
        <v>64</v>
      </c>
      <c r="BM14" s="323">
        <v>98</v>
      </c>
    </row>
    <row r="15" spans="1:65" ht="12" customHeight="1" x14ac:dyDescent="0.15">
      <c r="A15" s="286" t="s">
        <v>3238</v>
      </c>
      <c r="B15" s="347">
        <v>87</v>
      </c>
      <c r="C15" s="267">
        <v>43</v>
      </c>
      <c r="D15" s="267">
        <v>44</v>
      </c>
      <c r="E15" s="268">
        <v>43</v>
      </c>
      <c r="F15" s="286" t="s">
        <v>948</v>
      </c>
      <c r="G15" s="329">
        <v>81</v>
      </c>
      <c r="H15" s="329">
        <v>42</v>
      </c>
      <c r="I15" s="329">
        <v>39</v>
      </c>
      <c r="J15" s="362">
        <v>49</v>
      </c>
      <c r="K15" s="571" t="s">
        <v>1689</v>
      </c>
      <c r="L15" s="329">
        <v>110</v>
      </c>
      <c r="M15" s="329">
        <v>55</v>
      </c>
      <c r="N15" s="329">
        <v>55</v>
      </c>
      <c r="O15" s="362">
        <v>66</v>
      </c>
      <c r="P15" s="289" t="s">
        <v>3239</v>
      </c>
      <c r="Q15" s="303">
        <v>113</v>
      </c>
      <c r="R15" s="303">
        <v>60</v>
      </c>
      <c r="S15" s="303">
        <v>53</v>
      </c>
      <c r="T15" s="356">
        <v>69</v>
      </c>
      <c r="U15" s="289" t="s">
        <v>2721</v>
      </c>
      <c r="V15" s="329">
        <v>180</v>
      </c>
      <c r="W15" s="329">
        <v>82</v>
      </c>
      <c r="X15" s="329">
        <v>98</v>
      </c>
      <c r="Y15" s="362">
        <v>92</v>
      </c>
      <c r="Z15" s="289" t="s">
        <v>3240</v>
      </c>
      <c r="AA15" s="329">
        <v>1243</v>
      </c>
      <c r="AB15" s="329">
        <v>592</v>
      </c>
      <c r="AC15" s="329">
        <v>651</v>
      </c>
      <c r="AD15" s="362">
        <v>596</v>
      </c>
      <c r="AE15" s="290" t="s">
        <v>3241</v>
      </c>
      <c r="AF15" s="329">
        <v>587</v>
      </c>
      <c r="AG15" s="329">
        <v>295</v>
      </c>
      <c r="AH15" s="329">
        <v>292</v>
      </c>
      <c r="AI15" s="329">
        <v>273</v>
      </c>
      <c r="AJ15" s="289" t="s">
        <v>3242</v>
      </c>
      <c r="AK15" s="329" t="s">
        <v>5225</v>
      </c>
      <c r="AL15" s="329">
        <v>77</v>
      </c>
      <c r="AM15" s="329">
        <v>77</v>
      </c>
      <c r="AN15" s="362">
        <v>82</v>
      </c>
      <c r="AO15" s="289" t="s">
        <v>3243</v>
      </c>
      <c r="AP15" s="585">
        <v>796</v>
      </c>
      <c r="AQ15" s="586">
        <v>395</v>
      </c>
      <c r="AR15" s="586">
        <v>401</v>
      </c>
      <c r="AS15" s="587">
        <v>394</v>
      </c>
      <c r="AT15" s="289" t="s">
        <v>3244</v>
      </c>
      <c r="AU15" s="598">
        <v>452</v>
      </c>
      <c r="AV15" s="598">
        <v>221</v>
      </c>
      <c r="AW15" s="598">
        <v>231</v>
      </c>
      <c r="AX15" s="599">
        <v>239</v>
      </c>
      <c r="AY15" s="290" t="s">
        <v>1717</v>
      </c>
      <c r="AZ15" s="329">
        <v>114</v>
      </c>
      <c r="BA15" s="329">
        <v>61</v>
      </c>
      <c r="BB15" s="329">
        <v>53</v>
      </c>
      <c r="BC15" s="329">
        <v>60</v>
      </c>
      <c r="BD15" s="289" t="s">
        <v>3245</v>
      </c>
      <c r="BE15" s="287">
        <v>209</v>
      </c>
      <c r="BF15" s="287">
        <v>115</v>
      </c>
      <c r="BG15" s="287">
        <v>94</v>
      </c>
      <c r="BH15" s="288">
        <v>109</v>
      </c>
      <c r="BI15" s="289" t="s">
        <v>3246</v>
      </c>
      <c r="BJ15" s="267">
        <v>241</v>
      </c>
      <c r="BK15" s="322">
        <v>136</v>
      </c>
      <c r="BL15" s="322">
        <v>105</v>
      </c>
      <c r="BM15" s="323">
        <v>131</v>
      </c>
    </row>
    <row r="16" spans="1:65" ht="12" customHeight="1" x14ac:dyDescent="0.15">
      <c r="A16" s="286" t="s">
        <v>3247</v>
      </c>
      <c r="B16" s="347">
        <v>138</v>
      </c>
      <c r="C16" s="267">
        <v>74</v>
      </c>
      <c r="D16" s="267">
        <v>64</v>
      </c>
      <c r="E16" s="268">
        <v>73</v>
      </c>
      <c r="F16" s="286" t="s">
        <v>3168</v>
      </c>
      <c r="G16" s="329">
        <v>642</v>
      </c>
      <c r="H16" s="329">
        <v>313</v>
      </c>
      <c r="I16" s="329">
        <v>329</v>
      </c>
      <c r="J16" s="362">
        <v>357</v>
      </c>
      <c r="K16" s="571" t="s">
        <v>3248</v>
      </c>
      <c r="L16" s="329">
        <v>122</v>
      </c>
      <c r="M16" s="329">
        <v>59</v>
      </c>
      <c r="N16" s="329">
        <v>63</v>
      </c>
      <c r="O16" s="362">
        <v>83</v>
      </c>
      <c r="P16" s="289" t="s">
        <v>3249</v>
      </c>
      <c r="Q16" s="303">
        <v>69</v>
      </c>
      <c r="R16" s="303">
        <v>38</v>
      </c>
      <c r="S16" s="303">
        <v>31</v>
      </c>
      <c r="T16" s="356">
        <v>43</v>
      </c>
      <c r="U16" s="289" t="s">
        <v>1805</v>
      </c>
      <c r="V16" s="329">
        <v>198</v>
      </c>
      <c r="W16" s="329">
        <v>102</v>
      </c>
      <c r="X16" s="329">
        <v>96</v>
      </c>
      <c r="Y16" s="362">
        <v>99</v>
      </c>
      <c r="Z16" s="289" t="s">
        <v>3250</v>
      </c>
      <c r="AA16" s="329">
        <v>2336</v>
      </c>
      <c r="AB16" s="329">
        <v>1121</v>
      </c>
      <c r="AC16" s="329">
        <v>1215</v>
      </c>
      <c r="AD16" s="362">
        <v>908</v>
      </c>
      <c r="AE16" s="290" t="s">
        <v>3251</v>
      </c>
      <c r="AF16" s="329">
        <v>327</v>
      </c>
      <c r="AG16" s="329">
        <v>166</v>
      </c>
      <c r="AH16" s="329">
        <v>161</v>
      </c>
      <c r="AI16" s="329">
        <v>168</v>
      </c>
      <c r="AJ16" s="289" t="s">
        <v>3252</v>
      </c>
      <c r="AK16" s="329" t="s">
        <v>5226</v>
      </c>
      <c r="AL16" s="329">
        <v>69</v>
      </c>
      <c r="AM16" s="329">
        <v>69</v>
      </c>
      <c r="AN16" s="362">
        <v>66</v>
      </c>
      <c r="AO16" s="289" t="s">
        <v>3253</v>
      </c>
      <c r="AP16" s="585">
        <v>810</v>
      </c>
      <c r="AQ16" s="586">
        <v>459</v>
      </c>
      <c r="AR16" s="586">
        <v>351</v>
      </c>
      <c r="AS16" s="587">
        <v>420</v>
      </c>
      <c r="AT16" s="289" t="s">
        <v>3254</v>
      </c>
      <c r="AU16" s="598">
        <v>765</v>
      </c>
      <c r="AV16" s="598">
        <v>394</v>
      </c>
      <c r="AW16" s="598">
        <v>371</v>
      </c>
      <c r="AX16" s="599">
        <v>369</v>
      </c>
      <c r="AY16" s="290" t="s">
        <v>3255</v>
      </c>
      <c r="AZ16" s="329">
        <v>196</v>
      </c>
      <c r="BA16" s="329">
        <v>99</v>
      </c>
      <c r="BB16" s="329">
        <v>97</v>
      </c>
      <c r="BC16" s="329">
        <v>106</v>
      </c>
      <c r="BD16" s="289" t="s">
        <v>3256</v>
      </c>
      <c r="BE16" s="287">
        <v>367</v>
      </c>
      <c r="BF16" s="287">
        <v>178</v>
      </c>
      <c r="BG16" s="287">
        <v>189</v>
      </c>
      <c r="BH16" s="288">
        <v>173</v>
      </c>
      <c r="BI16" s="357" t="s">
        <v>3257</v>
      </c>
      <c r="BJ16" s="358">
        <v>13</v>
      </c>
      <c r="BK16" s="359">
        <v>12</v>
      </c>
      <c r="BL16" s="359">
        <v>1</v>
      </c>
      <c r="BM16" s="360">
        <v>13</v>
      </c>
    </row>
    <row r="17" spans="1:65" ht="12" customHeight="1" x14ac:dyDescent="0.15">
      <c r="A17" s="286" t="s">
        <v>3258</v>
      </c>
      <c r="B17" s="347">
        <v>253</v>
      </c>
      <c r="C17" s="267">
        <v>150</v>
      </c>
      <c r="D17" s="267">
        <v>103</v>
      </c>
      <c r="E17" s="268">
        <v>158</v>
      </c>
      <c r="F17" s="286" t="s">
        <v>3177</v>
      </c>
      <c r="G17" s="329">
        <v>814</v>
      </c>
      <c r="H17" s="329">
        <v>399</v>
      </c>
      <c r="I17" s="329">
        <v>415</v>
      </c>
      <c r="J17" s="362">
        <v>422</v>
      </c>
      <c r="K17" s="571" t="s">
        <v>3259</v>
      </c>
      <c r="L17" s="329">
        <v>89</v>
      </c>
      <c r="M17" s="329">
        <v>42</v>
      </c>
      <c r="N17" s="329">
        <v>47</v>
      </c>
      <c r="O17" s="362">
        <v>53</v>
      </c>
      <c r="P17" s="289" t="s">
        <v>3260</v>
      </c>
      <c r="Q17" s="303">
        <v>11</v>
      </c>
      <c r="R17" s="303">
        <v>7</v>
      </c>
      <c r="S17" s="303">
        <v>4</v>
      </c>
      <c r="T17" s="356">
        <v>8</v>
      </c>
      <c r="U17" s="289" t="s">
        <v>1812</v>
      </c>
      <c r="V17" s="329">
        <v>56</v>
      </c>
      <c r="W17" s="329">
        <v>24</v>
      </c>
      <c r="X17" s="329">
        <v>32</v>
      </c>
      <c r="Y17" s="362">
        <v>32</v>
      </c>
      <c r="Z17" s="289" t="s">
        <v>3261</v>
      </c>
      <c r="AA17" s="329">
        <v>263</v>
      </c>
      <c r="AB17" s="329">
        <v>135</v>
      </c>
      <c r="AC17" s="329">
        <v>128</v>
      </c>
      <c r="AD17" s="362">
        <v>113</v>
      </c>
      <c r="AE17" s="290" t="s">
        <v>3262</v>
      </c>
      <c r="AF17" s="329">
        <v>667</v>
      </c>
      <c r="AG17" s="329">
        <v>304</v>
      </c>
      <c r="AH17" s="329">
        <v>363</v>
      </c>
      <c r="AI17" s="329">
        <v>302</v>
      </c>
      <c r="AJ17" s="289" t="s">
        <v>3263</v>
      </c>
      <c r="AK17" s="329" t="s">
        <v>5130</v>
      </c>
      <c r="AL17" s="329">
        <v>68</v>
      </c>
      <c r="AM17" s="329">
        <v>77</v>
      </c>
      <c r="AN17" s="362">
        <v>65</v>
      </c>
      <c r="AO17" s="289" t="s">
        <v>3264</v>
      </c>
      <c r="AP17" s="585">
        <v>217</v>
      </c>
      <c r="AQ17" s="586">
        <v>117</v>
      </c>
      <c r="AR17" s="586">
        <v>100</v>
      </c>
      <c r="AS17" s="587">
        <v>98</v>
      </c>
      <c r="AT17" s="289" t="s">
        <v>3265</v>
      </c>
      <c r="AU17" s="598">
        <v>1597</v>
      </c>
      <c r="AV17" s="598">
        <v>795</v>
      </c>
      <c r="AW17" s="598">
        <v>802</v>
      </c>
      <c r="AX17" s="599">
        <v>731</v>
      </c>
      <c r="AY17" s="290" t="s">
        <v>3266</v>
      </c>
      <c r="AZ17" s="329">
        <v>48</v>
      </c>
      <c r="BA17" s="329">
        <v>26</v>
      </c>
      <c r="BB17" s="329">
        <v>22</v>
      </c>
      <c r="BC17" s="329">
        <v>26</v>
      </c>
      <c r="BD17" s="289" t="s">
        <v>3267</v>
      </c>
      <c r="BE17" s="287">
        <v>804</v>
      </c>
      <c r="BF17" s="287">
        <v>415</v>
      </c>
      <c r="BG17" s="287">
        <v>389</v>
      </c>
      <c r="BH17" s="288">
        <v>341</v>
      </c>
      <c r="BI17" s="261" t="s">
        <v>323</v>
      </c>
      <c r="BJ17" s="361">
        <v>1322</v>
      </c>
      <c r="BK17" s="309">
        <v>719</v>
      </c>
      <c r="BL17" s="309">
        <v>603</v>
      </c>
      <c r="BM17" s="310">
        <v>744</v>
      </c>
    </row>
    <row r="18" spans="1:65" ht="12" customHeight="1" x14ac:dyDescent="0.15">
      <c r="A18" s="286" t="s">
        <v>3268</v>
      </c>
      <c r="B18" s="347">
        <v>125</v>
      </c>
      <c r="C18" s="267">
        <v>66</v>
      </c>
      <c r="D18" s="267">
        <v>59</v>
      </c>
      <c r="E18" s="268">
        <v>84</v>
      </c>
      <c r="F18" s="286" t="s">
        <v>3186</v>
      </c>
      <c r="G18" s="329">
        <v>742</v>
      </c>
      <c r="H18" s="329">
        <v>362</v>
      </c>
      <c r="I18" s="329">
        <v>380</v>
      </c>
      <c r="J18" s="362">
        <v>381</v>
      </c>
      <c r="K18" s="571" t="s">
        <v>3269</v>
      </c>
      <c r="L18" s="329">
        <v>19</v>
      </c>
      <c r="M18" s="329">
        <v>7</v>
      </c>
      <c r="N18" s="329">
        <v>12</v>
      </c>
      <c r="O18" s="362">
        <v>15</v>
      </c>
      <c r="P18" s="289" t="s">
        <v>3270</v>
      </c>
      <c r="Q18" s="303">
        <v>190</v>
      </c>
      <c r="R18" s="303">
        <v>85</v>
      </c>
      <c r="S18" s="303">
        <v>105</v>
      </c>
      <c r="T18" s="356">
        <v>100</v>
      </c>
      <c r="U18" s="289" t="s">
        <v>2488</v>
      </c>
      <c r="V18" s="329">
        <v>3549</v>
      </c>
      <c r="W18" s="329">
        <v>1713</v>
      </c>
      <c r="X18" s="329">
        <v>1836</v>
      </c>
      <c r="Y18" s="362">
        <v>1565</v>
      </c>
      <c r="Z18" s="289" t="s">
        <v>3271</v>
      </c>
      <c r="AA18" s="329">
        <v>218</v>
      </c>
      <c r="AB18" s="329">
        <v>101</v>
      </c>
      <c r="AC18" s="329">
        <v>117</v>
      </c>
      <c r="AD18" s="362">
        <v>105</v>
      </c>
      <c r="AE18" s="290" t="s">
        <v>2627</v>
      </c>
      <c r="AF18" s="329">
        <v>490</v>
      </c>
      <c r="AG18" s="329">
        <v>239</v>
      </c>
      <c r="AH18" s="329">
        <v>251</v>
      </c>
      <c r="AI18" s="329">
        <v>226</v>
      </c>
      <c r="AJ18" s="289" t="s">
        <v>3272</v>
      </c>
      <c r="AK18" s="329" t="s">
        <v>5227</v>
      </c>
      <c r="AL18" s="329">
        <v>133</v>
      </c>
      <c r="AM18" s="329">
        <v>126</v>
      </c>
      <c r="AN18" s="362">
        <v>123</v>
      </c>
      <c r="AO18" s="289" t="s">
        <v>3273</v>
      </c>
      <c r="AP18" s="585">
        <v>416</v>
      </c>
      <c r="AQ18" s="586">
        <v>181</v>
      </c>
      <c r="AR18" s="586">
        <v>235</v>
      </c>
      <c r="AS18" s="587">
        <v>212</v>
      </c>
      <c r="AT18" s="289" t="s">
        <v>3274</v>
      </c>
      <c r="AU18" s="598">
        <v>322</v>
      </c>
      <c r="AV18" s="598">
        <v>171</v>
      </c>
      <c r="AW18" s="598">
        <v>151</v>
      </c>
      <c r="AX18" s="599">
        <v>171</v>
      </c>
      <c r="AY18" s="290" t="s">
        <v>3275</v>
      </c>
      <c r="AZ18" s="329">
        <v>187</v>
      </c>
      <c r="BA18" s="329">
        <v>94</v>
      </c>
      <c r="BB18" s="329">
        <v>93</v>
      </c>
      <c r="BC18" s="329">
        <v>98</v>
      </c>
      <c r="BD18" s="289" t="s">
        <v>3276</v>
      </c>
      <c r="BE18" s="287">
        <v>180</v>
      </c>
      <c r="BF18" s="287">
        <v>92</v>
      </c>
      <c r="BG18" s="287">
        <v>88</v>
      </c>
      <c r="BH18" s="288">
        <v>99</v>
      </c>
      <c r="BI18" s="289" t="s">
        <v>3277</v>
      </c>
      <c r="BJ18" s="329">
        <v>390</v>
      </c>
      <c r="BK18" s="329">
        <v>217</v>
      </c>
      <c r="BL18" s="329">
        <v>173</v>
      </c>
      <c r="BM18" s="362">
        <v>200</v>
      </c>
    </row>
    <row r="19" spans="1:65" ht="12" customHeight="1" x14ac:dyDescent="0.15">
      <c r="A19" s="286" t="s">
        <v>3278</v>
      </c>
      <c r="B19" s="347">
        <v>92</v>
      </c>
      <c r="C19" s="267">
        <v>45</v>
      </c>
      <c r="D19" s="267">
        <v>47</v>
      </c>
      <c r="E19" s="268">
        <v>48</v>
      </c>
      <c r="F19" s="286" t="s">
        <v>3279</v>
      </c>
      <c r="G19" s="329">
        <v>121</v>
      </c>
      <c r="H19" s="329">
        <v>56</v>
      </c>
      <c r="I19" s="329">
        <v>65</v>
      </c>
      <c r="J19" s="362">
        <v>67</v>
      </c>
      <c r="K19" s="571" t="s">
        <v>3053</v>
      </c>
      <c r="L19" s="329">
        <v>322</v>
      </c>
      <c r="M19" s="329">
        <v>156</v>
      </c>
      <c r="N19" s="329">
        <v>166</v>
      </c>
      <c r="O19" s="362">
        <v>164</v>
      </c>
      <c r="P19" s="289" t="s">
        <v>3280</v>
      </c>
      <c r="Q19" s="303">
        <v>52</v>
      </c>
      <c r="R19" s="303">
        <v>30</v>
      </c>
      <c r="S19" s="303">
        <v>22</v>
      </c>
      <c r="T19" s="356">
        <v>32</v>
      </c>
      <c r="U19" s="289" t="s">
        <v>3281</v>
      </c>
      <c r="V19" s="329">
        <v>214</v>
      </c>
      <c r="W19" s="329">
        <v>106</v>
      </c>
      <c r="X19" s="329">
        <v>108</v>
      </c>
      <c r="Y19" s="362">
        <v>121</v>
      </c>
      <c r="Z19" s="289" t="s">
        <v>3282</v>
      </c>
      <c r="AA19" s="329">
        <v>278</v>
      </c>
      <c r="AB19" s="329">
        <v>134</v>
      </c>
      <c r="AC19" s="329">
        <v>144</v>
      </c>
      <c r="AD19" s="362">
        <v>141</v>
      </c>
      <c r="AE19" s="290" t="s">
        <v>2631</v>
      </c>
      <c r="AF19" s="329">
        <v>442</v>
      </c>
      <c r="AG19" s="329">
        <v>219</v>
      </c>
      <c r="AH19" s="329">
        <v>223</v>
      </c>
      <c r="AI19" s="329">
        <v>252</v>
      </c>
      <c r="AJ19" s="289" t="s">
        <v>3283</v>
      </c>
      <c r="AK19" s="329" t="s">
        <v>5228</v>
      </c>
      <c r="AL19" s="329">
        <v>135</v>
      </c>
      <c r="AM19" s="329">
        <v>115</v>
      </c>
      <c r="AN19" s="362">
        <v>131</v>
      </c>
      <c r="AO19" s="289" t="s">
        <v>3284</v>
      </c>
      <c r="AP19" s="585">
        <v>824</v>
      </c>
      <c r="AQ19" s="586">
        <v>382</v>
      </c>
      <c r="AR19" s="586">
        <v>442</v>
      </c>
      <c r="AS19" s="587">
        <v>338</v>
      </c>
      <c r="AT19" s="289" t="s">
        <v>3285</v>
      </c>
      <c r="AU19" s="598">
        <v>1591</v>
      </c>
      <c r="AV19" s="598">
        <v>782</v>
      </c>
      <c r="AW19" s="598">
        <v>809</v>
      </c>
      <c r="AX19" s="599">
        <v>471</v>
      </c>
      <c r="AY19" s="290" t="s">
        <v>3286</v>
      </c>
      <c r="AZ19" s="329">
        <v>95</v>
      </c>
      <c r="BA19" s="329">
        <v>47</v>
      </c>
      <c r="BB19" s="329">
        <v>48</v>
      </c>
      <c r="BC19" s="329">
        <v>52</v>
      </c>
      <c r="BD19" s="289" t="s">
        <v>3287</v>
      </c>
      <c r="BE19" s="287">
        <v>171</v>
      </c>
      <c r="BF19" s="287">
        <v>88</v>
      </c>
      <c r="BG19" s="287">
        <v>83</v>
      </c>
      <c r="BH19" s="288">
        <v>92</v>
      </c>
      <c r="BI19" s="289" t="s">
        <v>3288</v>
      </c>
      <c r="BJ19" s="329">
        <v>95</v>
      </c>
      <c r="BK19" s="329">
        <v>53</v>
      </c>
      <c r="BL19" s="329">
        <v>42</v>
      </c>
      <c r="BM19" s="362">
        <v>42</v>
      </c>
    </row>
    <row r="20" spans="1:65" ht="12" customHeight="1" x14ac:dyDescent="0.15">
      <c r="A20" s="286" t="s">
        <v>3289</v>
      </c>
      <c r="B20" s="347">
        <v>93</v>
      </c>
      <c r="C20" s="267">
        <v>42</v>
      </c>
      <c r="D20" s="267">
        <v>51</v>
      </c>
      <c r="E20" s="268">
        <v>49</v>
      </c>
      <c r="F20" s="286" t="s">
        <v>3290</v>
      </c>
      <c r="G20" s="329">
        <v>438</v>
      </c>
      <c r="H20" s="329">
        <v>224</v>
      </c>
      <c r="I20" s="329">
        <v>214</v>
      </c>
      <c r="J20" s="362">
        <v>231</v>
      </c>
      <c r="K20" s="571" t="s">
        <v>3055</v>
      </c>
      <c r="L20" s="329">
        <v>107</v>
      </c>
      <c r="M20" s="329">
        <v>51</v>
      </c>
      <c r="N20" s="329">
        <v>56</v>
      </c>
      <c r="O20" s="362">
        <v>60</v>
      </c>
      <c r="P20" s="289" t="s">
        <v>3291</v>
      </c>
      <c r="Q20" s="303">
        <v>67</v>
      </c>
      <c r="R20" s="303">
        <v>29</v>
      </c>
      <c r="S20" s="303">
        <v>38</v>
      </c>
      <c r="T20" s="356">
        <v>44</v>
      </c>
      <c r="U20" s="289" t="s">
        <v>3292</v>
      </c>
      <c r="V20" s="329">
        <v>100</v>
      </c>
      <c r="W20" s="329">
        <v>44</v>
      </c>
      <c r="X20" s="329">
        <v>56</v>
      </c>
      <c r="Y20" s="362">
        <v>61</v>
      </c>
      <c r="Z20" s="289" t="s">
        <v>3293</v>
      </c>
      <c r="AA20" s="329">
        <v>220</v>
      </c>
      <c r="AB20" s="329">
        <v>105</v>
      </c>
      <c r="AC20" s="329">
        <v>115</v>
      </c>
      <c r="AD20" s="362">
        <v>105</v>
      </c>
      <c r="AE20" s="290" t="s">
        <v>3294</v>
      </c>
      <c r="AF20" s="329">
        <v>1029</v>
      </c>
      <c r="AG20" s="329">
        <v>588</v>
      </c>
      <c r="AH20" s="329">
        <v>441</v>
      </c>
      <c r="AI20" s="329">
        <v>643</v>
      </c>
      <c r="AJ20" s="289" t="s">
        <v>3295</v>
      </c>
      <c r="AK20" s="329" t="s">
        <v>5132</v>
      </c>
      <c r="AL20" s="329">
        <v>100</v>
      </c>
      <c r="AM20" s="329">
        <v>97</v>
      </c>
      <c r="AN20" s="362">
        <v>90</v>
      </c>
      <c r="AO20" s="289" t="s">
        <v>3296</v>
      </c>
      <c r="AP20" s="585">
        <v>1866</v>
      </c>
      <c r="AQ20" s="586">
        <v>888</v>
      </c>
      <c r="AR20" s="588">
        <v>978</v>
      </c>
      <c r="AS20" s="587">
        <v>696</v>
      </c>
      <c r="AT20" s="289" t="s">
        <v>3297</v>
      </c>
      <c r="AU20" s="598">
        <v>207</v>
      </c>
      <c r="AV20" s="598">
        <v>104</v>
      </c>
      <c r="AW20" s="598">
        <v>103</v>
      </c>
      <c r="AX20" s="599">
        <v>114</v>
      </c>
      <c r="AY20" s="290" t="s">
        <v>3298</v>
      </c>
      <c r="AZ20" s="329">
        <v>77</v>
      </c>
      <c r="BA20" s="329">
        <v>39</v>
      </c>
      <c r="BB20" s="329">
        <v>38</v>
      </c>
      <c r="BC20" s="329">
        <v>39</v>
      </c>
      <c r="BD20" s="289" t="s">
        <v>3299</v>
      </c>
      <c r="BE20" s="287">
        <v>238</v>
      </c>
      <c r="BF20" s="287">
        <v>118</v>
      </c>
      <c r="BG20" s="287">
        <v>120</v>
      </c>
      <c r="BH20" s="288">
        <v>146</v>
      </c>
      <c r="BI20" s="289" t="s">
        <v>3300</v>
      </c>
      <c r="BJ20" s="329">
        <v>158</v>
      </c>
      <c r="BK20" s="329">
        <v>76</v>
      </c>
      <c r="BL20" s="329">
        <v>82</v>
      </c>
      <c r="BM20" s="362">
        <v>87</v>
      </c>
    </row>
    <row r="21" spans="1:65" ht="12" customHeight="1" x14ac:dyDescent="0.15">
      <c r="A21" s="286" t="s">
        <v>3301</v>
      </c>
      <c r="B21" s="347">
        <v>144</v>
      </c>
      <c r="C21" s="267">
        <v>71</v>
      </c>
      <c r="D21" s="267">
        <v>73</v>
      </c>
      <c r="E21" s="268">
        <v>72</v>
      </c>
      <c r="F21" s="286" t="s">
        <v>3302</v>
      </c>
      <c r="G21" s="329">
        <v>104</v>
      </c>
      <c r="H21" s="329">
        <v>44</v>
      </c>
      <c r="I21" s="329">
        <v>60</v>
      </c>
      <c r="J21" s="362">
        <v>55</v>
      </c>
      <c r="K21" s="572" t="s">
        <v>871</v>
      </c>
      <c r="L21" s="309">
        <v>1860</v>
      </c>
      <c r="M21" s="309">
        <v>921</v>
      </c>
      <c r="N21" s="309">
        <v>939</v>
      </c>
      <c r="O21" s="309">
        <v>1101</v>
      </c>
      <c r="P21" s="289" t="s">
        <v>3303</v>
      </c>
      <c r="Q21" s="303">
        <v>65</v>
      </c>
      <c r="R21" s="303">
        <v>35</v>
      </c>
      <c r="S21" s="303">
        <v>30</v>
      </c>
      <c r="T21" s="356">
        <v>32</v>
      </c>
      <c r="U21" s="289" t="s">
        <v>2751</v>
      </c>
      <c r="V21" s="329">
        <v>66</v>
      </c>
      <c r="W21" s="329">
        <v>36</v>
      </c>
      <c r="X21" s="329">
        <v>30</v>
      </c>
      <c r="Y21" s="362">
        <v>39</v>
      </c>
      <c r="Z21" s="289" t="s">
        <v>3304</v>
      </c>
      <c r="AA21" s="329">
        <v>294</v>
      </c>
      <c r="AB21" s="329">
        <v>157</v>
      </c>
      <c r="AC21" s="329">
        <v>137</v>
      </c>
      <c r="AD21" s="362">
        <v>158</v>
      </c>
      <c r="AE21" s="290" t="s">
        <v>3305</v>
      </c>
      <c r="AF21" s="329">
        <v>211</v>
      </c>
      <c r="AG21" s="329">
        <v>113</v>
      </c>
      <c r="AH21" s="329">
        <v>98</v>
      </c>
      <c r="AI21" s="329">
        <v>108</v>
      </c>
      <c r="AJ21" s="289" t="s">
        <v>3306</v>
      </c>
      <c r="AK21" s="329" t="s">
        <v>5229</v>
      </c>
      <c r="AL21" s="329">
        <v>108</v>
      </c>
      <c r="AM21" s="329">
        <v>94</v>
      </c>
      <c r="AN21" s="362">
        <v>108</v>
      </c>
      <c r="AO21" s="289" t="s">
        <v>3307</v>
      </c>
      <c r="AP21" s="585">
        <v>1011</v>
      </c>
      <c r="AQ21" s="586">
        <v>493</v>
      </c>
      <c r="AR21" s="586">
        <v>518</v>
      </c>
      <c r="AS21" s="587">
        <v>374</v>
      </c>
      <c r="AT21" s="289" t="s">
        <v>3308</v>
      </c>
      <c r="AU21" s="598">
        <v>115</v>
      </c>
      <c r="AV21" s="598">
        <v>58</v>
      </c>
      <c r="AW21" s="598">
        <v>57</v>
      </c>
      <c r="AX21" s="599">
        <v>75</v>
      </c>
      <c r="AY21" s="290" t="s">
        <v>3309</v>
      </c>
      <c r="AZ21" s="329">
        <v>98</v>
      </c>
      <c r="BA21" s="329">
        <v>52</v>
      </c>
      <c r="BB21" s="329">
        <v>46</v>
      </c>
      <c r="BC21" s="329">
        <v>49</v>
      </c>
      <c r="BD21" s="289" t="s">
        <v>3310</v>
      </c>
      <c r="BE21" s="287">
        <v>125</v>
      </c>
      <c r="BF21" s="287">
        <v>64</v>
      </c>
      <c r="BG21" s="287">
        <v>61</v>
      </c>
      <c r="BH21" s="288">
        <v>76</v>
      </c>
      <c r="BI21" s="289" t="s">
        <v>3311</v>
      </c>
      <c r="BJ21" s="329">
        <v>206</v>
      </c>
      <c r="BK21" s="329">
        <v>119</v>
      </c>
      <c r="BL21" s="329">
        <v>87</v>
      </c>
      <c r="BM21" s="362">
        <v>116</v>
      </c>
    </row>
    <row r="22" spans="1:65" ht="12" customHeight="1" x14ac:dyDescent="0.15">
      <c r="A22" s="286" t="s">
        <v>3312</v>
      </c>
      <c r="B22" s="347">
        <v>209</v>
      </c>
      <c r="C22" s="267">
        <v>100</v>
      </c>
      <c r="D22" s="267">
        <v>109</v>
      </c>
      <c r="E22" s="268">
        <v>108</v>
      </c>
      <c r="F22" s="286" t="s">
        <v>3313</v>
      </c>
      <c r="G22" s="329">
        <v>85</v>
      </c>
      <c r="H22" s="329">
        <v>45</v>
      </c>
      <c r="I22" s="329">
        <v>40</v>
      </c>
      <c r="J22" s="362">
        <v>51</v>
      </c>
      <c r="K22" s="571" t="s">
        <v>3314</v>
      </c>
      <c r="L22" s="329">
        <v>138</v>
      </c>
      <c r="M22" s="329">
        <v>71</v>
      </c>
      <c r="N22" s="329">
        <v>67</v>
      </c>
      <c r="O22" s="362">
        <v>68</v>
      </c>
      <c r="P22" s="289" t="s">
        <v>3315</v>
      </c>
      <c r="Q22" s="303">
        <v>163</v>
      </c>
      <c r="R22" s="303">
        <v>79</v>
      </c>
      <c r="S22" s="303">
        <v>84</v>
      </c>
      <c r="T22" s="356">
        <v>74</v>
      </c>
      <c r="U22" s="289" t="s">
        <v>3316</v>
      </c>
      <c r="V22" s="329">
        <v>105</v>
      </c>
      <c r="W22" s="329">
        <v>55</v>
      </c>
      <c r="X22" s="329">
        <v>50</v>
      </c>
      <c r="Y22" s="362">
        <v>76</v>
      </c>
      <c r="Z22" s="289" t="s">
        <v>3317</v>
      </c>
      <c r="AA22" s="329">
        <v>181</v>
      </c>
      <c r="AB22" s="329">
        <v>86</v>
      </c>
      <c r="AC22" s="329">
        <v>95</v>
      </c>
      <c r="AD22" s="362">
        <v>102</v>
      </c>
      <c r="AE22" s="290" t="s">
        <v>3318</v>
      </c>
      <c r="AF22" s="329">
        <v>127</v>
      </c>
      <c r="AG22" s="329">
        <v>63</v>
      </c>
      <c r="AH22" s="329">
        <v>64</v>
      </c>
      <c r="AI22" s="329">
        <v>74</v>
      </c>
      <c r="AJ22" s="289" t="s">
        <v>3319</v>
      </c>
      <c r="AK22" s="329" t="s">
        <v>5230</v>
      </c>
      <c r="AL22" s="329">
        <v>51</v>
      </c>
      <c r="AM22" s="329">
        <v>60</v>
      </c>
      <c r="AN22" s="362">
        <v>57</v>
      </c>
      <c r="AO22" s="289" t="s">
        <v>3320</v>
      </c>
      <c r="AP22" s="585">
        <v>1234</v>
      </c>
      <c r="AQ22" s="586">
        <v>580</v>
      </c>
      <c r="AR22" s="586">
        <v>654</v>
      </c>
      <c r="AS22" s="587">
        <v>478</v>
      </c>
      <c r="AT22" s="289" t="s">
        <v>2675</v>
      </c>
      <c r="AU22" s="598">
        <v>148</v>
      </c>
      <c r="AV22" s="598">
        <v>74</v>
      </c>
      <c r="AW22" s="598">
        <v>74</v>
      </c>
      <c r="AX22" s="599">
        <v>80</v>
      </c>
      <c r="AY22" s="290" t="s">
        <v>3321</v>
      </c>
      <c r="AZ22" s="329">
        <v>207</v>
      </c>
      <c r="BA22" s="329">
        <v>99</v>
      </c>
      <c r="BB22" s="329">
        <v>108</v>
      </c>
      <c r="BC22" s="329">
        <v>116</v>
      </c>
      <c r="BD22" s="289" t="s">
        <v>3322</v>
      </c>
      <c r="BE22" s="287">
        <v>84</v>
      </c>
      <c r="BF22" s="287">
        <v>44</v>
      </c>
      <c r="BG22" s="287">
        <v>40</v>
      </c>
      <c r="BH22" s="288">
        <v>44</v>
      </c>
      <c r="BI22" s="289" t="s">
        <v>3323</v>
      </c>
      <c r="BJ22" s="329">
        <v>29</v>
      </c>
      <c r="BK22" s="329">
        <v>15</v>
      </c>
      <c r="BL22" s="329">
        <v>14</v>
      </c>
      <c r="BM22" s="362">
        <v>17</v>
      </c>
    </row>
    <row r="23" spans="1:65" ht="12" customHeight="1" x14ac:dyDescent="0.15">
      <c r="A23" s="286" t="s">
        <v>3324</v>
      </c>
      <c r="B23" s="347">
        <v>88</v>
      </c>
      <c r="C23" s="267">
        <v>49</v>
      </c>
      <c r="D23" s="267">
        <v>39</v>
      </c>
      <c r="E23" s="268">
        <v>49</v>
      </c>
      <c r="F23" s="286" t="s">
        <v>1196</v>
      </c>
      <c r="G23" s="329">
        <v>141</v>
      </c>
      <c r="H23" s="329">
        <v>62</v>
      </c>
      <c r="I23" s="329">
        <v>79</v>
      </c>
      <c r="J23" s="362">
        <v>74</v>
      </c>
      <c r="K23" s="571" t="s">
        <v>2619</v>
      </c>
      <c r="L23" s="329">
        <v>137</v>
      </c>
      <c r="M23" s="329">
        <v>64</v>
      </c>
      <c r="N23" s="329">
        <v>73</v>
      </c>
      <c r="O23" s="362">
        <v>77</v>
      </c>
      <c r="P23" s="289" t="s">
        <v>3325</v>
      </c>
      <c r="Q23" s="303">
        <v>85</v>
      </c>
      <c r="R23" s="303">
        <v>35</v>
      </c>
      <c r="S23" s="303">
        <v>50</v>
      </c>
      <c r="T23" s="356">
        <v>49</v>
      </c>
      <c r="U23" s="289" t="s">
        <v>3326</v>
      </c>
      <c r="V23" s="329">
        <v>49</v>
      </c>
      <c r="W23" s="329">
        <v>18</v>
      </c>
      <c r="X23" s="329">
        <v>31</v>
      </c>
      <c r="Y23" s="362">
        <v>36</v>
      </c>
      <c r="Z23" s="289" t="s">
        <v>3327</v>
      </c>
      <c r="AA23" s="329">
        <v>147</v>
      </c>
      <c r="AB23" s="329">
        <v>75</v>
      </c>
      <c r="AC23" s="329">
        <v>72</v>
      </c>
      <c r="AD23" s="362">
        <v>74</v>
      </c>
      <c r="AE23" s="290" t="s">
        <v>3328</v>
      </c>
      <c r="AF23" s="329">
        <v>117</v>
      </c>
      <c r="AG23" s="329">
        <v>61</v>
      </c>
      <c r="AH23" s="329">
        <v>56</v>
      </c>
      <c r="AI23" s="329">
        <v>65</v>
      </c>
      <c r="AJ23" s="289" t="s">
        <v>3329</v>
      </c>
      <c r="AK23" s="329" t="s">
        <v>5117</v>
      </c>
      <c r="AL23" s="329">
        <v>72</v>
      </c>
      <c r="AM23" s="329">
        <v>54</v>
      </c>
      <c r="AN23" s="362">
        <v>59</v>
      </c>
      <c r="AO23" s="289" t="s">
        <v>3330</v>
      </c>
      <c r="AP23" s="585">
        <v>1837</v>
      </c>
      <c r="AQ23" s="586">
        <v>920</v>
      </c>
      <c r="AR23" s="586">
        <v>917</v>
      </c>
      <c r="AS23" s="587">
        <v>572</v>
      </c>
      <c r="AT23" s="289" t="s">
        <v>2941</v>
      </c>
      <c r="AU23" s="598">
        <v>102</v>
      </c>
      <c r="AV23" s="598">
        <v>51</v>
      </c>
      <c r="AW23" s="598">
        <v>51</v>
      </c>
      <c r="AX23" s="599">
        <v>52</v>
      </c>
      <c r="AY23" s="290" t="s">
        <v>3331</v>
      </c>
      <c r="AZ23" s="329">
        <v>177</v>
      </c>
      <c r="BA23" s="329">
        <v>86</v>
      </c>
      <c r="BB23" s="329">
        <v>91</v>
      </c>
      <c r="BC23" s="329">
        <v>91</v>
      </c>
      <c r="BD23" s="289" t="s">
        <v>3332</v>
      </c>
      <c r="BE23" s="287">
        <v>170</v>
      </c>
      <c r="BF23" s="287">
        <v>89</v>
      </c>
      <c r="BG23" s="287">
        <v>81</v>
      </c>
      <c r="BH23" s="288">
        <v>87</v>
      </c>
      <c r="BI23" s="289" t="s">
        <v>3333</v>
      </c>
      <c r="BJ23" s="329">
        <v>356</v>
      </c>
      <c r="BK23" s="329">
        <v>186</v>
      </c>
      <c r="BL23" s="329">
        <v>170</v>
      </c>
      <c r="BM23" s="362">
        <v>223</v>
      </c>
    </row>
    <row r="24" spans="1:65" ht="12" customHeight="1" x14ac:dyDescent="0.15">
      <c r="A24" s="286" t="s">
        <v>3334</v>
      </c>
      <c r="B24" s="347">
        <v>85</v>
      </c>
      <c r="C24" s="267">
        <v>49</v>
      </c>
      <c r="D24" s="267">
        <v>36</v>
      </c>
      <c r="E24" s="268">
        <v>43</v>
      </c>
      <c r="F24" s="286" t="s">
        <v>1205</v>
      </c>
      <c r="G24" s="329">
        <v>196</v>
      </c>
      <c r="H24" s="329">
        <v>92</v>
      </c>
      <c r="I24" s="329">
        <v>104</v>
      </c>
      <c r="J24" s="362">
        <v>115</v>
      </c>
      <c r="K24" s="571" t="s">
        <v>3335</v>
      </c>
      <c r="L24" s="329">
        <v>231</v>
      </c>
      <c r="M24" s="329">
        <v>113</v>
      </c>
      <c r="N24" s="329">
        <v>118</v>
      </c>
      <c r="O24" s="362">
        <v>139</v>
      </c>
      <c r="P24" s="289" t="s">
        <v>3336</v>
      </c>
      <c r="Q24" s="303">
        <v>68</v>
      </c>
      <c r="R24" s="303">
        <v>39</v>
      </c>
      <c r="S24" s="303">
        <v>29</v>
      </c>
      <c r="T24" s="356">
        <v>42</v>
      </c>
      <c r="U24" s="289" t="s">
        <v>3337</v>
      </c>
      <c r="V24" s="329">
        <v>48</v>
      </c>
      <c r="W24" s="329">
        <v>25</v>
      </c>
      <c r="X24" s="329">
        <v>23</v>
      </c>
      <c r="Y24" s="362">
        <v>34</v>
      </c>
      <c r="Z24" s="289" t="s">
        <v>3338</v>
      </c>
      <c r="AA24" s="329">
        <v>118</v>
      </c>
      <c r="AB24" s="329">
        <v>61</v>
      </c>
      <c r="AC24" s="329">
        <v>57</v>
      </c>
      <c r="AD24" s="362">
        <v>68</v>
      </c>
      <c r="AE24" s="290" t="s">
        <v>3339</v>
      </c>
      <c r="AF24" s="329">
        <v>93</v>
      </c>
      <c r="AG24" s="329">
        <v>47</v>
      </c>
      <c r="AH24" s="329">
        <v>46</v>
      </c>
      <c r="AI24" s="329">
        <v>55</v>
      </c>
      <c r="AJ24" s="289" t="s">
        <v>3340</v>
      </c>
      <c r="AK24" s="329" t="s">
        <v>5129</v>
      </c>
      <c r="AL24" s="329">
        <v>57</v>
      </c>
      <c r="AM24" s="329">
        <v>44</v>
      </c>
      <c r="AN24" s="362">
        <v>46</v>
      </c>
      <c r="AO24" s="289" t="s">
        <v>3341</v>
      </c>
      <c r="AP24" s="585">
        <v>1601</v>
      </c>
      <c r="AQ24" s="586">
        <v>792</v>
      </c>
      <c r="AR24" s="586">
        <v>809</v>
      </c>
      <c r="AS24" s="587">
        <v>562</v>
      </c>
      <c r="AT24" s="289" t="s">
        <v>2944</v>
      </c>
      <c r="AU24" s="598">
        <v>154</v>
      </c>
      <c r="AV24" s="598">
        <v>70</v>
      </c>
      <c r="AW24" s="598">
        <v>384</v>
      </c>
      <c r="AX24" s="599">
        <v>83</v>
      </c>
      <c r="AY24" s="290" t="s">
        <v>3342</v>
      </c>
      <c r="AZ24" s="329">
        <v>601</v>
      </c>
      <c r="BA24" s="329">
        <v>317</v>
      </c>
      <c r="BB24" s="329">
        <v>284</v>
      </c>
      <c r="BC24" s="329">
        <v>342</v>
      </c>
      <c r="BD24" s="289" t="s">
        <v>3343</v>
      </c>
      <c r="BE24" s="287">
        <v>128</v>
      </c>
      <c r="BF24" s="287">
        <v>66</v>
      </c>
      <c r="BG24" s="287">
        <v>62</v>
      </c>
      <c r="BH24" s="288">
        <v>68</v>
      </c>
      <c r="BI24" s="289" t="s">
        <v>3344</v>
      </c>
      <c r="BJ24" s="329">
        <v>88</v>
      </c>
      <c r="BK24" s="329">
        <v>53</v>
      </c>
      <c r="BL24" s="329">
        <v>35</v>
      </c>
      <c r="BM24" s="362">
        <v>59</v>
      </c>
    </row>
    <row r="25" spans="1:65" ht="12" customHeight="1" x14ac:dyDescent="0.15">
      <c r="A25" s="286" t="s">
        <v>3345</v>
      </c>
      <c r="B25" s="347">
        <v>90</v>
      </c>
      <c r="C25" s="267">
        <v>53</v>
      </c>
      <c r="D25" s="267">
        <v>37</v>
      </c>
      <c r="E25" s="268">
        <v>63</v>
      </c>
      <c r="F25" s="286" t="s">
        <v>3346</v>
      </c>
      <c r="G25" s="329">
        <v>151</v>
      </c>
      <c r="H25" s="329">
        <v>80</v>
      </c>
      <c r="I25" s="329">
        <v>71</v>
      </c>
      <c r="J25" s="362">
        <v>85</v>
      </c>
      <c r="K25" s="571" t="s">
        <v>3347</v>
      </c>
      <c r="L25" s="329">
        <v>320</v>
      </c>
      <c r="M25" s="329">
        <v>160</v>
      </c>
      <c r="N25" s="329">
        <v>160</v>
      </c>
      <c r="O25" s="362">
        <v>197</v>
      </c>
      <c r="P25" s="289" t="s">
        <v>3348</v>
      </c>
      <c r="Q25" s="303">
        <v>93</v>
      </c>
      <c r="R25" s="303">
        <v>43</v>
      </c>
      <c r="S25" s="303">
        <v>50</v>
      </c>
      <c r="T25" s="356">
        <v>48</v>
      </c>
      <c r="U25" s="289" t="s">
        <v>1995</v>
      </c>
      <c r="V25" s="329">
        <v>149</v>
      </c>
      <c r="W25" s="329">
        <v>81</v>
      </c>
      <c r="X25" s="329">
        <v>68</v>
      </c>
      <c r="Y25" s="362">
        <v>94</v>
      </c>
      <c r="Z25" s="289" t="s">
        <v>3349</v>
      </c>
      <c r="AA25" s="329">
        <v>167</v>
      </c>
      <c r="AB25" s="329">
        <v>81</v>
      </c>
      <c r="AC25" s="329">
        <v>86</v>
      </c>
      <c r="AD25" s="362">
        <v>83</v>
      </c>
      <c r="AE25" s="290" t="s">
        <v>1621</v>
      </c>
      <c r="AF25" s="329">
        <v>157</v>
      </c>
      <c r="AG25" s="329">
        <v>75</v>
      </c>
      <c r="AH25" s="329">
        <v>82</v>
      </c>
      <c r="AI25" s="329">
        <v>101</v>
      </c>
      <c r="AJ25" s="289" t="s">
        <v>3350</v>
      </c>
      <c r="AK25" s="329" t="s">
        <v>5231</v>
      </c>
      <c r="AL25" s="329">
        <v>1040</v>
      </c>
      <c r="AM25" s="329">
        <v>1004</v>
      </c>
      <c r="AN25" s="362">
        <v>1191</v>
      </c>
      <c r="AO25" s="289" t="s">
        <v>3351</v>
      </c>
      <c r="AP25" s="585">
        <v>502</v>
      </c>
      <c r="AQ25" s="586">
        <v>234</v>
      </c>
      <c r="AR25" s="586">
        <v>268</v>
      </c>
      <c r="AS25" s="587">
        <v>182</v>
      </c>
      <c r="AT25" s="289" t="s">
        <v>3352</v>
      </c>
      <c r="AU25" s="598">
        <v>732</v>
      </c>
      <c r="AV25" s="598">
        <v>372</v>
      </c>
      <c r="AW25" s="598">
        <v>360</v>
      </c>
      <c r="AX25" s="599">
        <v>372</v>
      </c>
      <c r="AY25" s="290" t="s">
        <v>3353</v>
      </c>
      <c r="AZ25" s="329">
        <v>171</v>
      </c>
      <c r="BA25" s="329">
        <v>90</v>
      </c>
      <c r="BB25" s="329">
        <v>81</v>
      </c>
      <c r="BC25" s="329">
        <v>92</v>
      </c>
      <c r="BD25" s="289" t="s">
        <v>3354</v>
      </c>
      <c r="BE25" s="287">
        <v>1145</v>
      </c>
      <c r="BF25" s="287">
        <v>575</v>
      </c>
      <c r="BG25" s="287">
        <v>570</v>
      </c>
      <c r="BH25" s="288">
        <v>356</v>
      </c>
      <c r="BI25" s="261" t="s">
        <v>296</v>
      </c>
      <c r="BJ25" s="309">
        <v>1321</v>
      </c>
      <c r="BK25" s="309">
        <v>731</v>
      </c>
      <c r="BL25" s="309">
        <v>590</v>
      </c>
      <c r="BM25" s="310">
        <v>845</v>
      </c>
    </row>
    <row r="26" spans="1:65" s="292" customFormat="1" ht="12" customHeight="1" x14ac:dyDescent="0.15">
      <c r="A26" s="286" t="s">
        <v>3242</v>
      </c>
      <c r="B26" s="347">
        <v>167</v>
      </c>
      <c r="C26" s="267">
        <v>83</v>
      </c>
      <c r="D26" s="267">
        <v>84</v>
      </c>
      <c r="E26" s="268">
        <v>98</v>
      </c>
      <c r="F26" s="286" t="s">
        <v>3355</v>
      </c>
      <c r="G26" s="329">
        <v>60</v>
      </c>
      <c r="H26" s="329">
        <v>31</v>
      </c>
      <c r="I26" s="329">
        <v>29</v>
      </c>
      <c r="J26" s="362">
        <v>38</v>
      </c>
      <c r="K26" s="571" t="s">
        <v>3356</v>
      </c>
      <c r="L26" s="329">
        <v>65</v>
      </c>
      <c r="M26" s="329">
        <v>30</v>
      </c>
      <c r="N26" s="329">
        <v>35</v>
      </c>
      <c r="O26" s="362">
        <v>34</v>
      </c>
      <c r="P26" s="289" t="s">
        <v>3357</v>
      </c>
      <c r="Q26" s="303">
        <v>44</v>
      </c>
      <c r="R26" s="303">
        <v>29</v>
      </c>
      <c r="S26" s="303">
        <v>15</v>
      </c>
      <c r="T26" s="356">
        <v>32</v>
      </c>
      <c r="U26" s="289" t="s">
        <v>3358</v>
      </c>
      <c r="V26" s="329">
        <v>328</v>
      </c>
      <c r="W26" s="329">
        <v>145</v>
      </c>
      <c r="X26" s="329">
        <v>183</v>
      </c>
      <c r="Y26" s="362">
        <v>237</v>
      </c>
      <c r="Z26" s="289" t="s">
        <v>3359</v>
      </c>
      <c r="AA26" s="329">
        <v>92</v>
      </c>
      <c r="AB26" s="329">
        <v>44</v>
      </c>
      <c r="AC26" s="329">
        <v>48</v>
      </c>
      <c r="AD26" s="362">
        <v>49</v>
      </c>
      <c r="AE26" s="290" t="s">
        <v>3360</v>
      </c>
      <c r="AF26" s="329">
        <v>114</v>
      </c>
      <c r="AG26" s="329">
        <v>62</v>
      </c>
      <c r="AH26" s="329">
        <v>52</v>
      </c>
      <c r="AI26" s="329">
        <v>64</v>
      </c>
      <c r="AJ26" s="289" t="s">
        <v>3361</v>
      </c>
      <c r="AK26" s="329" t="s">
        <v>5232</v>
      </c>
      <c r="AL26" s="329">
        <v>113</v>
      </c>
      <c r="AM26" s="329">
        <v>110</v>
      </c>
      <c r="AN26" s="362">
        <v>121</v>
      </c>
      <c r="AO26" s="289" t="s">
        <v>3362</v>
      </c>
      <c r="AP26" s="585">
        <v>757</v>
      </c>
      <c r="AQ26" s="586">
        <v>383</v>
      </c>
      <c r="AR26" s="586">
        <v>374</v>
      </c>
      <c r="AS26" s="587">
        <v>348</v>
      </c>
      <c r="AT26" s="289" t="s">
        <v>3363</v>
      </c>
      <c r="AU26" s="598">
        <v>266</v>
      </c>
      <c r="AV26" s="598">
        <v>133</v>
      </c>
      <c r="AW26" s="598">
        <v>133</v>
      </c>
      <c r="AX26" s="599">
        <v>155</v>
      </c>
      <c r="AY26" s="290" t="s">
        <v>3364</v>
      </c>
      <c r="AZ26" s="329">
        <v>132</v>
      </c>
      <c r="BA26" s="329">
        <v>60</v>
      </c>
      <c r="BB26" s="329">
        <v>72</v>
      </c>
      <c r="BC26" s="329">
        <v>71</v>
      </c>
      <c r="BD26" s="289" t="s">
        <v>3365</v>
      </c>
      <c r="BE26" s="287">
        <v>87</v>
      </c>
      <c r="BF26" s="287">
        <v>43</v>
      </c>
      <c r="BG26" s="287">
        <v>44</v>
      </c>
      <c r="BH26" s="288">
        <v>59</v>
      </c>
      <c r="BI26" s="289" t="s">
        <v>3366</v>
      </c>
      <c r="BJ26" s="329">
        <v>499</v>
      </c>
      <c r="BK26" s="329">
        <v>256</v>
      </c>
      <c r="BL26" s="329">
        <v>243</v>
      </c>
      <c r="BM26" s="362">
        <v>337</v>
      </c>
    </row>
    <row r="27" spans="1:65" ht="12" customHeight="1" x14ac:dyDescent="0.15">
      <c r="A27" s="286" t="s">
        <v>3252</v>
      </c>
      <c r="B27" s="347">
        <v>42</v>
      </c>
      <c r="C27" s="267">
        <v>20</v>
      </c>
      <c r="D27" s="267">
        <v>22</v>
      </c>
      <c r="E27" s="268">
        <v>28</v>
      </c>
      <c r="F27" s="286" t="s">
        <v>3367</v>
      </c>
      <c r="G27" s="329">
        <v>65</v>
      </c>
      <c r="H27" s="329">
        <v>37</v>
      </c>
      <c r="I27" s="329">
        <v>28</v>
      </c>
      <c r="J27" s="362">
        <v>34</v>
      </c>
      <c r="K27" s="571" t="s">
        <v>3368</v>
      </c>
      <c r="L27" s="329">
        <v>136</v>
      </c>
      <c r="M27" s="329">
        <v>66</v>
      </c>
      <c r="N27" s="329">
        <v>70</v>
      </c>
      <c r="O27" s="362">
        <v>80</v>
      </c>
      <c r="P27" s="289" t="s">
        <v>1993</v>
      </c>
      <c r="Q27" s="303">
        <v>163</v>
      </c>
      <c r="R27" s="303">
        <v>82</v>
      </c>
      <c r="S27" s="303">
        <v>81</v>
      </c>
      <c r="T27" s="356">
        <v>91</v>
      </c>
      <c r="U27" s="289" t="s">
        <v>3369</v>
      </c>
      <c r="V27" s="329">
        <v>122</v>
      </c>
      <c r="W27" s="329">
        <v>48</v>
      </c>
      <c r="X27" s="329">
        <v>74</v>
      </c>
      <c r="Y27" s="362">
        <v>71</v>
      </c>
      <c r="Z27" s="289" t="s">
        <v>3370</v>
      </c>
      <c r="AA27" s="329">
        <v>177</v>
      </c>
      <c r="AB27" s="329">
        <v>87</v>
      </c>
      <c r="AC27" s="329">
        <v>90</v>
      </c>
      <c r="AD27" s="362">
        <v>97</v>
      </c>
      <c r="AE27" s="290" t="s">
        <v>2013</v>
      </c>
      <c r="AF27" s="329">
        <v>141</v>
      </c>
      <c r="AG27" s="329">
        <v>64</v>
      </c>
      <c r="AH27" s="329">
        <v>77</v>
      </c>
      <c r="AI27" s="329">
        <v>82</v>
      </c>
      <c r="AJ27" s="289" t="s">
        <v>3371</v>
      </c>
      <c r="AK27" s="329" t="s">
        <v>5151</v>
      </c>
      <c r="AL27" s="329">
        <v>66</v>
      </c>
      <c r="AM27" s="329">
        <v>70</v>
      </c>
      <c r="AN27" s="362">
        <v>70</v>
      </c>
      <c r="AO27" s="293" t="s">
        <v>875</v>
      </c>
      <c r="AP27" s="585">
        <v>266</v>
      </c>
      <c r="AQ27" s="586">
        <v>144</v>
      </c>
      <c r="AR27" s="586">
        <v>122</v>
      </c>
      <c r="AS27" s="587">
        <v>96</v>
      </c>
      <c r="AT27" s="289" t="s">
        <v>3372</v>
      </c>
      <c r="AU27" s="598">
        <v>63</v>
      </c>
      <c r="AV27" s="598">
        <v>31</v>
      </c>
      <c r="AW27" s="598">
        <v>32</v>
      </c>
      <c r="AX27" s="599">
        <v>38</v>
      </c>
      <c r="AY27" s="290" t="s">
        <v>3373</v>
      </c>
      <c r="AZ27" s="329">
        <v>219</v>
      </c>
      <c r="BA27" s="329">
        <v>108</v>
      </c>
      <c r="BB27" s="329">
        <v>111</v>
      </c>
      <c r="BC27" s="329">
        <v>120</v>
      </c>
      <c r="BD27" s="289" t="s">
        <v>3374</v>
      </c>
      <c r="BE27" s="287">
        <v>91</v>
      </c>
      <c r="BF27" s="287">
        <v>49</v>
      </c>
      <c r="BG27" s="287">
        <v>42</v>
      </c>
      <c r="BH27" s="288">
        <v>53</v>
      </c>
      <c r="BI27" s="289" t="s">
        <v>3375</v>
      </c>
      <c r="BJ27" s="329">
        <v>80</v>
      </c>
      <c r="BK27" s="329">
        <v>56</v>
      </c>
      <c r="BL27" s="329">
        <v>24</v>
      </c>
      <c r="BM27" s="362">
        <v>59</v>
      </c>
    </row>
    <row r="28" spans="1:65" ht="12" customHeight="1" x14ac:dyDescent="0.15">
      <c r="A28" s="286" t="s">
        <v>3376</v>
      </c>
      <c r="B28" s="347">
        <v>124</v>
      </c>
      <c r="C28" s="267">
        <v>66</v>
      </c>
      <c r="D28" s="267">
        <v>58</v>
      </c>
      <c r="E28" s="268">
        <v>63</v>
      </c>
      <c r="F28" s="286" t="s">
        <v>3377</v>
      </c>
      <c r="G28" s="329">
        <v>24</v>
      </c>
      <c r="H28" s="329">
        <v>13</v>
      </c>
      <c r="I28" s="329">
        <v>11</v>
      </c>
      <c r="J28" s="362">
        <v>14</v>
      </c>
      <c r="K28" s="571" t="s">
        <v>3378</v>
      </c>
      <c r="L28" s="329">
        <v>50</v>
      </c>
      <c r="M28" s="329">
        <v>21</v>
      </c>
      <c r="N28" s="329">
        <v>29</v>
      </c>
      <c r="O28" s="362">
        <v>31</v>
      </c>
      <c r="P28" s="289" t="s">
        <v>2001</v>
      </c>
      <c r="Q28" s="303">
        <v>92</v>
      </c>
      <c r="R28" s="303">
        <v>50</v>
      </c>
      <c r="S28" s="303">
        <v>42</v>
      </c>
      <c r="T28" s="356">
        <v>56</v>
      </c>
      <c r="U28" s="289" t="s">
        <v>3379</v>
      </c>
      <c r="V28" s="329">
        <v>76</v>
      </c>
      <c r="W28" s="329">
        <v>30</v>
      </c>
      <c r="X28" s="329">
        <v>46</v>
      </c>
      <c r="Y28" s="362">
        <v>51</v>
      </c>
      <c r="Z28" s="289" t="s">
        <v>3380</v>
      </c>
      <c r="AA28" s="329">
        <v>102</v>
      </c>
      <c r="AB28" s="329">
        <v>50</v>
      </c>
      <c r="AC28" s="329">
        <v>52</v>
      </c>
      <c r="AD28" s="362">
        <v>55</v>
      </c>
      <c r="AE28" s="290" t="s">
        <v>3381</v>
      </c>
      <c r="AF28" s="329">
        <v>77</v>
      </c>
      <c r="AG28" s="329">
        <v>36</v>
      </c>
      <c r="AH28" s="329">
        <v>41</v>
      </c>
      <c r="AI28" s="329">
        <v>46</v>
      </c>
      <c r="AJ28" s="289" t="s">
        <v>3382</v>
      </c>
      <c r="AK28" s="329" t="s">
        <v>5233</v>
      </c>
      <c r="AL28" s="329">
        <v>97</v>
      </c>
      <c r="AM28" s="329">
        <v>70</v>
      </c>
      <c r="AN28" s="362">
        <v>98</v>
      </c>
      <c r="AO28" s="289" t="s">
        <v>3383</v>
      </c>
      <c r="AP28" s="585">
        <v>1699</v>
      </c>
      <c r="AQ28" s="586">
        <v>867</v>
      </c>
      <c r="AR28" s="586">
        <v>832</v>
      </c>
      <c r="AS28" s="587">
        <v>572</v>
      </c>
      <c r="AT28" s="289" t="s">
        <v>3384</v>
      </c>
      <c r="AU28" s="598">
        <v>132</v>
      </c>
      <c r="AV28" s="598">
        <v>72</v>
      </c>
      <c r="AW28" s="598">
        <v>60</v>
      </c>
      <c r="AX28" s="599">
        <v>75</v>
      </c>
      <c r="AY28" s="290" t="s">
        <v>3385</v>
      </c>
      <c r="AZ28" s="329">
        <v>217</v>
      </c>
      <c r="BA28" s="329">
        <v>108</v>
      </c>
      <c r="BB28" s="329">
        <v>109</v>
      </c>
      <c r="BC28" s="329">
        <v>120</v>
      </c>
      <c r="BD28" s="289" t="s">
        <v>3386</v>
      </c>
      <c r="BE28" s="287">
        <v>79</v>
      </c>
      <c r="BF28" s="287">
        <v>42</v>
      </c>
      <c r="BG28" s="287">
        <v>37</v>
      </c>
      <c r="BH28" s="288">
        <v>39</v>
      </c>
      <c r="BI28" s="289" t="s">
        <v>3387</v>
      </c>
      <c r="BJ28" s="329">
        <v>44</v>
      </c>
      <c r="BK28" s="329">
        <v>19</v>
      </c>
      <c r="BL28" s="329">
        <v>25</v>
      </c>
      <c r="BM28" s="362">
        <v>27</v>
      </c>
    </row>
    <row r="29" spans="1:65" ht="12" customHeight="1" x14ac:dyDescent="0.15">
      <c r="A29" s="286" t="s">
        <v>3388</v>
      </c>
      <c r="B29" s="347">
        <v>180</v>
      </c>
      <c r="C29" s="267">
        <v>89</v>
      </c>
      <c r="D29" s="267">
        <v>91</v>
      </c>
      <c r="E29" s="268">
        <v>92</v>
      </c>
      <c r="F29" s="286" t="s">
        <v>3389</v>
      </c>
      <c r="G29" s="329">
        <v>62</v>
      </c>
      <c r="H29" s="329">
        <v>33</v>
      </c>
      <c r="I29" s="329">
        <v>29</v>
      </c>
      <c r="J29" s="362">
        <v>36</v>
      </c>
      <c r="K29" s="571" t="s">
        <v>3390</v>
      </c>
      <c r="L29" s="329">
        <v>85</v>
      </c>
      <c r="M29" s="329">
        <v>49</v>
      </c>
      <c r="N29" s="329">
        <v>36</v>
      </c>
      <c r="O29" s="362">
        <v>49</v>
      </c>
      <c r="P29" s="582" t="s">
        <v>5191</v>
      </c>
      <c r="Q29" s="303">
        <v>68</v>
      </c>
      <c r="R29" s="303">
        <v>40</v>
      </c>
      <c r="S29" s="303">
        <v>28</v>
      </c>
      <c r="T29" s="356">
        <v>41</v>
      </c>
      <c r="U29" s="289" t="s">
        <v>3391</v>
      </c>
      <c r="V29" s="329">
        <v>281</v>
      </c>
      <c r="W29" s="329">
        <v>124</v>
      </c>
      <c r="X29" s="329">
        <v>157</v>
      </c>
      <c r="Y29" s="362">
        <v>167</v>
      </c>
      <c r="Z29" s="289" t="s">
        <v>3392</v>
      </c>
      <c r="AA29" s="329">
        <v>190</v>
      </c>
      <c r="AB29" s="329">
        <v>95</v>
      </c>
      <c r="AC29" s="329">
        <v>95</v>
      </c>
      <c r="AD29" s="362">
        <v>110</v>
      </c>
      <c r="AE29" s="290" t="s">
        <v>3393</v>
      </c>
      <c r="AF29" s="329">
        <v>111</v>
      </c>
      <c r="AG29" s="329">
        <v>48</v>
      </c>
      <c r="AH29" s="329">
        <v>63</v>
      </c>
      <c r="AI29" s="329">
        <v>61</v>
      </c>
      <c r="AJ29" s="289" t="s">
        <v>3394</v>
      </c>
      <c r="AK29" s="329" t="s">
        <v>5234</v>
      </c>
      <c r="AL29" s="329">
        <v>54</v>
      </c>
      <c r="AM29" s="329">
        <v>51</v>
      </c>
      <c r="AN29" s="362">
        <v>59</v>
      </c>
      <c r="AO29" s="289" t="s">
        <v>3395</v>
      </c>
      <c r="AP29" s="585">
        <v>365</v>
      </c>
      <c r="AQ29" s="586">
        <v>181</v>
      </c>
      <c r="AR29" s="586">
        <v>184</v>
      </c>
      <c r="AS29" s="587">
        <v>197</v>
      </c>
      <c r="AT29" s="289" t="s">
        <v>3396</v>
      </c>
      <c r="AU29" s="598">
        <v>186</v>
      </c>
      <c r="AV29" s="598">
        <v>89</v>
      </c>
      <c r="AW29" s="598">
        <v>97</v>
      </c>
      <c r="AX29" s="599">
        <v>114</v>
      </c>
      <c r="AY29" s="290" t="s">
        <v>1493</v>
      </c>
      <c r="AZ29" s="329">
        <v>189</v>
      </c>
      <c r="BA29" s="329">
        <v>102</v>
      </c>
      <c r="BB29" s="329">
        <v>87</v>
      </c>
      <c r="BC29" s="329">
        <v>98</v>
      </c>
      <c r="BD29" s="289" t="s">
        <v>3397</v>
      </c>
      <c r="BE29" s="287">
        <v>59</v>
      </c>
      <c r="BF29" s="287">
        <v>27</v>
      </c>
      <c r="BG29" s="287">
        <v>32</v>
      </c>
      <c r="BH29" s="288">
        <v>40</v>
      </c>
      <c r="BI29" s="289" t="s">
        <v>3398</v>
      </c>
      <c r="BJ29" s="329">
        <v>66</v>
      </c>
      <c r="BK29" s="329">
        <v>35</v>
      </c>
      <c r="BL29" s="329">
        <v>31</v>
      </c>
      <c r="BM29" s="362">
        <v>37</v>
      </c>
    </row>
    <row r="30" spans="1:65" ht="12" customHeight="1" x14ac:dyDescent="0.15">
      <c r="A30" s="286" t="s">
        <v>3399</v>
      </c>
      <c r="B30" s="347">
        <v>65</v>
      </c>
      <c r="C30" s="267">
        <v>38</v>
      </c>
      <c r="D30" s="267">
        <v>27</v>
      </c>
      <c r="E30" s="268">
        <v>38</v>
      </c>
      <c r="F30" s="286" t="s">
        <v>3400</v>
      </c>
      <c r="G30" s="329">
        <v>85</v>
      </c>
      <c r="H30" s="329">
        <v>47</v>
      </c>
      <c r="I30" s="329">
        <v>38</v>
      </c>
      <c r="J30" s="362">
        <v>55</v>
      </c>
      <c r="K30" s="571" t="s">
        <v>3401</v>
      </c>
      <c r="L30" s="329">
        <v>341</v>
      </c>
      <c r="M30" s="329">
        <v>167</v>
      </c>
      <c r="N30" s="329">
        <v>174</v>
      </c>
      <c r="O30" s="362">
        <v>198</v>
      </c>
      <c r="P30" s="582" t="s">
        <v>5192</v>
      </c>
      <c r="Q30" s="303">
        <v>129</v>
      </c>
      <c r="R30" s="303">
        <v>49</v>
      </c>
      <c r="S30" s="303">
        <v>80</v>
      </c>
      <c r="T30" s="356">
        <v>62</v>
      </c>
      <c r="U30" s="289" t="s">
        <v>3402</v>
      </c>
      <c r="V30" s="329">
        <v>176</v>
      </c>
      <c r="W30" s="329">
        <v>83</v>
      </c>
      <c r="X30" s="329">
        <v>93</v>
      </c>
      <c r="Y30" s="362">
        <v>108</v>
      </c>
      <c r="Z30" s="289" t="s">
        <v>3403</v>
      </c>
      <c r="AA30" s="329">
        <v>194</v>
      </c>
      <c r="AB30" s="329">
        <v>97</v>
      </c>
      <c r="AC30" s="329">
        <v>97</v>
      </c>
      <c r="AD30" s="362">
        <v>110</v>
      </c>
      <c r="AE30" s="290" t="s">
        <v>1649</v>
      </c>
      <c r="AF30" s="329">
        <v>75</v>
      </c>
      <c r="AG30" s="329">
        <v>38</v>
      </c>
      <c r="AH30" s="329">
        <v>37</v>
      </c>
      <c r="AI30" s="329">
        <v>50</v>
      </c>
      <c r="AJ30" s="289" t="s">
        <v>3404</v>
      </c>
      <c r="AK30" s="329" t="s">
        <v>5146</v>
      </c>
      <c r="AL30" s="329">
        <v>107</v>
      </c>
      <c r="AM30" s="329">
        <v>63</v>
      </c>
      <c r="AN30" s="362">
        <v>116</v>
      </c>
      <c r="AO30" s="293" t="s">
        <v>876</v>
      </c>
      <c r="AP30" s="585">
        <v>1908</v>
      </c>
      <c r="AQ30" s="586">
        <v>924</v>
      </c>
      <c r="AR30" s="586">
        <v>984</v>
      </c>
      <c r="AS30" s="587">
        <v>683</v>
      </c>
      <c r="AT30" s="289" t="s">
        <v>3405</v>
      </c>
      <c r="AU30" s="598">
        <v>392</v>
      </c>
      <c r="AV30" s="598">
        <v>196</v>
      </c>
      <c r="AW30" s="598">
        <v>196</v>
      </c>
      <c r="AX30" s="599">
        <v>202</v>
      </c>
      <c r="AY30" s="290" t="s">
        <v>1501</v>
      </c>
      <c r="AZ30" s="329">
        <v>132</v>
      </c>
      <c r="BA30" s="329">
        <v>60</v>
      </c>
      <c r="BB30" s="329">
        <v>72</v>
      </c>
      <c r="BC30" s="329">
        <v>68</v>
      </c>
      <c r="BD30" s="289" t="s">
        <v>3406</v>
      </c>
      <c r="BE30" s="287">
        <v>41</v>
      </c>
      <c r="BF30" s="287">
        <v>21</v>
      </c>
      <c r="BG30" s="287">
        <v>20</v>
      </c>
      <c r="BH30" s="288">
        <v>30</v>
      </c>
      <c r="BI30" s="289" t="s">
        <v>3407</v>
      </c>
      <c r="BJ30" s="329">
        <v>46</v>
      </c>
      <c r="BK30" s="329">
        <v>27</v>
      </c>
      <c r="BL30" s="329">
        <v>19</v>
      </c>
      <c r="BM30" s="362">
        <v>30</v>
      </c>
    </row>
    <row r="31" spans="1:65" ht="12" customHeight="1" x14ac:dyDescent="0.15">
      <c r="A31" s="286" t="s">
        <v>3408</v>
      </c>
      <c r="B31" s="347">
        <v>150</v>
      </c>
      <c r="C31" s="267">
        <v>74</v>
      </c>
      <c r="D31" s="267">
        <v>76</v>
      </c>
      <c r="E31" s="268">
        <v>82</v>
      </c>
      <c r="F31" s="286" t="s">
        <v>3409</v>
      </c>
      <c r="G31" s="329">
        <v>93</v>
      </c>
      <c r="H31" s="329">
        <v>47</v>
      </c>
      <c r="I31" s="329">
        <v>46</v>
      </c>
      <c r="J31" s="362">
        <v>57</v>
      </c>
      <c r="K31" s="571" t="s">
        <v>3410</v>
      </c>
      <c r="L31" s="329">
        <v>138</v>
      </c>
      <c r="M31" s="329">
        <v>67</v>
      </c>
      <c r="N31" s="329">
        <v>71</v>
      </c>
      <c r="O31" s="362">
        <v>93</v>
      </c>
      <c r="P31" s="289" t="s">
        <v>3411</v>
      </c>
      <c r="Q31" s="303">
        <v>87</v>
      </c>
      <c r="R31" s="303">
        <v>44</v>
      </c>
      <c r="S31" s="303">
        <v>43</v>
      </c>
      <c r="T31" s="356">
        <v>54</v>
      </c>
      <c r="U31" s="289" t="s">
        <v>1597</v>
      </c>
      <c r="V31" s="329">
        <v>157</v>
      </c>
      <c r="W31" s="329">
        <v>76</v>
      </c>
      <c r="X31" s="329">
        <v>81</v>
      </c>
      <c r="Y31" s="362">
        <v>84</v>
      </c>
      <c r="Z31" s="289" t="s">
        <v>3412</v>
      </c>
      <c r="AA31" s="329">
        <v>232</v>
      </c>
      <c r="AB31" s="329">
        <v>115</v>
      </c>
      <c r="AC31" s="329">
        <v>117</v>
      </c>
      <c r="AD31" s="362">
        <v>119</v>
      </c>
      <c r="AE31" s="290" t="s">
        <v>1656</v>
      </c>
      <c r="AF31" s="329">
        <v>79</v>
      </c>
      <c r="AG31" s="329">
        <v>41</v>
      </c>
      <c r="AH31" s="329">
        <v>38</v>
      </c>
      <c r="AI31" s="329">
        <v>52</v>
      </c>
      <c r="AJ31" s="289" t="s">
        <v>2015</v>
      </c>
      <c r="AK31" s="329" t="s">
        <v>5215</v>
      </c>
      <c r="AL31" s="329">
        <v>89</v>
      </c>
      <c r="AM31" s="329">
        <v>82</v>
      </c>
      <c r="AN31" s="362">
        <v>94</v>
      </c>
      <c r="AO31" s="293" t="s">
        <v>3413</v>
      </c>
      <c r="AP31" s="585">
        <v>68</v>
      </c>
      <c r="AQ31" s="586">
        <v>34</v>
      </c>
      <c r="AR31" s="586">
        <v>34</v>
      </c>
      <c r="AS31" s="587">
        <v>35</v>
      </c>
      <c r="AT31" s="289" t="s">
        <v>3414</v>
      </c>
      <c r="AU31" s="598">
        <v>63</v>
      </c>
      <c r="AV31" s="598">
        <v>32</v>
      </c>
      <c r="AW31" s="598">
        <v>31</v>
      </c>
      <c r="AX31" s="599">
        <v>33</v>
      </c>
      <c r="AY31" s="290" t="s">
        <v>3415</v>
      </c>
      <c r="AZ31" s="329">
        <v>288</v>
      </c>
      <c r="BA31" s="329">
        <v>150</v>
      </c>
      <c r="BB31" s="329">
        <v>138</v>
      </c>
      <c r="BC31" s="329">
        <v>156</v>
      </c>
      <c r="BD31" s="289" t="s">
        <v>3416</v>
      </c>
      <c r="BE31" s="287">
        <v>41</v>
      </c>
      <c r="BF31" s="287">
        <v>21</v>
      </c>
      <c r="BG31" s="287">
        <v>20</v>
      </c>
      <c r="BH31" s="288">
        <v>23</v>
      </c>
      <c r="BI31" s="289" t="s">
        <v>3417</v>
      </c>
      <c r="BJ31" s="329">
        <v>111</v>
      </c>
      <c r="BK31" s="329">
        <v>71</v>
      </c>
      <c r="BL31" s="329">
        <v>40</v>
      </c>
      <c r="BM31" s="362">
        <v>78</v>
      </c>
    </row>
    <row r="32" spans="1:65" ht="12" customHeight="1" x14ac:dyDescent="0.15">
      <c r="A32" s="286" t="s">
        <v>3418</v>
      </c>
      <c r="B32" s="347">
        <v>225</v>
      </c>
      <c r="C32" s="267">
        <v>123</v>
      </c>
      <c r="D32" s="267">
        <v>102</v>
      </c>
      <c r="E32" s="268">
        <v>122</v>
      </c>
      <c r="F32" s="286" t="s">
        <v>3419</v>
      </c>
      <c r="G32" s="329">
        <v>168</v>
      </c>
      <c r="H32" s="329">
        <v>76</v>
      </c>
      <c r="I32" s="329">
        <v>92</v>
      </c>
      <c r="J32" s="362">
        <v>109</v>
      </c>
      <c r="K32" s="571" t="s">
        <v>3420</v>
      </c>
      <c r="L32" s="329">
        <v>158</v>
      </c>
      <c r="M32" s="329">
        <v>84</v>
      </c>
      <c r="N32" s="329">
        <v>74</v>
      </c>
      <c r="O32" s="362">
        <v>93</v>
      </c>
      <c r="P32" s="289" t="s">
        <v>3421</v>
      </c>
      <c r="Q32" s="303">
        <v>39</v>
      </c>
      <c r="R32" s="303">
        <v>22</v>
      </c>
      <c r="S32" s="303">
        <v>17</v>
      </c>
      <c r="T32" s="356">
        <v>29</v>
      </c>
      <c r="U32" s="289" t="s">
        <v>1604</v>
      </c>
      <c r="V32" s="329">
        <v>45</v>
      </c>
      <c r="W32" s="329">
        <v>19</v>
      </c>
      <c r="X32" s="329">
        <v>26</v>
      </c>
      <c r="Y32" s="362">
        <v>28</v>
      </c>
      <c r="Z32" s="289" t="s">
        <v>3422</v>
      </c>
      <c r="AA32" s="329">
        <v>224</v>
      </c>
      <c r="AB32" s="329">
        <v>112</v>
      </c>
      <c r="AC32" s="329">
        <v>112</v>
      </c>
      <c r="AD32" s="362">
        <v>134</v>
      </c>
      <c r="AE32" s="290" t="s">
        <v>3423</v>
      </c>
      <c r="AF32" s="329">
        <v>88</v>
      </c>
      <c r="AG32" s="329">
        <v>43</v>
      </c>
      <c r="AH32" s="329">
        <v>45</v>
      </c>
      <c r="AI32" s="329">
        <v>52</v>
      </c>
      <c r="AJ32" s="289" t="s">
        <v>2024</v>
      </c>
      <c r="AK32" s="329" t="s">
        <v>5131</v>
      </c>
      <c r="AL32" s="329">
        <v>81</v>
      </c>
      <c r="AM32" s="329">
        <v>75</v>
      </c>
      <c r="AN32" s="362">
        <v>82</v>
      </c>
      <c r="AO32" s="293" t="s">
        <v>3424</v>
      </c>
      <c r="AP32" s="585">
        <v>741</v>
      </c>
      <c r="AQ32" s="586">
        <v>354</v>
      </c>
      <c r="AR32" s="586">
        <v>387</v>
      </c>
      <c r="AS32" s="587">
        <v>368</v>
      </c>
      <c r="AT32" s="289" t="s">
        <v>3425</v>
      </c>
      <c r="AU32" s="598">
        <v>77</v>
      </c>
      <c r="AV32" s="598">
        <v>31</v>
      </c>
      <c r="AW32" s="598">
        <v>46</v>
      </c>
      <c r="AX32" s="599">
        <v>49</v>
      </c>
      <c r="AY32" s="290" t="s">
        <v>3426</v>
      </c>
      <c r="AZ32" s="329">
        <v>305</v>
      </c>
      <c r="BA32" s="329">
        <v>151</v>
      </c>
      <c r="BB32" s="329">
        <v>154</v>
      </c>
      <c r="BC32" s="329">
        <v>153</v>
      </c>
      <c r="BD32" s="289" t="s">
        <v>1908</v>
      </c>
      <c r="BE32" s="287">
        <v>138</v>
      </c>
      <c r="BF32" s="287">
        <v>68</v>
      </c>
      <c r="BG32" s="287">
        <v>70</v>
      </c>
      <c r="BH32" s="288">
        <v>86</v>
      </c>
      <c r="BI32" s="289" t="s">
        <v>3427</v>
      </c>
      <c r="BJ32" s="329">
        <v>376</v>
      </c>
      <c r="BK32" s="329">
        <v>213</v>
      </c>
      <c r="BL32" s="329">
        <v>163</v>
      </c>
      <c r="BM32" s="362">
        <v>213</v>
      </c>
    </row>
    <row r="33" spans="1:65" ht="12" customHeight="1" thickBot="1" x14ac:dyDescent="0.2">
      <c r="A33" s="286" t="s">
        <v>3428</v>
      </c>
      <c r="B33" s="347">
        <v>131</v>
      </c>
      <c r="C33" s="267">
        <v>68</v>
      </c>
      <c r="D33" s="267">
        <v>63</v>
      </c>
      <c r="E33" s="268">
        <v>76</v>
      </c>
      <c r="F33" s="286" t="s">
        <v>3429</v>
      </c>
      <c r="G33" s="329">
        <v>128</v>
      </c>
      <c r="H33" s="329">
        <v>65</v>
      </c>
      <c r="I33" s="329">
        <v>63</v>
      </c>
      <c r="J33" s="362">
        <v>71</v>
      </c>
      <c r="K33" s="571" t="s">
        <v>3430</v>
      </c>
      <c r="L33" s="329">
        <v>61</v>
      </c>
      <c r="M33" s="329">
        <v>29</v>
      </c>
      <c r="N33" s="329">
        <v>32</v>
      </c>
      <c r="O33" s="362">
        <v>42</v>
      </c>
      <c r="P33" s="289" t="s">
        <v>3431</v>
      </c>
      <c r="Q33" s="303">
        <v>50</v>
      </c>
      <c r="R33" s="303">
        <v>25</v>
      </c>
      <c r="S33" s="303">
        <v>25</v>
      </c>
      <c r="T33" s="356">
        <v>33</v>
      </c>
      <c r="U33" s="289" t="s">
        <v>1612</v>
      </c>
      <c r="V33" s="329">
        <v>63</v>
      </c>
      <c r="W33" s="329">
        <v>30</v>
      </c>
      <c r="X33" s="329">
        <v>33</v>
      </c>
      <c r="Y33" s="362">
        <v>36</v>
      </c>
      <c r="Z33" s="261" t="s">
        <v>262</v>
      </c>
      <c r="AA33" s="583">
        <v>11940</v>
      </c>
      <c r="AB33" s="309">
        <v>5829</v>
      </c>
      <c r="AC33" s="309">
        <v>6111</v>
      </c>
      <c r="AD33" s="310">
        <v>6081</v>
      </c>
      <c r="AE33" s="291" t="s">
        <v>396</v>
      </c>
      <c r="AF33" s="361">
        <v>1433</v>
      </c>
      <c r="AG33" s="309">
        <v>708</v>
      </c>
      <c r="AH33" s="309">
        <v>725</v>
      </c>
      <c r="AI33" s="309">
        <v>844</v>
      </c>
      <c r="AJ33" s="289" t="s">
        <v>3432</v>
      </c>
      <c r="AK33" s="329" t="s">
        <v>5235</v>
      </c>
      <c r="AL33" s="329">
        <v>122</v>
      </c>
      <c r="AM33" s="329">
        <v>93</v>
      </c>
      <c r="AN33" s="362">
        <v>103</v>
      </c>
      <c r="AO33" s="293" t="s">
        <v>3433</v>
      </c>
      <c r="AP33" s="585">
        <v>1977</v>
      </c>
      <c r="AQ33" s="586">
        <v>983</v>
      </c>
      <c r="AR33" s="586">
        <v>994</v>
      </c>
      <c r="AS33" s="587">
        <v>868</v>
      </c>
      <c r="AT33" s="289" t="s">
        <v>3434</v>
      </c>
      <c r="AU33" s="598">
        <v>259</v>
      </c>
      <c r="AV33" s="598">
        <v>134</v>
      </c>
      <c r="AW33" s="598">
        <v>125</v>
      </c>
      <c r="AX33" s="599">
        <v>136</v>
      </c>
      <c r="AY33" s="291" t="s">
        <v>422</v>
      </c>
      <c r="AZ33" s="552">
        <v>3140</v>
      </c>
      <c r="BA33" s="519">
        <v>1578</v>
      </c>
      <c r="BB33" s="519">
        <v>1562</v>
      </c>
      <c r="BC33" s="519">
        <v>1735</v>
      </c>
      <c r="BD33" s="289" t="s">
        <v>3435</v>
      </c>
      <c r="BE33" s="287">
        <v>84</v>
      </c>
      <c r="BF33" s="287">
        <v>46</v>
      </c>
      <c r="BG33" s="287">
        <v>38</v>
      </c>
      <c r="BH33" s="288">
        <v>58</v>
      </c>
      <c r="BI33" s="294" t="s">
        <v>3436</v>
      </c>
      <c r="BJ33" s="363">
        <v>99</v>
      </c>
      <c r="BK33" s="363">
        <v>54</v>
      </c>
      <c r="BL33" s="363">
        <v>45</v>
      </c>
      <c r="BM33" s="364">
        <v>64</v>
      </c>
    </row>
    <row r="34" spans="1:65" ht="12" customHeight="1" x14ac:dyDescent="0.15">
      <c r="A34" s="286" t="s">
        <v>3437</v>
      </c>
      <c r="B34" s="347">
        <v>130</v>
      </c>
      <c r="C34" s="267">
        <v>80</v>
      </c>
      <c r="D34" s="267">
        <v>50</v>
      </c>
      <c r="E34" s="268">
        <v>77</v>
      </c>
      <c r="F34" s="286" t="s">
        <v>3438</v>
      </c>
      <c r="G34" s="329">
        <v>205</v>
      </c>
      <c r="H34" s="329">
        <v>158</v>
      </c>
      <c r="I34" s="329">
        <v>47</v>
      </c>
      <c r="J34" s="362">
        <v>83</v>
      </c>
      <c r="K34" s="573" t="s">
        <v>581</v>
      </c>
      <c r="L34" s="309">
        <v>2507</v>
      </c>
      <c r="M34" s="309">
        <v>1229</v>
      </c>
      <c r="N34" s="309">
        <v>1278</v>
      </c>
      <c r="O34" s="309">
        <v>1440</v>
      </c>
      <c r="P34" s="289" t="s">
        <v>3439</v>
      </c>
      <c r="Q34" s="303">
        <v>41</v>
      </c>
      <c r="R34" s="303">
        <v>25</v>
      </c>
      <c r="S34" s="303">
        <v>16</v>
      </c>
      <c r="T34" s="356">
        <v>26</v>
      </c>
      <c r="U34" s="261" t="s">
        <v>568</v>
      </c>
      <c r="V34" s="309">
        <v>6248</v>
      </c>
      <c r="W34" s="309">
        <v>2942</v>
      </c>
      <c r="X34" s="309">
        <v>3306</v>
      </c>
      <c r="Y34" s="309">
        <v>3528</v>
      </c>
      <c r="Z34" s="289" t="s">
        <v>3440</v>
      </c>
      <c r="AA34" s="329">
        <v>1460</v>
      </c>
      <c r="AB34" s="329">
        <v>686</v>
      </c>
      <c r="AC34" s="329">
        <v>774</v>
      </c>
      <c r="AD34" s="362">
        <v>641</v>
      </c>
      <c r="AE34" s="290" t="s">
        <v>3441</v>
      </c>
      <c r="AF34" s="329">
        <v>85</v>
      </c>
      <c r="AG34" s="329">
        <v>43</v>
      </c>
      <c r="AH34" s="329">
        <v>42</v>
      </c>
      <c r="AI34" s="329">
        <v>46</v>
      </c>
      <c r="AJ34" s="289" t="s">
        <v>3442</v>
      </c>
      <c r="AK34" s="329" t="s">
        <v>5236</v>
      </c>
      <c r="AL34" s="329">
        <v>272</v>
      </c>
      <c r="AM34" s="329">
        <v>236</v>
      </c>
      <c r="AN34" s="362">
        <v>269</v>
      </c>
      <c r="AO34" s="293" t="s">
        <v>3443</v>
      </c>
      <c r="AP34" s="585">
        <v>717</v>
      </c>
      <c r="AQ34" s="586">
        <v>368</v>
      </c>
      <c r="AR34" s="586">
        <v>349</v>
      </c>
      <c r="AS34" s="587">
        <v>430</v>
      </c>
      <c r="AT34" s="289" t="s">
        <v>1643</v>
      </c>
      <c r="AU34" s="598">
        <v>44</v>
      </c>
      <c r="AV34" s="598">
        <v>21</v>
      </c>
      <c r="AW34" s="598">
        <v>23</v>
      </c>
      <c r="AX34" s="599">
        <v>28</v>
      </c>
      <c r="AY34" s="290" t="s">
        <v>3444</v>
      </c>
      <c r="AZ34" s="329">
        <v>97</v>
      </c>
      <c r="BA34" s="329">
        <v>54</v>
      </c>
      <c r="BB34" s="329">
        <v>43</v>
      </c>
      <c r="BC34" s="329">
        <v>63</v>
      </c>
      <c r="BD34" s="297" t="s">
        <v>295</v>
      </c>
      <c r="BE34" s="262">
        <v>2869</v>
      </c>
      <c r="BF34" s="262">
        <v>1393</v>
      </c>
      <c r="BG34" s="262">
        <v>1476</v>
      </c>
      <c r="BH34" s="263">
        <v>1715</v>
      </c>
      <c r="BI34" s="298"/>
      <c r="BJ34" s="298"/>
      <c r="BK34" s="298"/>
      <c r="BL34" s="298"/>
      <c r="BM34" s="298"/>
    </row>
    <row r="35" spans="1:65" ht="12" customHeight="1" x14ac:dyDescent="0.15">
      <c r="A35" s="286" t="s">
        <v>1337</v>
      </c>
      <c r="B35" s="347">
        <v>195</v>
      </c>
      <c r="C35" s="267">
        <v>113</v>
      </c>
      <c r="D35" s="267">
        <v>82</v>
      </c>
      <c r="E35" s="268">
        <v>114</v>
      </c>
      <c r="F35" s="286" t="s">
        <v>3445</v>
      </c>
      <c r="G35" s="329">
        <v>381</v>
      </c>
      <c r="H35" s="329">
        <v>191</v>
      </c>
      <c r="I35" s="329">
        <v>190</v>
      </c>
      <c r="J35" s="362">
        <v>236</v>
      </c>
      <c r="K35" s="571" t="s">
        <v>3446</v>
      </c>
      <c r="L35" s="329">
        <v>149</v>
      </c>
      <c r="M35" s="329">
        <v>67</v>
      </c>
      <c r="N35" s="329">
        <v>82</v>
      </c>
      <c r="O35" s="362">
        <v>91</v>
      </c>
      <c r="P35" s="289" t="s">
        <v>3447</v>
      </c>
      <c r="Q35" s="303">
        <v>53</v>
      </c>
      <c r="R35" s="303">
        <v>27</v>
      </c>
      <c r="S35" s="303">
        <v>26</v>
      </c>
      <c r="T35" s="356">
        <v>34</v>
      </c>
      <c r="U35" s="289" t="s">
        <v>3448</v>
      </c>
      <c r="V35" s="329">
        <v>298</v>
      </c>
      <c r="W35" s="329">
        <v>135</v>
      </c>
      <c r="X35" s="329">
        <v>163</v>
      </c>
      <c r="Y35" s="362">
        <v>152</v>
      </c>
      <c r="Z35" s="289" t="s">
        <v>3449</v>
      </c>
      <c r="AA35" s="329">
        <v>450</v>
      </c>
      <c r="AB35" s="329">
        <v>214</v>
      </c>
      <c r="AC35" s="329">
        <v>236</v>
      </c>
      <c r="AD35" s="362">
        <v>233</v>
      </c>
      <c r="AE35" s="290" t="s">
        <v>3450</v>
      </c>
      <c r="AF35" s="329">
        <v>115</v>
      </c>
      <c r="AG35" s="329">
        <v>58</v>
      </c>
      <c r="AH35" s="329">
        <v>57</v>
      </c>
      <c r="AI35" s="329">
        <v>54</v>
      </c>
      <c r="AJ35" s="289" t="s">
        <v>3451</v>
      </c>
      <c r="AK35" s="329" t="s">
        <v>5237</v>
      </c>
      <c r="AL35" s="329">
        <v>141</v>
      </c>
      <c r="AM35" s="329">
        <v>120</v>
      </c>
      <c r="AN35" s="362">
        <v>136</v>
      </c>
      <c r="AO35" s="293" t="s">
        <v>3452</v>
      </c>
      <c r="AP35" s="585">
        <v>616</v>
      </c>
      <c r="AQ35" s="586">
        <v>303</v>
      </c>
      <c r="AR35" s="586">
        <v>313</v>
      </c>
      <c r="AS35" s="587">
        <v>254</v>
      </c>
      <c r="AT35" s="289" t="s">
        <v>1651</v>
      </c>
      <c r="AU35" s="598">
        <v>66</v>
      </c>
      <c r="AV35" s="598">
        <v>33</v>
      </c>
      <c r="AW35" s="598">
        <v>33</v>
      </c>
      <c r="AX35" s="599">
        <v>40</v>
      </c>
      <c r="AY35" s="290" t="s">
        <v>3453</v>
      </c>
      <c r="AZ35" s="329">
        <v>329</v>
      </c>
      <c r="BA35" s="329">
        <v>160</v>
      </c>
      <c r="BB35" s="329">
        <v>169</v>
      </c>
      <c r="BC35" s="329">
        <v>190</v>
      </c>
      <c r="BD35" s="289" t="s">
        <v>3454</v>
      </c>
      <c r="BE35" s="287">
        <v>345</v>
      </c>
      <c r="BF35" s="287">
        <v>156</v>
      </c>
      <c r="BG35" s="287">
        <v>189</v>
      </c>
      <c r="BH35" s="288">
        <v>198</v>
      </c>
      <c r="BI35" s="298"/>
      <c r="BJ35" s="298"/>
      <c r="BK35" s="298"/>
      <c r="BL35" s="298"/>
      <c r="BM35" s="298"/>
    </row>
    <row r="36" spans="1:65" ht="12" customHeight="1" x14ac:dyDescent="0.15">
      <c r="A36" s="286" t="s">
        <v>3455</v>
      </c>
      <c r="B36" s="347">
        <v>130</v>
      </c>
      <c r="C36" s="267">
        <v>61</v>
      </c>
      <c r="D36" s="267">
        <v>69</v>
      </c>
      <c r="E36" s="268">
        <v>76</v>
      </c>
      <c r="F36" s="286" t="s">
        <v>3456</v>
      </c>
      <c r="G36" s="329">
        <v>154</v>
      </c>
      <c r="H36" s="329">
        <v>79</v>
      </c>
      <c r="I36" s="329">
        <v>75</v>
      </c>
      <c r="J36" s="362">
        <v>87</v>
      </c>
      <c r="K36" s="571" t="s">
        <v>3457</v>
      </c>
      <c r="L36" s="329">
        <v>123</v>
      </c>
      <c r="M36" s="329">
        <v>49</v>
      </c>
      <c r="N36" s="329">
        <v>74</v>
      </c>
      <c r="O36" s="362">
        <v>72</v>
      </c>
      <c r="P36" s="297" t="s">
        <v>562</v>
      </c>
      <c r="Q36" s="262">
        <v>2141</v>
      </c>
      <c r="R36" s="262">
        <v>1037</v>
      </c>
      <c r="S36" s="262">
        <v>1104</v>
      </c>
      <c r="T36" s="262">
        <v>1229</v>
      </c>
      <c r="U36" s="289" t="s">
        <v>3458</v>
      </c>
      <c r="V36" s="329">
        <v>231</v>
      </c>
      <c r="W36" s="329">
        <v>112</v>
      </c>
      <c r="X36" s="329">
        <v>119</v>
      </c>
      <c r="Y36" s="362">
        <v>127</v>
      </c>
      <c r="Z36" s="289" t="s">
        <v>3459</v>
      </c>
      <c r="AA36" s="329">
        <v>726</v>
      </c>
      <c r="AB36" s="329">
        <v>331</v>
      </c>
      <c r="AC36" s="329">
        <v>395</v>
      </c>
      <c r="AD36" s="362">
        <v>374</v>
      </c>
      <c r="AE36" s="290" t="s">
        <v>3460</v>
      </c>
      <c r="AF36" s="329">
        <v>105</v>
      </c>
      <c r="AG36" s="329">
        <v>50</v>
      </c>
      <c r="AH36" s="329">
        <v>55</v>
      </c>
      <c r="AI36" s="329">
        <v>72</v>
      </c>
      <c r="AJ36" s="289" t="s">
        <v>3461</v>
      </c>
      <c r="AK36" s="329" t="s">
        <v>5238</v>
      </c>
      <c r="AL36" s="329">
        <v>209</v>
      </c>
      <c r="AM36" s="329">
        <v>196</v>
      </c>
      <c r="AN36" s="362">
        <v>216</v>
      </c>
      <c r="AO36" s="293" t="s">
        <v>3462</v>
      </c>
      <c r="AP36" s="585">
        <v>423</v>
      </c>
      <c r="AQ36" s="586">
        <v>222</v>
      </c>
      <c r="AR36" s="586">
        <v>201</v>
      </c>
      <c r="AS36" s="587">
        <v>183</v>
      </c>
      <c r="AT36" s="261" t="s">
        <v>304</v>
      </c>
      <c r="AU36" s="600">
        <v>2309</v>
      </c>
      <c r="AV36" s="600">
        <v>1105</v>
      </c>
      <c r="AW36" s="600">
        <v>1159</v>
      </c>
      <c r="AX36" s="601">
        <v>1351</v>
      </c>
      <c r="AY36" s="290" t="s">
        <v>3463</v>
      </c>
      <c r="AZ36" s="329">
        <v>100</v>
      </c>
      <c r="BA36" s="329">
        <v>41</v>
      </c>
      <c r="BB36" s="329">
        <v>59</v>
      </c>
      <c r="BC36" s="329">
        <v>51</v>
      </c>
      <c r="BD36" s="289" t="s">
        <v>3464</v>
      </c>
      <c r="BE36" s="287">
        <v>300</v>
      </c>
      <c r="BF36" s="287">
        <v>173</v>
      </c>
      <c r="BG36" s="287">
        <v>127</v>
      </c>
      <c r="BH36" s="288">
        <v>159</v>
      </c>
      <c r="BI36" s="298"/>
      <c r="BJ36" s="298"/>
      <c r="BK36" s="298"/>
      <c r="BL36" s="298"/>
      <c r="BM36" s="298"/>
    </row>
    <row r="37" spans="1:65" ht="12" customHeight="1" x14ac:dyDescent="0.15">
      <c r="A37" s="286" t="s">
        <v>3465</v>
      </c>
      <c r="B37" s="347">
        <v>148</v>
      </c>
      <c r="C37" s="267">
        <v>81</v>
      </c>
      <c r="D37" s="267">
        <v>67</v>
      </c>
      <c r="E37" s="268">
        <v>84</v>
      </c>
      <c r="F37" s="286" t="s">
        <v>3466</v>
      </c>
      <c r="G37" s="329">
        <v>81</v>
      </c>
      <c r="H37" s="329">
        <v>42</v>
      </c>
      <c r="I37" s="329">
        <v>39</v>
      </c>
      <c r="J37" s="362">
        <v>49</v>
      </c>
      <c r="K37" s="571" t="s">
        <v>3467</v>
      </c>
      <c r="L37" s="329">
        <v>82</v>
      </c>
      <c r="M37" s="329">
        <v>47</v>
      </c>
      <c r="N37" s="329">
        <v>35</v>
      </c>
      <c r="O37" s="362">
        <v>50</v>
      </c>
      <c r="P37" s="289" t="s">
        <v>3468</v>
      </c>
      <c r="Q37" s="287">
        <v>355</v>
      </c>
      <c r="R37" s="287">
        <v>162</v>
      </c>
      <c r="S37" s="287">
        <v>193</v>
      </c>
      <c r="T37" s="288">
        <v>190</v>
      </c>
      <c r="U37" s="289" t="s">
        <v>3469</v>
      </c>
      <c r="V37" s="329">
        <v>96</v>
      </c>
      <c r="W37" s="329">
        <v>49</v>
      </c>
      <c r="X37" s="329">
        <v>47</v>
      </c>
      <c r="Y37" s="362">
        <v>53</v>
      </c>
      <c r="Z37" s="289" t="s">
        <v>3470</v>
      </c>
      <c r="AA37" s="329">
        <v>648</v>
      </c>
      <c r="AB37" s="329">
        <v>345</v>
      </c>
      <c r="AC37" s="329">
        <v>303</v>
      </c>
      <c r="AD37" s="362">
        <v>339</v>
      </c>
      <c r="AE37" s="290" t="s">
        <v>3471</v>
      </c>
      <c r="AF37" s="329">
        <v>97</v>
      </c>
      <c r="AG37" s="329">
        <v>42</v>
      </c>
      <c r="AH37" s="329">
        <v>55</v>
      </c>
      <c r="AI37" s="329">
        <v>61</v>
      </c>
      <c r="AJ37" s="289" t="s">
        <v>3472</v>
      </c>
      <c r="AK37" s="329" t="s">
        <v>5239</v>
      </c>
      <c r="AL37" s="329">
        <v>433</v>
      </c>
      <c r="AM37" s="329">
        <v>456</v>
      </c>
      <c r="AN37" s="362">
        <v>383</v>
      </c>
      <c r="AO37" s="293" t="s">
        <v>3473</v>
      </c>
      <c r="AP37" s="585">
        <v>515</v>
      </c>
      <c r="AQ37" s="586">
        <v>255</v>
      </c>
      <c r="AR37" s="586">
        <v>260</v>
      </c>
      <c r="AS37" s="587">
        <v>184</v>
      </c>
      <c r="AT37" s="289" t="s">
        <v>3474</v>
      </c>
      <c r="AU37" s="598">
        <v>83</v>
      </c>
      <c r="AV37" s="598">
        <v>133</v>
      </c>
      <c r="AW37" s="598">
        <v>58</v>
      </c>
      <c r="AX37" s="599">
        <v>75</v>
      </c>
      <c r="AY37" s="290" t="s">
        <v>3475</v>
      </c>
      <c r="AZ37" s="329">
        <v>78</v>
      </c>
      <c r="BA37" s="329">
        <v>39</v>
      </c>
      <c r="BB37" s="329">
        <v>39</v>
      </c>
      <c r="BC37" s="329">
        <v>37</v>
      </c>
      <c r="BD37" s="289" t="s">
        <v>3476</v>
      </c>
      <c r="BE37" s="287">
        <v>272</v>
      </c>
      <c r="BF37" s="287">
        <v>132</v>
      </c>
      <c r="BG37" s="287">
        <v>140</v>
      </c>
      <c r="BH37" s="288">
        <v>144</v>
      </c>
      <c r="BI37" s="298"/>
      <c r="BJ37" s="298"/>
      <c r="BK37" s="298"/>
      <c r="BL37" s="298"/>
      <c r="BM37" s="298"/>
    </row>
    <row r="38" spans="1:65" ht="12" customHeight="1" x14ac:dyDescent="0.15">
      <c r="A38" s="286" t="s">
        <v>3477</v>
      </c>
      <c r="B38" s="347">
        <v>65</v>
      </c>
      <c r="C38" s="267">
        <v>32</v>
      </c>
      <c r="D38" s="267">
        <v>33</v>
      </c>
      <c r="E38" s="268">
        <v>42</v>
      </c>
      <c r="F38" s="297" t="s">
        <v>544</v>
      </c>
      <c r="G38" s="309">
        <v>1937</v>
      </c>
      <c r="H38" s="309">
        <v>958</v>
      </c>
      <c r="I38" s="309">
        <v>979</v>
      </c>
      <c r="J38" s="310">
        <v>1146</v>
      </c>
      <c r="K38" s="571" t="s">
        <v>2994</v>
      </c>
      <c r="L38" s="329">
        <v>418</v>
      </c>
      <c r="M38" s="329">
        <v>198</v>
      </c>
      <c r="N38" s="329">
        <v>220</v>
      </c>
      <c r="O38" s="362">
        <v>243</v>
      </c>
      <c r="P38" s="289" t="s">
        <v>3478</v>
      </c>
      <c r="Q38" s="287">
        <v>125</v>
      </c>
      <c r="R38" s="287">
        <v>63</v>
      </c>
      <c r="S38" s="287">
        <v>62</v>
      </c>
      <c r="T38" s="288">
        <v>68</v>
      </c>
      <c r="U38" s="289" t="s">
        <v>3479</v>
      </c>
      <c r="V38" s="329">
        <v>245</v>
      </c>
      <c r="W38" s="329">
        <v>115</v>
      </c>
      <c r="X38" s="329">
        <v>130</v>
      </c>
      <c r="Y38" s="362">
        <v>131</v>
      </c>
      <c r="Z38" s="289" t="s">
        <v>3480</v>
      </c>
      <c r="AA38" s="329">
        <v>658</v>
      </c>
      <c r="AB38" s="329">
        <v>303</v>
      </c>
      <c r="AC38" s="329">
        <v>355</v>
      </c>
      <c r="AD38" s="362">
        <v>311</v>
      </c>
      <c r="AE38" s="290" t="s">
        <v>3481</v>
      </c>
      <c r="AF38" s="329">
        <v>53</v>
      </c>
      <c r="AG38" s="329">
        <v>28</v>
      </c>
      <c r="AH38" s="329">
        <v>25</v>
      </c>
      <c r="AI38" s="329">
        <v>34</v>
      </c>
      <c r="AJ38" s="289" t="s">
        <v>2972</v>
      </c>
      <c r="AK38" s="329" t="s">
        <v>5111</v>
      </c>
      <c r="AL38" s="329">
        <v>97</v>
      </c>
      <c r="AM38" s="329">
        <v>80</v>
      </c>
      <c r="AN38" s="362">
        <v>89</v>
      </c>
      <c r="AO38" s="293" t="s">
        <v>3482</v>
      </c>
      <c r="AP38" s="585">
        <v>1208</v>
      </c>
      <c r="AQ38" s="586">
        <v>598</v>
      </c>
      <c r="AR38" s="586">
        <v>610</v>
      </c>
      <c r="AS38" s="587">
        <v>468</v>
      </c>
      <c r="AT38" s="289" t="s">
        <v>3483</v>
      </c>
      <c r="AU38" s="598">
        <v>136</v>
      </c>
      <c r="AV38" s="598">
        <v>252</v>
      </c>
      <c r="AW38" s="598">
        <v>120</v>
      </c>
      <c r="AX38" s="599">
        <v>132</v>
      </c>
      <c r="AY38" s="290" t="s">
        <v>3484</v>
      </c>
      <c r="AZ38" s="329">
        <v>187</v>
      </c>
      <c r="BA38" s="329">
        <v>91</v>
      </c>
      <c r="BB38" s="329">
        <v>96</v>
      </c>
      <c r="BC38" s="329">
        <v>106</v>
      </c>
      <c r="BD38" s="289" t="s">
        <v>3485</v>
      </c>
      <c r="BE38" s="287">
        <v>74</v>
      </c>
      <c r="BF38" s="287">
        <v>31</v>
      </c>
      <c r="BG38" s="287">
        <v>43</v>
      </c>
      <c r="BH38" s="288">
        <v>47</v>
      </c>
      <c r="BI38" s="298"/>
      <c r="BJ38" s="298"/>
      <c r="BK38" s="298"/>
      <c r="BL38" s="298"/>
      <c r="BM38" s="298"/>
    </row>
    <row r="39" spans="1:65" ht="12" customHeight="1" x14ac:dyDescent="0.15">
      <c r="A39" s="286" t="s">
        <v>3486</v>
      </c>
      <c r="B39" s="347">
        <v>80</v>
      </c>
      <c r="C39" s="267">
        <v>44</v>
      </c>
      <c r="D39" s="267">
        <v>36</v>
      </c>
      <c r="E39" s="268">
        <v>45</v>
      </c>
      <c r="F39" s="286" t="s">
        <v>3487</v>
      </c>
      <c r="G39" s="329">
        <v>169</v>
      </c>
      <c r="H39" s="329">
        <v>83</v>
      </c>
      <c r="I39" s="329">
        <v>86</v>
      </c>
      <c r="J39" s="362">
        <v>106</v>
      </c>
      <c r="K39" s="571" t="s">
        <v>2996</v>
      </c>
      <c r="L39" s="329">
        <v>185</v>
      </c>
      <c r="M39" s="329">
        <v>94</v>
      </c>
      <c r="N39" s="329">
        <v>91</v>
      </c>
      <c r="O39" s="362">
        <v>107</v>
      </c>
      <c r="P39" s="289" t="s">
        <v>3488</v>
      </c>
      <c r="Q39" s="287">
        <v>61</v>
      </c>
      <c r="R39" s="287">
        <v>28</v>
      </c>
      <c r="S39" s="287">
        <v>33</v>
      </c>
      <c r="T39" s="288">
        <v>40</v>
      </c>
      <c r="U39" s="289" t="s">
        <v>3489</v>
      </c>
      <c r="V39" s="329">
        <v>811</v>
      </c>
      <c r="W39" s="329">
        <v>378</v>
      </c>
      <c r="X39" s="329">
        <v>433</v>
      </c>
      <c r="Y39" s="362">
        <v>470</v>
      </c>
      <c r="Z39" s="289" t="s">
        <v>3490</v>
      </c>
      <c r="AA39" s="329">
        <v>1248</v>
      </c>
      <c r="AB39" s="329">
        <v>621</v>
      </c>
      <c r="AC39" s="329">
        <v>627</v>
      </c>
      <c r="AD39" s="362">
        <v>591</v>
      </c>
      <c r="AE39" s="290" t="s">
        <v>1092</v>
      </c>
      <c r="AF39" s="329">
        <v>62</v>
      </c>
      <c r="AG39" s="329">
        <v>33</v>
      </c>
      <c r="AH39" s="329">
        <v>29</v>
      </c>
      <c r="AI39" s="329">
        <v>40</v>
      </c>
      <c r="AJ39" s="289" t="s">
        <v>2975</v>
      </c>
      <c r="AK39" s="329" t="s">
        <v>5240</v>
      </c>
      <c r="AL39" s="329">
        <v>922</v>
      </c>
      <c r="AM39" s="329">
        <v>892</v>
      </c>
      <c r="AN39" s="362">
        <v>699</v>
      </c>
      <c r="AO39" s="293" t="s">
        <v>3491</v>
      </c>
      <c r="AP39" s="585">
        <v>253</v>
      </c>
      <c r="AQ39" s="586">
        <v>120</v>
      </c>
      <c r="AR39" s="586">
        <v>133</v>
      </c>
      <c r="AS39" s="587">
        <v>102</v>
      </c>
      <c r="AT39" s="289" t="s">
        <v>3492</v>
      </c>
      <c r="AU39" s="598">
        <v>77</v>
      </c>
      <c r="AV39" s="598">
        <v>163</v>
      </c>
      <c r="AW39" s="598">
        <v>82</v>
      </c>
      <c r="AX39" s="599">
        <v>81</v>
      </c>
      <c r="AY39" s="290" t="s">
        <v>3493</v>
      </c>
      <c r="AZ39" s="329">
        <v>85</v>
      </c>
      <c r="BA39" s="329">
        <v>38</v>
      </c>
      <c r="BB39" s="329">
        <v>47</v>
      </c>
      <c r="BC39" s="329">
        <v>42</v>
      </c>
      <c r="BD39" s="289" t="s">
        <v>3494</v>
      </c>
      <c r="BE39" s="287">
        <v>125</v>
      </c>
      <c r="BF39" s="287">
        <v>61</v>
      </c>
      <c r="BG39" s="287">
        <v>64</v>
      </c>
      <c r="BH39" s="288">
        <v>77</v>
      </c>
      <c r="BI39" s="298"/>
      <c r="BJ39" s="298"/>
      <c r="BK39" s="298"/>
      <c r="BL39" s="298"/>
      <c r="BM39" s="298"/>
    </row>
    <row r="40" spans="1:65" ht="12" customHeight="1" x14ac:dyDescent="0.15">
      <c r="A40" s="286" t="s">
        <v>3495</v>
      </c>
      <c r="B40" s="347">
        <v>113</v>
      </c>
      <c r="C40" s="267">
        <v>63</v>
      </c>
      <c r="D40" s="267">
        <v>50</v>
      </c>
      <c r="E40" s="268">
        <v>68</v>
      </c>
      <c r="F40" s="286" t="s">
        <v>3496</v>
      </c>
      <c r="G40" s="329">
        <v>151</v>
      </c>
      <c r="H40" s="329">
        <v>78</v>
      </c>
      <c r="I40" s="329">
        <v>73</v>
      </c>
      <c r="J40" s="362">
        <v>93</v>
      </c>
      <c r="K40" s="571" t="s">
        <v>2999</v>
      </c>
      <c r="L40" s="329">
        <v>79</v>
      </c>
      <c r="M40" s="329">
        <v>39</v>
      </c>
      <c r="N40" s="329">
        <v>40</v>
      </c>
      <c r="O40" s="362">
        <v>47</v>
      </c>
      <c r="P40" s="289" t="s">
        <v>3497</v>
      </c>
      <c r="Q40" s="287">
        <v>47</v>
      </c>
      <c r="R40" s="287">
        <v>25</v>
      </c>
      <c r="S40" s="287">
        <v>22</v>
      </c>
      <c r="T40" s="288">
        <v>37</v>
      </c>
      <c r="U40" s="289" t="s">
        <v>3498</v>
      </c>
      <c r="V40" s="329">
        <v>1246</v>
      </c>
      <c r="W40" s="329">
        <v>569</v>
      </c>
      <c r="X40" s="329">
        <v>677</v>
      </c>
      <c r="Y40" s="362">
        <v>668</v>
      </c>
      <c r="Z40" s="289" t="s">
        <v>3499</v>
      </c>
      <c r="AA40" s="329">
        <v>741</v>
      </c>
      <c r="AB40" s="329">
        <v>344</v>
      </c>
      <c r="AC40" s="329">
        <v>397</v>
      </c>
      <c r="AD40" s="362">
        <v>362</v>
      </c>
      <c r="AE40" s="290" t="s">
        <v>1101</v>
      </c>
      <c r="AF40" s="329">
        <v>50</v>
      </c>
      <c r="AG40" s="329">
        <v>27</v>
      </c>
      <c r="AH40" s="329">
        <v>23</v>
      </c>
      <c r="AI40" s="329">
        <v>32</v>
      </c>
      <c r="AJ40" s="289" t="s">
        <v>1643</v>
      </c>
      <c r="AK40" s="329" t="s">
        <v>5241</v>
      </c>
      <c r="AL40" s="329">
        <v>117</v>
      </c>
      <c r="AM40" s="329">
        <v>109</v>
      </c>
      <c r="AN40" s="362">
        <v>115</v>
      </c>
      <c r="AO40" s="293" t="s">
        <v>3500</v>
      </c>
      <c r="AP40" s="585">
        <v>916</v>
      </c>
      <c r="AQ40" s="586">
        <v>455</v>
      </c>
      <c r="AR40" s="586">
        <v>461</v>
      </c>
      <c r="AS40" s="587">
        <v>468</v>
      </c>
      <c r="AT40" s="289" t="s">
        <v>3501</v>
      </c>
      <c r="AU40" s="598">
        <v>73</v>
      </c>
      <c r="AV40" s="598">
        <v>132</v>
      </c>
      <c r="AW40" s="598">
        <v>64</v>
      </c>
      <c r="AX40" s="599">
        <v>68</v>
      </c>
      <c r="AY40" s="290" t="s">
        <v>3502</v>
      </c>
      <c r="AZ40" s="329">
        <v>158</v>
      </c>
      <c r="BA40" s="329">
        <v>90</v>
      </c>
      <c r="BB40" s="329">
        <v>68</v>
      </c>
      <c r="BC40" s="329">
        <v>78</v>
      </c>
      <c r="BD40" s="289" t="s">
        <v>3503</v>
      </c>
      <c r="BE40" s="287">
        <v>127</v>
      </c>
      <c r="BF40" s="287">
        <v>51</v>
      </c>
      <c r="BG40" s="287">
        <v>76</v>
      </c>
      <c r="BH40" s="288">
        <v>71</v>
      </c>
      <c r="BI40" s="298"/>
      <c r="BJ40" s="298"/>
      <c r="BK40" s="298"/>
      <c r="BL40" s="298"/>
      <c r="BM40" s="298"/>
    </row>
    <row r="41" spans="1:65" ht="12" customHeight="1" x14ac:dyDescent="0.15">
      <c r="A41" s="297" t="s">
        <v>536</v>
      </c>
      <c r="B41" s="309">
        <v>2317</v>
      </c>
      <c r="C41" s="309">
        <v>1182</v>
      </c>
      <c r="D41" s="309">
        <v>1135</v>
      </c>
      <c r="E41" s="309">
        <v>1418</v>
      </c>
      <c r="F41" s="286" t="s">
        <v>3504</v>
      </c>
      <c r="G41" s="329">
        <v>194</v>
      </c>
      <c r="H41" s="329">
        <v>100</v>
      </c>
      <c r="I41" s="329">
        <v>94</v>
      </c>
      <c r="J41" s="362">
        <v>108</v>
      </c>
      <c r="K41" s="571" t="s">
        <v>3505</v>
      </c>
      <c r="L41" s="329">
        <v>100</v>
      </c>
      <c r="M41" s="329">
        <v>55</v>
      </c>
      <c r="N41" s="329">
        <v>45</v>
      </c>
      <c r="O41" s="362">
        <v>61</v>
      </c>
      <c r="P41" s="289" t="s">
        <v>3506</v>
      </c>
      <c r="Q41" s="287">
        <v>56</v>
      </c>
      <c r="R41" s="287">
        <v>29</v>
      </c>
      <c r="S41" s="287">
        <v>27</v>
      </c>
      <c r="T41" s="288">
        <v>37</v>
      </c>
      <c r="U41" s="289" t="s">
        <v>3507</v>
      </c>
      <c r="V41" s="329">
        <v>668</v>
      </c>
      <c r="W41" s="329">
        <v>298</v>
      </c>
      <c r="X41" s="329">
        <v>370</v>
      </c>
      <c r="Y41" s="362">
        <v>395</v>
      </c>
      <c r="Z41" s="289" t="s">
        <v>3508</v>
      </c>
      <c r="AA41" s="329">
        <v>932</v>
      </c>
      <c r="AB41" s="329">
        <v>459</v>
      </c>
      <c r="AC41" s="329">
        <v>473</v>
      </c>
      <c r="AD41" s="362">
        <v>461</v>
      </c>
      <c r="AE41" s="290" t="s">
        <v>1814</v>
      </c>
      <c r="AF41" s="329">
        <v>127</v>
      </c>
      <c r="AG41" s="329">
        <v>57</v>
      </c>
      <c r="AH41" s="329">
        <v>70</v>
      </c>
      <c r="AI41" s="329">
        <v>79</v>
      </c>
      <c r="AJ41" s="289" t="s">
        <v>1651</v>
      </c>
      <c r="AK41" s="329" t="s">
        <v>5218</v>
      </c>
      <c r="AL41" s="329">
        <v>72</v>
      </c>
      <c r="AM41" s="329">
        <v>79</v>
      </c>
      <c r="AN41" s="362">
        <v>65</v>
      </c>
      <c r="AO41" s="293" t="s">
        <v>877</v>
      </c>
      <c r="AP41" s="585">
        <v>705</v>
      </c>
      <c r="AQ41" s="586">
        <v>349</v>
      </c>
      <c r="AR41" s="586">
        <v>356</v>
      </c>
      <c r="AS41" s="587">
        <v>261</v>
      </c>
      <c r="AT41" s="289" t="s">
        <v>3509</v>
      </c>
      <c r="AU41" s="598">
        <v>38</v>
      </c>
      <c r="AV41" s="598">
        <v>65</v>
      </c>
      <c r="AW41" s="598">
        <v>35</v>
      </c>
      <c r="AX41" s="599">
        <v>30</v>
      </c>
      <c r="AY41" s="290" t="s">
        <v>3510</v>
      </c>
      <c r="AZ41" s="329">
        <v>116</v>
      </c>
      <c r="BA41" s="329">
        <v>51</v>
      </c>
      <c r="BB41" s="329">
        <v>65</v>
      </c>
      <c r="BC41" s="329">
        <v>74</v>
      </c>
      <c r="BD41" s="289" t="s">
        <v>3511</v>
      </c>
      <c r="BE41" s="287">
        <v>81</v>
      </c>
      <c r="BF41" s="287">
        <v>36</v>
      </c>
      <c r="BG41" s="287">
        <v>45</v>
      </c>
      <c r="BH41" s="288">
        <v>46</v>
      </c>
      <c r="BI41" s="298"/>
      <c r="BJ41" s="298"/>
      <c r="BK41" s="298"/>
      <c r="BL41" s="298"/>
      <c r="BM41" s="298"/>
    </row>
    <row r="42" spans="1:65" s="300" customFormat="1" ht="12" customHeight="1" x14ac:dyDescent="0.15">
      <c r="A42" s="286" t="s">
        <v>2901</v>
      </c>
      <c r="B42" s="347" t="s">
        <v>5122</v>
      </c>
      <c r="C42" s="267">
        <v>50</v>
      </c>
      <c r="D42" s="267">
        <v>45</v>
      </c>
      <c r="E42" s="268">
        <v>50</v>
      </c>
      <c r="F42" s="286" t="s">
        <v>3512</v>
      </c>
      <c r="G42" s="329">
        <v>118</v>
      </c>
      <c r="H42" s="329">
        <v>50</v>
      </c>
      <c r="I42" s="329">
        <v>68</v>
      </c>
      <c r="J42" s="362">
        <v>73</v>
      </c>
      <c r="K42" s="571" t="s">
        <v>3513</v>
      </c>
      <c r="L42" s="329">
        <v>84</v>
      </c>
      <c r="M42" s="329">
        <v>41</v>
      </c>
      <c r="N42" s="329">
        <v>43</v>
      </c>
      <c r="O42" s="362">
        <v>48</v>
      </c>
      <c r="P42" s="289" t="s">
        <v>3514</v>
      </c>
      <c r="Q42" s="287">
        <v>73</v>
      </c>
      <c r="R42" s="287">
        <v>39</v>
      </c>
      <c r="S42" s="287">
        <v>34</v>
      </c>
      <c r="T42" s="288">
        <v>42</v>
      </c>
      <c r="U42" s="289" t="s">
        <v>3515</v>
      </c>
      <c r="V42" s="329">
        <v>577</v>
      </c>
      <c r="W42" s="329">
        <v>288</v>
      </c>
      <c r="X42" s="329">
        <v>289</v>
      </c>
      <c r="Y42" s="362">
        <v>341</v>
      </c>
      <c r="Z42" s="289" t="s">
        <v>3516</v>
      </c>
      <c r="AA42" s="329">
        <v>207</v>
      </c>
      <c r="AB42" s="329">
        <v>102</v>
      </c>
      <c r="AC42" s="329">
        <v>105</v>
      </c>
      <c r="AD42" s="362">
        <v>121</v>
      </c>
      <c r="AE42" s="290" t="s">
        <v>3517</v>
      </c>
      <c r="AF42" s="329">
        <v>95</v>
      </c>
      <c r="AG42" s="329">
        <v>54</v>
      </c>
      <c r="AH42" s="329">
        <v>41</v>
      </c>
      <c r="AI42" s="329">
        <v>55</v>
      </c>
      <c r="AJ42" s="299" t="s">
        <v>404</v>
      </c>
      <c r="AK42" s="552">
        <v>6154</v>
      </c>
      <c r="AL42" s="519">
        <v>3375</v>
      </c>
      <c r="AM42" s="519">
        <v>2779</v>
      </c>
      <c r="AN42" s="553">
        <v>3455</v>
      </c>
      <c r="AO42" s="293" t="s">
        <v>3518</v>
      </c>
      <c r="AP42" s="585">
        <v>182</v>
      </c>
      <c r="AQ42" s="586">
        <v>100</v>
      </c>
      <c r="AR42" s="586">
        <v>82</v>
      </c>
      <c r="AS42" s="587">
        <v>89</v>
      </c>
      <c r="AT42" s="289" t="s">
        <v>3519</v>
      </c>
      <c r="AU42" s="598">
        <v>43</v>
      </c>
      <c r="AV42" s="598">
        <v>77</v>
      </c>
      <c r="AW42" s="598">
        <v>39</v>
      </c>
      <c r="AX42" s="599">
        <v>38</v>
      </c>
      <c r="AY42" s="290" t="s">
        <v>3520</v>
      </c>
      <c r="AZ42" s="329">
        <v>158</v>
      </c>
      <c r="BA42" s="329">
        <v>79</v>
      </c>
      <c r="BB42" s="329">
        <v>79</v>
      </c>
      <c r="BC42" s="329">
        <v>85</v>
      </c>
      <c r="BD42" s="289" t="s">
        <v>3521</v>
      </c>
      <c r="BE42" s="287">
        <v>94</v>
      </c>
      <c r="BF42" s="287">
        <v>39</v>
      </c>
      <c r="BG42" s="287">
        <v>55</v>
      </c>
      <c r="BH42" s="288">
        <v>54</v>
      </c>
      <c r="BI42" s="298"/>
      <c r="BJ42" s="298"/>
      <c r="BK42" s="298"/>
      <c r="BL42" s="298"/>
      <c r="BM42" s="298"/>
    </row>
    <row r="43" spans="1:65" s="301" customFormat="1" ht="12" customHeight="1" x14ac:dyDescent="0.15">
      <c r="A43" s="286" t="s">
        <v>2907</v>
      </c>
      <c r="B43" s="347" t="s">
        <v>5123</v>
      </c>
      <c r="C43" s="267">
        <v>16</v>
      </c>
      <c r="D43" s="267">
        <v>18</v>
      </c>
      <c r="E43" s="268">
        <v>20</v>
      </c>
      <c r="F43" s="286" t="s">
        <v>3522</v>
      </c>
      <c r="G43" s="329">
        <v>136</v>
      </c>
      <c r="H43" s="329">
        <v>73</v>
      </c>
      <c r="I43" s="329">
        <v>63</v>
      </c>
      <c r="J43" s="362">
        <v>80</v>
      </c>
      <c r="K43" s="571" t="s">
        <v>3523</v>
      </c>
      <c r="L43" s="329">
        <v>104</v>
      </c>
      <c r="M43" s="329">
        <v>55</v>
      </c>
      <c r="N43" s="329">
        <v>49</v>
      </c>
      <c r="O43" s="362">
        <v>62</v>
      </c>
      <c r="P43" s="289" t="s">
        <v>3524</v>
      </c>
      <c r="Q43" s="287">
        <v>121</v>
      </c>
      <c r="R43" s="287">
        <v>56</v>
      </c>
      <c r="S43" s="287">
        <v>65</v>
      </c>
      <c r="T43" s="288">
        <v>70</v>
      </c>
      <c r="U43" s="289" t="s">
        <v>2949</v>
      </c>
      <c r="V43" s="329">
        <v>361</v>
      </c>
      <c r="W43" s="329">
        <v>177</v>
      </c>
      <c r="X43" s="329">
        <v>184</v>
      </c>
      <c r="Y43" s="362">
        <v>176</v>
      </c>
      <c r="Z43" s="289" t="s">
        <v>3525</v>
      </c>
      <c r="AA43" s="329">
        <v>234</v>
      </c>
      <c r="AB43" s="329">
        <v>115</v>
      </c>
      <c r="AC43" s="329">
        <v>119</v>
      </c>
      <c r="AD43" s="362">
        <v>124</v>
      </c>
      <c r="AE43" s="290" t="s">
        <v>3526</v>
      </c>
      <c r="AF43" s="329">
        <v>119</v>
      </c>
      <c r="AG43" s="329">
        <v>58</v>
      </c>
      <c r="AH43" s="329">
        <v>61</v>
      </c>
      <c r="AI43" s="329">
        <v>65</v>
      </c>
      <c r="AJ43" s="289" t="s">
        <v>2066</v>
      </c>
      <c r="AK43" s="329">
        <v>278</v>
      </c>
      <c r="AL43" s="329">
        <v>139</v>
      </c>
      <c r="AM43" s="329">
        <v>139</v>
      </c>
      <c r="AN43" s="362">
        <v>134</v>
      </c>
      <c r="AO43" s="293" t="s">
        <v>3527</v>
      </c>
      <c r="AP43" s="585">
        <v>254</v>
      </c>
      <c r="AQ43" s="586">
        <v>140</v>
      </c>
      <c r="AR43" s="586">
        <v>114</v>
      </c>
      <c r="AS43" s="587">
        <v>116</v>
      </c>
      <c r="AT43" s="289" t="s">
        <v>3528</v>
      </c>
      <c r="AU43" s="598">
        <v>67</v>
      </c>
      <c r="AV43" s="598">
        <v>112</v>
      </c>
      <c r="AW43" s="598">
        <v>56</v>
      </c>
      <c r="AX43" s="599">
        <v>56</v>
      </c>
      <c r="AY43" s="290" t="s">
        <v>3529</v>
      </c>
      <c r="AZ43" s="329">
        <v>168</v>
      </c>
      <c r="BA43" s="329">
        <v>88</v>
      </c>
      <c r="BB43" s="329">
        <v>80</v>
      </c>
      <c r="BC43" s="329">
        <v>82</v>
      </c>
      <c r="BD43" s="289" t="s">
        <v>3530</v>
      </c>
      <c r="BE43" s="287">
        <v>105</v>
      </c>
      <c r="BF43" s="287">
        <v>53</v>
      </c>
      <c r="BG43" s="287">
        <v>52</v>
      </c>
      <c r="BH43" s="288">
        <v>63</v>
      </c>
      <c r="BI43" s="298"/>
      <c r="BJ43" s="298"/>
      <c r="BK43" s="298"/>
      <c r="BL43" s="298"/>
      <c r="BM43" s="298"/>
    </row>
    <row r="44" spans="1:65" s="298" customFormat="1" ht="12" customHeight="1" x14ac:dyDescent="0.15">
      <c r="A44" s="286" t="s">
        <v>2213</v>
      </c>
      <c r="B44" s="347" t="s">
        <v>5124</v>
      </c>
      <c r="C44" s="267">
        <v>36</v>
      </c>
      <c r="D44" s="267">
        <v>33</v>
      </c>
      <c r="E44" s="268">
        <v>41</v>
      </c>
      <c r="F44" s="286" t="s">
        <v>3531</v>
      </c>
      <c r="G44" s="329">
        <v>270</v>
      </c>
      <c r="H44" s="329">
        <v>130</v>
      </c>
      <c r="I44" s="329">
        <v>140</v>
      </c>
      <c r="J44" s="362">
        <v>164</v>
      </c>
      <c r="K44" s="571" t="s">
        <v>3532</v>
      </c>
      <c r="L44" s="329">
        <v>65</v>
      </c>
      <c r="M44" s="329">
        <v>35</v>
      </c>
      <c r="N44" s="329">
        <v>30</v>
      </c>
      <c r="O44" s="362">
        <v>39</v>
      </c>
      <c r="P44" s="289" t="s">
        <v>3533</v>
      </c>
      <c r="Q44" s="287">
        <v>83</v>
      </c>
      <c r="R44" s="287">
        <v>41</v>
      </c>
      <c r="S44" s="287">
        <v>42</v>
      </c>
      <c r="T44" s="288">
        <v>44</v>
      </c>
      <c r="U44" s="289" t="s">
        <v>2953</v>
      </c>
      <c r="V44" s="329">
        <v>48</v>
      </c>
      <c r="W44" s="329">
        <v>18</v>
      </c>
      <c r="X44" s="329">
        <v>30</v>
      </c>
      <c r="Y44" s="362">
        <v>39</v>
      </c>
      <c r="Z44" s="289" t="s">
        <v>1617</v>
      </c>
      <c r="AA44" s="329">
        <v>167</v>
      </c>
      <c r="AB44" s="329">
        <v>83</v>
      </c>
      <c r="AC44" s="329">
        <v>84</v>
      </c>
      <c r="AD44" s="362">
        <v>91</v>
      </c>
      <c r="AE44" s="290" t="s">
        <v>3534</v>
      </c>
      <c r="AF44" s="329">
        <v>77</v>
      </c>
      <c r="AG44" s="329">
        <v>38</v>
      </c>
      <c r="AH44" s="329">
        <v>39</v>
      </c>
      <c r="AI44" s="329">
        <v>43</v>
      </c>
      <c r="AJ44" s="289" t="s">
        <v>2072</v>
      </c>
      <c r="AK44" s="329">
        <v>208</v>
      </c>
      <c r="AL44" s="329">
        <v>117</v>
      </c>
      <c r="AM44" s="329">
        <v>91</v>
      </c>
      <c r="AN44" s="362">
        <v>135</v>
      </c>
      <c r="AO44" s="289" t="s">
        <v>3535</v>
      </c>
      <c r="AP44" s="585">
        <v>56</v>
      </c>
      <c r="AQ44" s="586">
        <v>29</v>
      </c>
      <c r="AR44" s="586">
        <v>27</v>
      </c>
      <c r="AS44" s="587">
        <v>28</v>
      </c>
      <c r="AT44" s="289" t="s">
        <v>3536</v>
      </c>
      <c r="AU44" s="598">
        <v>57</v>
      </c>
      <c r="AV44" s="598">
        <v>101</v>
      </c>
      <c r="AW44" s="598">
        <v>51</v>
      </c>
      <c r="AX44" s="599">
        <v>50</v>
      </c>
      <c r="AY44" s="290" t="s">
        <v>3537</v>
      </c>
      <c r="AZ44" s="329">
        <v>58</v>
      </c>
      <c r="BA44" s="329">
        <v>32</v>
      </c>
      <c r="BB44" s="329">
        <v>26</v>
      </c>
      <c r="BC44" s="329">
        <v>35</v>
      </c>
      <c r="BD44" s="289" t="s">
        <v>3538</v>
      </c>
      <c r="BE44" s="287">
        <v>256</v>
      </c>
      <c r="BF44" s="287">
        <v>119</v>
      </c>
      <c r="BG44" s="287">
        <v>137</v>
      </c>
      <c r="BH44" s="288">
        <v>155</v>
      </c>
    </row>
    <row r="45" spans="1:65" s="298" customFormat="1" ht="12" customHeight="1" x14ac:dyDescent="0.15">
      <c r="A45" s="286" t="s">
        <v>2220</v>
      </c>
      <c r="B45" s="347" t="s">
        <v>5124</v>
      </c>
      <c r="C45" s="267">
        <v>33</v>
      </c>
      <c r="D45" s="267">
        <v>36</v>
      </c>
      <c r="E45" s="268">
        <v>36</v>
      </c>
      <c r="F45" s="286" t="s">
        <v>3539</v>
      </c>
      <c r="G45" s="329">
        <v>58</v>
      </c>
      <c r="H45" s="329">
        <v>29</v>
      </c>
      <c r="I45" s="329">
        <v>29</v>
      </c>
      <c r="J45" s="362">
        <v>34</v>
      </c>
      <c r="K45" s="571" t="s">
        <v>1943</v>
      </c>
      <c r="L45" s="329">
        <v>256</v>
      </c>
      <c r="M45" s="329">
        <v>129</v>
      </c>
      <c r="N45" s="329">
        <v>127</v>
      </c>
      <c r="O45" s="362">
        <v>139</v>
      </c>
      <c r="P45" s="289" t="s">
        <v>3540</v>
      </c>
      <c r="Q45" s="287">
        <v>114</v>
      </c>
      <c r="R45" s="287">
        <v>59</v>
      </c>
      <c r="S45" s="287">
        <v>55</v>
      </c>
      <c r="T45" s="288">
        <v>63</v>
      </c>
      <c r="U45" s="289" t="s">
        <v>3541</v>
      </c>
      <c r="V45" s="329">
        <v>36</v>
      </c>
      <c r="W45" s="329">
        <v>17</v>
      </c>
      <c r="X45" s="329">
        <v>19</v>
      </c>
      <c r="Y45" s="362">
        <v>22</v>
      </c>
      <c r="Z45" s="289" t="s">
        <v>1624</v>
      </c>
      <c r="AA45" s="329">
        <v>97</v>
      </c>
      <c r="AB45" s="329">
        <v>39</v>
      </c>
      <c r="AC45" s="329">
        <v>58</v>
      </c>
      <c r="AD45" s="362">
        <v>62</v>
      </c>
      <c r="AE45" s="290" t="s">
        <v>3542</v>
      </c>
      <c r="AF45" s="329">
        <v>172</v>
      </c>
      <c r="AG45" s="329">
        <v>89</v>
      </c>
      <c r="AH45" s="329">
        <v>83</v>
      </c>
      <c r="AI45" s="329">
        <v>98</v>
      </c>
      <c r="AJ45" s="289" t="s">
        <v>3543</v>
      </c>
      <c r="AK45" s="329">
        <v>75</v>
      </c>
      <c r="AL45" s="329">
        <v>37</v>
      </c>
      <c r="AM45" s="329">
        <v>38</v>
      </c>
      <c r="AN45" s="362">
        <v>44</v>
      </c>
      <c r="AO45" s="289" t="s">
        <v>3130</v>
      </c>
      <c r="AP45" s="585">
        <v>129</v>
      </c>
      <c r="AQ45" s="586">
        <v>68</v>
      </c>
      <c r="AR45" s="586">
        <v>61</v>
      </c>
      <c r="AS45" s="587">
        <v>71</v>
      </c>
      <c r="AT45" s="289" t="s">
        <v>3544</v>
      </c>
      <c r="AU45" s="598">
        <v>50</v>
      </c>
      <c r="AV45" s="598">
        <v>70</v>
      </c>
      <c r="AW45" s="598">
        <v>34</v>
      </c>
      <c r="AX45" s="599">
        <v>36</v>
      </c>
      <c r="AY45" s="290" t="s">
        <v>3545</v>
      </c>
      <c r="AZ45" s="329">
        <v>177</v>
      </c>
      <c r="BA45" s="329">
        <v>97</v>
      </c>
      <c r="BB45" s="329">
        <v>80</v>
      </c>
      <c r="BC45" s="329">
        <v>90</v>
      </c>
      <c r="BD45" s="289" t="s">
        <v>3546</v>
      </c>
      <c r="BE45" s="287">
        <v>87</v>
      </c>
      <c r="BF45" s="287">
        <v>37</v>
      </c>
      <c r="BG45" s="287">
        <v>50</v>
      </c>
      <c r="BH45" s="288">
        <v>53</v>
      </c>
    </row>
    <row r="46" spans="1:65" s="298" customFormat="1" ht="12" customHeight="1" x14ac:dyDescent="0.15">
      <c r="A46" s="286" t="s">
        <v>3547</v>
      </c>
      <c r="B46" s="347" t="s">
        <v>5125</v>
      </c>
      <c r="C46" s="267">
        <v>73</v>
      </c>
      <c r="D46" s="267">
        <v>71</v>
      </c>
      <c r="E46" s="268">
        <v>96</v>
      </c>
      <c r="F46" s="286" t="s">
        <v>3548</v>
      </c>
      <c r="G46" s="329">
        <v>63</v>
      </c>
      <c r="H46" s="329">
        <v>33</v>
      </c>
      <c r="I46" s="329">
        <v>30</v>
      </c>
      <c r="J46" s="362">
        <v>37</v>
      </c>
      <c r="K46" s="571" t="s">
        <v>3549</v>
      </c>
      <c r="L46" s="329">
        <v>168</v>
      </c>
      <c r="M46" s="329">
        <v>80</v>
      </c>
      <c r="N46" s="329">
        <v>88</v>
      </c>
      <c r="O46" s="362">
        <v>103</v>
      </c>
      <c r="P46" s="289" t="s">
        <v>3550</v>
      </c>
      <c r="Q46" s="287">
        <v>133</v>
      </c>
      <c r="R46" s="287">
        <v>58</v>
      </c>
      <c r="S46" s="287">
        <v>75</v>
      </c>
      <c r="T46" s="288">
        <v>77</v>
      </c>
      <c r="U46" s="289" t="s">
        <v>3551</v>
      </c>
      <c r="V46" s="329">
        <v>36</v>
      </c>
      <c r="W46" s="329">
        <v>18</v>
      </c>
      <c r="X46" s="329">
        <v>18</v>
      </c>
      <c r="Y46" s="362">
        <v>23</v>
      </c>
      <c r="Z46" s="289" t="s">
        <v>799</v>
      </c>
      <c r="AA46" s="329">
        <v>139</v>
      </c>
      <c r="AB46" s="329">
        <v>64</v>
      </c>
      <c r="AC46" s="329">
        <v>75</v>
      </c>
      <c r="AD46" s="362">
        <v>80</v>
      </c>
      <c r="AE46" s="290" t="s">
        <v>3552</v>
      </c>
      <c r="AF46" s="329">
        <v>91</v>
      </c>
      <c r="AG46" s="329">
        <v>47</v>
      </c>
      <c r="AH46" s="329">
        <v>44</v>
      </c>
      <c r="AI46" s="329">
        <v>51</v>
      </c>
      <c r="AJ46" s="289" t="s">
        <v>3553</v>
      </c>
      <c r="AK46" s="329">
        <v>318</v>
      </c>
      <c r="AL46" s="329">
        <v>176</v>
      </c>
      <c r="AM46" s="329">
        <v>142</v>
      </c>
      <c r="AN46" s="362">
        <v>164</v>
      </c>
      <c r="AO46" s="289" t="s">
        <v>3554</v>
      </c>
      <c r="AP46" s="585">
        <v>187</v>
      </c>
      <c r="AQ46" s="586">
        <v>96</v>
      </c>
      <c r="AR46" s="586">
        <v>91</v>
      </c>
      <c r="AS46" s="587">
        <v>85</v>
      </c>
      <c r="AT46" s="289" t="s">
        <v>3555</v>
      </c>
      <c r="AU46" s="598">
        <v>36</v>
      </c>
      <c r="AV46" s="598">
        <v>56</v>
      </c>
      <c r="AW46" s="598">
        <v>21</v>
      </c>
      <c r="AX46" s="599">
        <v>35</v>
      </c>
      <c r="AY46" s="290" t="s">
        <v>3556</v>
      </c>
      <c r="AZ46" s="329">
        <v>163</v>
      </c>
      <c r="BA46" s="329">
        <v>79</v>
      </c>
      <c r="BB46" s="329">
        <v>84</v>
      </c>
      <c r="BC46" s="329">
        <v>106</v>
      </c>
      <c r="BD46" s="289" t="s">
        <v>3557</v>
      </c>
      <c r="BE46" s="287">
        <v>316</v>
      </c>
      <c r="BF46" s="287">
        <v>186</v>
      </c>
      <c r="BG46" s="287">
        <v>130</v>
      </c>
      <c r="BH46" s="288">
        <v>215</v>
      </c>
    </row>
    <row r="47" spans="1:65" s="298" customFormat="1" ht="12" customHeight="1" x14ac:dyDescent="0.15">
      <c r="A47" s="286" t="s">
        <v>3558</v>
      </c>
      <c r="B47" s="347" t="s">
        <v>5126</v>
      </c>
      <c r="C47" s="267">
        <v>39</v>
      </c>
      <c r="D47" s="267">
        <v>28</v>
      </c>
      <c r="E47" s="268">
        <v>46</v>
      </c>
      <c r="F47" s="286" t="s">
        <v>2738</v>
      </c>
      <c r="G47" s="329">
        <v>72</v>
      </c>
      <c r="H47" s="329">
        <v>36</v>
      </c>
      <c r="I47" s="329">
        <v>36</v>
      </c>
      <c r="J47" s="362">
        <v>39</v>
      </c>
      <c r="K47" s="571" t="s">
        <v>3559</v>
      </c>
      <c r="L47" s="329">
        <v>140</v>
      </c>
      <c r="M47" s="329">
        <v>64</v>
      </c>
      <c r="N47" s="329">
        <v>76</v>
      </c>
      <c r="O47" s="362">
        <v>74</v>
      </c>
      <c r="P47" s="289" t="s">
        <v>3560</v>
      </c>
      <c r="Q47" s="287">
        <v>108</v>
      </c>
      <c r="R47" s="287">
        <v>47</v>
      </c>
      <c r="S47" s="287">
        <v>61</v>
      </c>
      <c r="T47" s="288">
        <v>55</v>
      </c>
      <c r="U47" s="289" t="s">
        <v>3561</v>
      </c>
      <c r="V47" s="329">
        <v>45</v>
      </c>
      <c r="W47" s="329">
        <v>25</v>
      </c>
      <c r="X47" s="329">
        <v>20</v>
      </c>
      <c r="Y47" s="362">
        <v>31</v>
      </c>
      <c r="Z47" s="289" t="s">
        <v>3562</v>
      </c>
      <c r="AA47" s="329">
        <v>183</v>
      </c>
      <c r="AB47" s="329">
        <v>91</v>
      </c>
      <c r="AC47" s="329">
        <v>92</v>
      </c>
      <c r="AD47" s="362">
        <v>100</v>
      </c>
      <c r="AE47" s="290" t="s">
        <v>3563</v>
      </c>
      <c r="AF47" s="329">
        <v>77</v>
      </c>
      <c r="AG47" s="329">
        <v>36</v>
      </c>
      <c r="AH47" s="329">
        <v>41</v>
      </c>
      <c r="AI47" s="329">
        <v>48</v>
      </c>
      <c r="AJ47" s="289" t="s">
        <v>3564</v>
      </c>
      <c r="AK47" s="329">
        <v>141</v>
      </c>
      <c r="AL47" s="329">
        <v>80</v>
      </c>
      <c r="AM47" s="329">
        <v>61</v>
      </c>
      <c r="AN47" s="362">
        <v>75</v>
      </c>
      <c r="AO47" s="289" t="s">
        <v>3565</v>
      </c>
      <c r="AP47" s="585">
        <v>537</v>
      </c>
      <c r="AQ47" s="586">
        <v>283</v>
      </c>
      <c r="AR47" s="586">
        <v>254</v>
      </c>
      <c r="AS47" s="587">
        <v>290</v>
      </c>
      <c r="AT47" s="289" t="s">
        <v>3566</v>
      </c>
      <c r="AU47" s="598">
        <v>12</v>
      </c>
      <c r="AV47" s="598">
        <v>16</v>
      </c>
      <c r="AW47" s="598">
        <v>4</v>
      </c>
      <c r="AX47" s="599">
        <v>12</v>
      </c>
      <c r="AY47" s="290" t="s">
        <v>3567</v>
      </c>
      <c r="AZ47" s="329">
        <v>83</v>
      </c>
      <c r="BA47" s="329">
        <v>31</v>
      </c>
      <c r="BB47" s="329">
        <v>52</v>
      </c>
      <c r="BC47" s="329">
        <v>53</v>
      </c>
      <c r="BD47" s="289" t="s">
        <v>3568</v>
      </c>
      <c r="BE47" s="287">
        <v>105</v>
      </c>
      <c r="BF47" s="287">
        <v>43</v>
      </c>
      <c r="BG47" s="287">
        <v>62</v>
      </c>
      <c r="BH47" s="288">
        <v>66</v>
      </c>
    </row>
    <row r="48" spans="1:65" s="298" customFormat="1" ht="12" customHeight="1" x14ac:dyDescent="0.15">
      <c r="A48" s="286" t="s">
        <v>3569</v>
      </c>
      <c r="B48" s="347" t="s">
        <v>5127</v>
      </c>
      <c r="C48" s="267">
        <v>31</v>
      </c>
      <c r="D48" s="267">
        <v>24</v>
      </c>
      <c r="E48" s="268">
        <v>37</v>
      </c>
      <c r="F48" s="286" t="s">
        <v>2743</v>
      </c>
      <c r="G48" s="329">
        <v>99</v>
      </c>
      <c r="H48" s="329">
        <v>43</v>
      </c>
      <c r="I48" s="329">
        <v>56</v>
      </c>
      <c r="J48" s="362">
        <v>54</v>
      </c>
      <c r="K48" s="571" t="s">
        <v>3570</v>
      </c>
      <c r="L48" s="329">
        <v>145</v>
      </c>
      <c r="M48" s="329">
        <v>81</v>
      </c>
      <c r="N48" s="329">
        <v>64</v>
      </c>
      <c r="O48" s="362">
        <v>71</v>
      </c>
      <c r="P48" s="289" t="s">
        <v>3571</v>
      </c>
      <c r="Q48" s="287">
        <v>136</v>
      </c>
      <c r="R48" s="287">
        <v>67</v>
      </c>
      <c r="S48" s="287">
        <v>69</v>
      </c>
      <c r="T48" s="288">
        <v>72</v>
      </c>
      <c r="U48" s="289" t="s">
        <v>3572</v>
      </c>
      <c r="V48" s="329">
        <v>85</v>
      </c>
      <c r="W48" s="329">
        <v>41</v>
      </c>
      <c r="X48" s="329">
        <v>44</v>
      </c>
      <c r="Y48" s="362">
        <v>57</v>
      </c>
      <c r="Z48" s="289" t="s">
        <v>3573</v>
      </c>
      <c r="AA48" s="329">
        <v>95</v>
      </c>
      <c r="AB48" s="329">
        <v>44</v>
      </c>
      <c r="AC48" s="329">
        <v>51</v>
      </c>
      <c r="AD48" s="362">
        <v>47</v>
      </c>
      <c r="AE48" s="290" t="s">
        <v>3574</v>
      </c>
      <c r="AF48" s="329">
        <v>68</v>
      </c>
      <c r="AG48" s="329">
        <v>33</v>
      </c>
      <c r="AH48" s="329">
        <v>35</v>
      </c>
      <c r="AI48" s="329">
        <v>38</v>
      </c>
      <c r="AJ48" s="289" t="s">
        <v>3575</v>
      </c>
      <c r="AK48" s="329">
        <v>321</v>
      </c>
      <c r="AL48" s="329">
        <v>170</v>
      </c>
      <c r="AM48" s="329">
        <v>151</v>
      </c>
      <c r="AN48" s="362">
        <v>162</v>
      </c>
      <c r="AO48" s="289" t="s">
        <v>3576</v>
      </c>
      <c r="AP48" s="585">
        <v>76</v>
      </c>
      <c r="AQ48" s="586">
        <v>35</v>
      </c>
      <c r="AR48" s="586">
        <v>41</v>
      </c>
      <c r="AS48" s="587">
        <v>47</v>
      </c>
      <c r="AT48" s="289" t="s">
        <v>3577</v>
      </c>
      <c r="AU48" s="598">
        <v>41</v>
      </c>
      <c r="AV48" s="598">
        <v>60</v>
      </c>
      <c r="AW48" s="598">
        <v>29</v>
      </c>
      <c r="AX48" s="599">
        <v>31</v>
      </c>
      <c r="AY48" s="290" t="s">
        <v>3578</v>
      </c>
      <c r="AZ48" s="329">
        <v>56</v>
      </c>
      <c r="BA48" s="329">
        <v>32</v>
      </c>
      <c r="BB48" s="329">
        <v>24</v>
      </c>
      <c r="BC48" s="329">
        <v>34</v>
      </c>
      <c r="BD48" s="289" t="s">
        <v>3579</v>
      </c>
      <c r="BE48" s="287">
        <v>234</v>
      </c>
      <c r="BF48" s="287">
        <v>113</v>
      </c>
      <c r="BG48" s="287">
        <v>121</v>
      </c>
      <c r="BH48" s="288">
        <v>142</v>
      </c>
    </row>
    <row r="49" spans="1:60" s="298" customFormat="1" ht="11.25" x14ac:dyDescent="0.15">
      <c r="A49" s="286" t="s">
        <v>3580</v>
      </c>
      <c r="B49" s="347" t="s">
        <v>5127</v>
      </c>
      <c r="C49" s="267">
        <v>33</v>
      </c>
      <c r="D49" s="267">
        <v>22</v>
      </c>
      <c r="E49" s="268">
        <v>32</v>
      </c>
      <c r="F49" s="286" t="s">
        <v>3581</v>
      </c>
      <c r="G49" s="329">
        <v>70</v>
      </c>
      <c r="H49" s="329">
        <v>36</v>
      </c>
      <c r="I49" s="329">
        <v>34</v>
      </c>
      <c r="J49" s="362">
        <v>36</v>
      </c>
      <c r="K49" s="571" t="s">
        <v>3582</v>
      </c>
      <c r="L49" s="329">
        <v>111</v>
      </c>
      <c r="M49" s="329">
        <v>51</v>
      </c>
      <c r="N49" s="329">
        <v>60</v>
      </c>
      <c r="O49" s="362">
        <v>57</v>
      </c>
      <c r="P49" s="289" t="s">
        <v>3583</v>
      </c>
      <c r="Q49" s="287">
        <v>100</v>
      </c>
      <c r="R49" s="287">
        <v>50</v>
      </c>
      <c r="S49" s="287">
        <v>50</v>
      </c>
      <c r="T49" s="288">
        <v>59</v>
      </c>
      <c r="U49" s="289" t="s">
        <v>3584</v>
      </c>
      <c r="V49" s="329">
        <v>53</v>
      </c>
      <c r="W49" s="329">
        <v>24</v>
      </c>
      <c r="X49" s="329">
        <v>29</v>
      </c>
      <c r="Y49" s="362">
        <v>34</v>
      </c>
      <c r="Z49" s="289" t="s">
        <v>3585</v>
      </c>
      <c r="AA49" s="329">
        <v>146</v>
      </c>
      <c r="AB49" s="329">
        <v>71</v>
      </c>
      <c r="AC49" s="329">
        <v>75</v>
      </c>
      <c r="AD49" s="362">
        <v>73</v>
      </c>
      <c r="AE49" s="290" t="s">
        <v>3586</v>
      </c>
      <c r="AF49" s="329">
        <v>40</v>
      </c>
      <c r="AG49" s="329">
        <v>15</v>
      </c>
      <c r="AH49" s="329">
        <v>25</v>
      </c>
      <c r="AI49" s="329">
        <v>28</v>
      </c>
      <c r="AJ49" s="289" t="s">
        <v>2268</v>
      </c>
      <c r="AK49" s="329">
        <v>211</v>
      </c>
      <c r="AL49" s="329">
        <v>112</v>
      </c>
      <c r="AM49" s="329">
        <v>99</v>
      </c>
      <c r="AN49" s="362">
        <v>103</v>
      </c>
      <c r="AO49" s="289" t="s">
        <v>2476</v>
      </c>
      <c r="AP49" s="585">
        <v>388</v>
      </c>
      <c r="AQ49" s="586">
        <v>240</v>
      </c>
      <c r="AR49" s="586">
        <v>148</v>
      </c>
      <c r="AS49" s="587">
        <v>269</v>
      </c>
      <c r="AT49" s="289" t="s">
        <v>3587</v>
      </c>
      <c r="AU49" s="598">
        <v>39</v>
      </c>
      <c r="AV49" s="598">
        <v>72</v>
      </c>
      <c r="AW49" s="598">
        <v>36</v>
      </c>
      <c r="AX49" s="599">
        <v>36</v>
      </c>
      <c r="AY49" s="290" t="s">
        <v>3588</v>
      </c>
      <c r="AZ49" s="329">
        <v>93</v>
      </c>
      <c r="BA49" s="329">
        <v>49</v>
      </c>
      <c r="BB49" s="329">
        <v>44</v>
      </c>
      <c r="BC49" s="329">
        <v>44</v>
      </c>
      <c r="BD49" s="289" t="s">
        <v>3589</v>
      </c>
      <c r="BE49" s="287">
        <v>116</v>
      </c>
      <c r="BF49" s="287">
        <v>56</v>
      </c>
      <c r="BG49" s="287">
        <v>60</v>
      </c>
      <c r="BH49" s="288">
        <v>76</v>
      </c>
    </row>
    <row r="50" spans="1:60" s="298" customFormat="1" ht="11.25" x14ac:dyDescent="0.15">
      <c r="A50" s="286" t="s">
        <v>3590</v>
      </c>
      <c r="B50" s="347" t="s">
        <v>5128</v>
      </c>
      <c r="C50" s="267">
        <v>27</v>
      </c>
      <c r="D50" s="267">
        <v>23</v>
      </c>
      <c r="E50" s="268">
        <v>30</v>
      </c>
      <c r="F50" s="286" t="s">
        <v>3591</v>
      </c>
      <c r="G50" s="329">
        <v>135</v>
      </c>
      <c r="H50" s="329">
        <v>71</v>
      </c>
      <c r="I50" s="329">
        <v>64</v>
      </c>
      <c r="J50" s="362">
        <v>80</v>
      </c>
      <c r="K50" s="571" t="s">
        <v>3592</v>
      </c>
      <c r="L50" s="329">
        <v>181</v>
      </c>
      <c r="M50" s="329">
        <v>89</v>
      </c>
      <c r="N50" s="329">
        <v>92</v>
      </c>
      <c r="O50" s="362">
        <v>105</v>
      </c>
      <c r="P50" s="289" t="s">
        <v>1689</v>
      </c>
      <c r="Q50" s="287">
        <v>61</v>
      </c>
      <c r="R50" s="287">
        <v>27</v>
      </c>
      <c r="S50" s="287">
        <v>34</v>
      </c>
      <c r="T50" s="288">
        <v>38</v>
      </c>
      <c r="U50" s="289" t="s">
        <v>3593</v>
      </c>
      <c r="V50" s="329">
        <v>104</v>
      </c>
      <c r="W50" s="329">
        <v>55</v>
      </c>
      <c r="X50" s="329">
        <v>49</v>
      </c>
      <c r="Y50" s="362">
        <v>63</v>
      </c>
      <c r="Z50" s="289" t="s">
        <v>3594</v>
      </c>
      <c r="AA50" s="329">
        <v>235</v>
      </c>
      <c r="AB50" s="329">
        <v>115</v>
      </c>
      <c r="AC50" s="329">
        <v>120</v>
      </c>
      <c r="AD50" s="362">
        <v>127</v>
      </c>
      <c r="AE50" s="291" t="s">
        <v>397</v>
      </c>
      <c r="AF50" s="361">
        <v>1883</v>
      </c>
      <c r="AG50" s="309">
        <v>940</v>
      </c>
      <c r="AH50" s="309">
        <v>943</v>
      </c>
      <c r="AI50" s="309">
        <v>1101</v>
      </c>
      <c r="AJ50" s="289" t="s">
        <v>2277</v>
      </c>
      <c r="AK50" s="329">
        <v>261</v>
      </c>
      <c r="AL50" s="329">
        <v>162</v>
      </c>
      <c r="AM50" s="329">
        <v>99</v>
      </c>
      <c r="AN50" s="362">
        <v>150</v>
      </c>
      <c r="AO50" s="289" t="s">
        <v>2102</v>
      </c>
      <c r="AP50" s="585">
        <v>182</v>
      </c>
      <c r="AQ50" s="586">
        <v>95</v>
      </c>
      <c r="AR50" s="586">
        <v>87</v>
      </c>
      <c r="AS50" s="587">
        <v>96</v>
      </c>
      <c r="AT50" s="289" t="s">
        <v>3595</v>
      </c>
      <c r="AU50" s="598">
        <v>27</v>
      </c>
      <c r="AV50" s="598">
        <v>39</v>
      </c>
      <c r="AW50" s="598">
        <v>15</v>
      </c>
      <c r="AX50" s="599">
        <v>24</v>
      </c>
      <c r="AY50" s="290" t="s">
        <v>3596</v>
      </c>
      <c r="AZ50" s="329">
        <v>132</v>
      </c>
      <c r="BA50" s="329">
        <v>67</v>
      </c>
      <c r="BB50" s="329">
        <v>65</v>
      </c>
      <c r="BC50" s="329">
        <v>71</v>
      </c>
      <c r="BD50" s="289" t="s">
        <v>3597</v>
      </c>
      <c r="BE50" s="287">
        <v>232</v>
      </c>
      <c r="BF50" s="287">
        <v>107</v>
      </c>
      <c r="BG50" s="287">
        <v>125</v>
      </c>
      <c r="BH50" s="288">
        <v>149</v>
      </c>
    </row>
    <row r="51" spans="1:60" s="298" customFormat="1" ht="11.25" x14ac:dyDescent="0.15">
      <c r="A51" s="286" t="s">
        <v>3598</v>
      </c>
      <c r="B51" s="347" t="s">
        <v>5129</v>
      </c>
      <c r="C51" s="267">
        <v>49</v>
      </c>
      <c r="D51" s="267">
        <v>52</v>
      </c>
      <c r="E51" s="268">
        <v>62</v>
      </c>
      <c r="F51" s="286" t="s">
        <v>3599</v>
      </c>
      <c r="G51" s="329">
        <v>153</v>
      </c>
      <c r="H51" s="329">
        <v>72</v>
      </c>
      <c r="I51" s="329">
        <v>81</v>
      </c>
      <c r="J51" s="362">
        <v>85</v>
      </c>
      <c r="K51" s="571" t="s">
        <v>3600</v>
      </c>
      <c r="L51" s="329">
        <v>117</v>
      </c>
      <c r="M51" s="329">
        <v>55</v>
      </c>
      <c r="N51" s="329">
        <v>62</v>
      </c>
      <c r="O51" s="362">
        <v>71</v>
      </c>
      <c r="P51" s="289" t="s">
        <v>2493</v>
      </c>
      <c r="Q51" s="287">
        <v>102</v>
      </c>
      <c r="R51" s="287">
        <v>50</v>
      </c>
      <c r="S51" s="287">
        <v>52</v>
      </c>
      <c r="T51" s="288">
        <v>61</v>
      </c>
      <c r="U51" s="289" t="s">
        <v>1930</v>
      </c>
      <c r="V51" s="329">
        <v>346</v>
      </c>
      <c r="W51" s="329">
        <v>173</v>
      </c>
      <c r="X51" s="329">
        <v>173</v>
      </c>
      <c r="Y51" s="362">
        <v>198</v>
      </c>
      <c r="Z51" s="289" t="s">
        <v>3601</v>
      </c>
      <c r="AA51" s="329">
        <v>157</v>
      </c>
      <c r="AB51" s="329">
        <v>78</v>
      </c>
      <c r="AC51" s="329">
        <v>79</v>
      </c>
      <c r="AD51" s="362">
        <v>83</v>
      </c>
      <c r="AE51" s="290" t="s">
        <v>3602</v>
      </c>
      <c r="AF51" s="329">
        <v>260</v>
      </c>
      <c r="AG51" s="329">
        <v>120</v>
      </c>
      <c r="AH51" s="329">
        <v>140</v>
      </c>
      <c r="AI51" s="329">
        <v>156</v>
      </c>
      <c r="AJ51" s="289" t="s">
        <v>3603</v>
      </c>
      <c r="AK51" s="329">
        <v>315</v>
      </c>
      <c r="AL51" s="329">
        <v>168</v>
      </c>
      <c r="AM51" s="329">
        <v>147</v>
      </c>
      <c r="AN51" s="362">
        <v>167</v>
      </c>
      <c r="AO51" s="289" t="s">
        <v>2108</v>
      </c>
      <c r="AP51" s="585">
        <v>93</v>
      </c>
      <c r="AQ51" s="586">
        <v>56</v>
      </c>
      <c r="AR51" s="586">
        <v>37</v>
      </c>
      <c r="AS51" s="587">
        <v>60</v>
      </c>
      <c r="AT51" s="289" t="s">
        <v>3604</v>
      </c>
      <c r="AU51" s="598">
        <v>59</v>
      </c>
      <c r="AV51" s="598">
        <v>95</v>
      </c>
      <c r="AW51" s="598">
        <v>45</v>
      </c>
      <c r="AX51" s="599">
        <v>50</v>
      </c>
      <c r="AY51" s="290" t="s">
        <v>3605</v>
      </c>
      <c r="AZ51" s="329">
        <v>127</v>
      </c>
      <c r="BA51" s="329">
        <v>63</v>
      </c>
      <c r="BB51" s="329">
        <v>64</v>
      </c>
      <c r="BC51" s="329">
        <v>71</v>
      </c>
      <c r="BD51" s="297" t="s">
        <v>296</v>
      </c>
      <c r="BE51" s="262">
        <v>7399</v>
      </c>
      <c r="BF51" s="262">
        <v>3888</v>
      </c>
      <c r="BG51" s="262">
        <v>3511</v>
      </c>
      <c r="BH51" s="263">
        <v>3783</v>
      </c>
    </row>
    <row r="52" spans="1:60" s="298" customFormat="1" ht="11.25" x14ac:dyDescent="0.15">
      <c r="A52" s="286" t="s">
        <v>3606</v>
      </c>
      <c r="B52" s="347" t="s">
        <v>5130</v>
      </c>
      <c r="C52" s="267">
        <v>72</v>
      </c>
      <c r="D52" s="267">
        <v>73</v>
      </c>
      <c r="E52" s="268">
        <v>88</v>
      </c>
      <c r="F52" s="286" t="s">
        <v>3607</v>
      </c>
      <c r="G52" s="329">
        <v>128</v>
      </c>
      <c r="H52" s="329">
        <v>66</v>
      </c>
      <c r="I52" s="329">
        <v>62</v>
      </c>
      <c r="J52" s="362">
        <v>81</v>
      </c>
      <c r="K52" s="573" t="s">
        <v>582</v>
      </c>
      <c r="L52" s="309">
        <v>2097</v>
      </c>
      <c r="M52" s="309">
        <v>1040</v>
      </c>
      <c r="N52" s="309">
        <v>1057</v>
      </c>
      <c r="O52" s="309">
        <v>1168</v>
      </c>
      <c r="P52" s="289" t="s">
        <v>3608</v>
      </c>
      <c r="Q52" s="287">
        <v>100</v>
      </c>
      <c r="R52" s="287">
        <v>51</v>
      </c>
      <c r="S52" s="287">
        <v>49</v>
      </c>
      <c r="T52" s="288">
        <v>57</v>
      </c>
      <c r="U52" s="289" t="s">
        <v>1937</v>
      </c>
      <c r="V52" s="329">
        <v>161</v>
      </c>
      <c r="W52" s="329">
        <v>78</v>
      </c>
      <c r="X52" s="329">
        <v>83</v>
      </c>
      <c r="Y52" s="362">
        <v>81</v>
      </c>
      <c r="Z52" s="289" t="s">
        <v>3609</v>
      </c>
      <c r="AA52" s="329">
        <v>221</v>
      </c>
      <c r="AB52" s="329">
        <v>118</v>
      </c>
      <c r="AC52" s="329">
        <v>103</v>
      </c>
      <c r="AD52" s="362">
        <v>121</v>
      </c>
      <c r="AE52" s="290" t="s">
        <v>3610</v>
      </c>
      <c r="AF52" s="329">
        <v>99</v>
      </c>
      <c r="AG52" s="329">
        <v>49</v>
      </c>
      <c r="AH52" s="329">
        <v>50</v>
      </c>
      <c r="AI52" s="329">
        <v>53</v>
      </c>
      <c r="AJ52" s="289" t="s">
        <v>3611</v>
      </c>
      <c r="AK52" s="329">
        <v>219</v>
      </c>
      <c r="AL52" s="329">
        <v>125</v>
      </c>
      <c r="AM52" s="329">
        <v>94</v>
      </c>
      <c r="AN52" s="362">
        <v>108</v>
      </c>
      <c r="AO52" s="289" t="s">
        <v>2114</v>
      </c>
      <c r="AP52" s="585">
        <v>120</v>
      </c>
      <c r="AQ52" s="586">
        <v>71</v>
      </c>
      <c r="AR52" s="586">
        <v>49</v>
      </c>
      <c r="AS52" s="587">
        <v>72</v>
      </c>
      <c r="AT52" s="289" t="s">
        <v>3612</v>
      </c>
      <c r="AU52" s="598">
        <v>27</v>
      </c>
      <c r="AV52" s="598">
        <v>50</v>
      </c>
      <c r="AW52" s="598">
        <v>27</v>
      </c>
      <c r="AX52" s="599">
        <v>23</v>
      </c>
      <c r="AY52" s="290" t="s">
        <v>3613</v>
      </c>
      <c r="AZ52" s="329">
        <v>160</v>
      </c>
      <c r="BA52" s="329">
        <v>81</v>
      </c>
      <c r="BB52" s="329">
        <v>79</v>
      </c>
      <c r="BC52" s="329">
        <v>89</v>
      </c>
      <c r="BD52" s="289" t="s">
        <v>3614</v>
      </c>
      <c r="BE52" s="329">
        <v>844</v>
      </c>
      <c r="BF52" s="330">
        <v>409</v>
      </c>
      <c r="BG52" s="330">
        <v>435</v>
      </c>
      <c r="BH52" s="331">
        <v>481</v>
      </c>
    </row>
    <row r="53" spans="1:60" s="298" customFormat="1" ht="11.25" x14ac:dyDescent="0.15">
      <c r="A53" s="286" t="s">
        <v>3615</v>
      </c>
      <c r="B53" s="347" t="s">
        <v>5131</v>
      </c>
      <c r="C53" s="267">
        <v>67</v>
      </c>
      <c r="D53" s="267">
        <v>89</v>
      </c>
      <c r="E53" s="268">
        <v>95</v>
      </c>
      <c r="F53" s="286" t="s">
        <v>3616</v>
      </c>
      <c r="G53" s="329">
        <v>121</v>
      </c>
      <c r="H53" s="329">
        <v>58</v>
      </c>
      <c r="I53" s="329">
        <v>63</v>
      </c>
      <c r="J53" s="362">
        <v>76</v>
      </c>
      <c r="K53" s="571" t="s">
        <v>2326</v>
      </c>
      <c r="L53" s="329">
        <v>560</v>
      </c>
      <c r="M53" s="329">
        <v>274</v>
      </c>
      <c r="N53" s="329">
        <v>286</v>
      </c>
      <c r="O53" s="362">
        <v>321</v>
      </c>
      <c r="P53" s="289" t="s">
        <v>3617</v>
      </c>
      <c r="Q53" s="287">
        <v>119</v>
      </c>
      <c r="R53" s="287">
        <v>55</v>
      </c>
      <c r="S53" s="287">
        <v>64</v>
      </c>
      <c r="T53" s="288">
        <v>72</v>
      </c>
      <c r="U53" s="289" t="s">
        <v>3618</v>
      </c>
      <c r="V53" s="329">
        <v>122</v>
      </c>
      <c r="W53" s="329">
        <v>63</v>
      </c>
      <c r="X53" s="329">
        <v>59</v>
      </c>
      <c r="Y53" s="362">
        <v>67</v>
      </c>
      <c r="Z53" s="289" t="s">
        <v>3619</v>
      </c>
      <c r="AA53" s="329">
        <v>620</v>
      </c>
      <c r="AB53" s="329">
        <v>289</v>
      </c>
      <c r="AC53" s="329">
        <v>331</v>
      </c>
      <c r="AD53" s="362">
        <v>308</v>
      </c>
      <c r="AE53" s="290" t="s">
        <v>3620</v>
      </c>
      <c r="AF53" s="329">
        <v>130</v>
      </c>
      <c r="AG53" s="329">
        <v>65</v>
      </c>
      <c r="AH53" s="329">
        <v>65</v>
      </c>
      <c r="AI53" s="329">
        <v>81</v>
      </c>
      <c r="AJ53" s="289" t="s">
        <v>3621</v>
      </c>
      <c r="AK53" s="329">
        <v>670</v>
      </c>
      <c r="AL53" s="329">
        <v>387</v>
      </c>
      <c r="AM53" s="329">
        <v>283</v>
      </c>
      <c r="AN53" s="362">
        <v>406</v>
      </c>
      <c r="AO53" s="289" t="s">
        <v>3622</v>
      </c>
      <c r="AP53" s="585">
        <v>174</v>
      </c>
      <c r="AQ53" s="586">
        <v>91</v>
      </c>
      <c r="AR53" s="586">
        <v>83</v>
      </c>
      <c r="AS53" s="587">
        <v>96</v>
      </c>
      <c r="AT53" s="289" t="s">
        <v>3623</v>
      </c>
      <c r="AU53" s="598">
        <v>38</v>
      </c>
      <c r="AV53" s="598">
        <v>75</v>
      </c>
      <c r="AW53" s="598">
        <v>43</v>
      </c>
      <c r="AX53" s="599">
        <v>32</v>
      </c>
      <c r="AY53" s="290" t="s">
        <v>3624</v>
      </c>
      <c r="AZ53" s="329">
        <v>82</v>
      </c>
      <c r="BA53" s="329">
        <v>40</v>
      </c>
      <c r="BB53" s="329">
        <v>42</v>
      </c>
      <c r="BC53" s="329">
        <v>41</v>
      </c>
      <c r="BD53" s="289" t="s">
        <v>3625</v>
      </c>
      <c r="BE53" s="329">
        <v>740</v>
      </c>
      <c r="BF53" s="330">
        <v>425</v>
      </c>
      <c r="BG53" s="330">
        <v>315</v>
      </c>
      <c r="BH53" s="331">
        <v>414</v>
      </c>
    </row>
    <row r="54" spans="1:60" s="298" customFormat="1" ht="11.25" x14ac:dyDescent="0.15">
      <c r="A54" s="286" t="s">
        <v>3626</v>
      </c>
      <c r="B54" s="347" t="s">
        <v>5132</v>
      </c>
      <c r="C54" s="267">
        <v>89</v>
      </c>
      <c r="D54" s="267">
        <v>108</v>
      </c>
      <c r="E54" s="268">
        <v>123</v>
      </c>
      <c r="F54" s="297" t="s">
        <v>545</v>
      </c>
      <c r="G54" s="309">
        <v>1598</v>
      </c>
      <c r="H54" s="309">
        <v>786</v>
      </c>
      <c r="I54" s="309">
        <v>812</v>
      </c>
      <c r="J54" s="310">
        <v>970</v>
      </c>
      <c r="K54" s="571" t="s">
        <v>2335</v>
      </c>
      <c r="L54" s="329">
        <v>95</v>
      </c>
      <c r="M54" s="329">
        <v>48</v>
      </c>
      <c r="N54" s="329">
        <v>47</v>
      </c>
      <c r="O54" s="362">
        <v>57</v>
      </c>
      <c r="P54" s="289" t="s">
        <v>3627</v>
      </c>
      <c r="Q54" s="287">
        <v>133</v>
      </c>
      <c r="R54" s="287">
        <v>71</v>
      </c>
      <c r="S54" s="287">
        <v>62</v>
      </c>
      <c r="T54" s="288">
        <v>73</v>
      </c>
      <c r="U54" s="289" t="s">
        <v>3628</v>
      </c>
      <c r="V54" s="329">
        <v>347</v>
      </c>
      <c r="W54" s="329">
        <v>167</v>
      </c>
      <c r="X54" s="329">
        <v>180</v>
      </c>
      <c r="Y54" s="362">
        <v>196</v>
      </c>
      <c r="Z54" s="289" t="s">
        <v>3629</v>
      </c>
      <c r="AA54" s="329">
        <v>9</v>
      </c>
      <c r="AB54" s="329">
        <v>5</v>
      </c>
      <c r="AC54" s="329">
        <v>4</v>
      </c>
      <c r="AD54" s="362">
        <v>5</v>
      </c>
      <c r="AE54" s="290" t="s">
        <v>3630</v>
      </c>
      <c r="AF54" s="329">
        <v>111</v>
      </c>
      <c r="AG54" s="329">
        <v>55</v>
      </c>
      <c r="AH54" s="329">
        <v>56</v>
      </c>
      <c r="AI54" s="329">
        <v>64</v>
      </c>
      <c r="AJ54" s="289" t="s">
        <v>3631</v>
      </c>
      <c r="AK54" s="329">
        <v>259</v>
      </c>
      <c r="AL54" s="329">
        <v>136</v>
      </c>
      <c r="AM54" s="329">
        <v>123</v>
      </c>
      <c r="AN54" s="362">
        <v>145</v>
      </c>
      <c r="AO54" s="289" t="s">
        <v>3632</v>
      </c>
      <c r="AP54" s="585">
        <v>342</v>
      </c>
      <c r="AQ54" s="586">
        <v>180</v>
      </c>
      <c r="AR54" s="586">
        <v>162</v>
      </c>
      <c r="AS54" s="587">
        <v>173</v>
      </c>
      <c r="AT54" s="289" t="s">
        <v>3633</v>
      </c>
      <c r="AU54" s="598">
        <v>37</v>
      </c>
      <c r="AV54" s="598">
        <v>55</v>
      </c>
      <c r="AW54" s="598">
        <v>26</v>
      </c>
      <c r="AX54" s="599">
        <v>29</v>
      </c>
      <c r="AY54" s="290" t="s">
        <v>2394</v>
      </c>
      <c r="AZ54" s="329">
        <v>112</v>
      </c>
      <c r="BA54" s="329">
        <v>58</v>
      </c>
      <c r="BB54" s="329">
        <v>54</v>
      </c>
      <c r="BC54" s="329">
        <v>67</v>
      </c>
      <c r="BD54" s="289" t="s">
        <v>3634</v>
      </c>
      <c r="BE54" s="329">
        <v>373</v>
      </c>
      <c r="BF54" s="330">
        <v>192</v>
      </c>
      <c r="BG54" s="330">
        <v>181</v>
      </c>
      <c r="BH54" s="331">
        <v>200</v>
      </c>
    </row>
    <row r="55" spans="1:60" s="298" customFormat="1" ht="11.25" x14ac:dyDescent="0.15">
      <c r="A55" s="286" t="s">
        <v>1861</v>
      </c>
      <c r="B55" s="347" t="s">
        <v>5133</v>
      </c>
      <c r="C55" s="267">
        <v>42</v>
      </c>
      <c r="D55" s="267">
        <v>38</v>
      </c>
      <c r="E55" s="268">
        <v>54</v>
      </c>
      <c r="F55" s="286" t="s">
        <v>3635</v>
      </c>
      <c r="G55" s="329">
        <v>55</v>
      </c>
      <c r="H55" s="329">
        <v>25</v>
      </c>
      <c r="I55" s="329">
        <v>30</v>
      </c>
      <c r="J55" s="362">
        <v>37</v>
      </c>
      <c r="K55" s="571" t="s">
        <v>3636</v>
      </c>
      <c r="L55" s="329">
        <v>272</v>
      </c>
      <c r="M55" s="329">
        <v>138</v>
      </c>
      <c r="N55" s="329">
        <v>134</v>
      </c>
      <c r="O55" s="362">
        <v>154</v>
      </c>
      <c r="P55" s="289" t="s">
        <v>3637</v>
      </c>
      <c r="Q55" s="287">
        <v>114</v>
      </c>
      <c r="R55" s="287">
        <v>59</v>
      </c>
      <c r="S55" s="287">
        <v>55</v>
      </c>
      <c r="T55" s="288">
        <v>74</v>
      </c>
      <c r="U55" s="289" t="s">
        <v>3638</v>
      </c>
      <c r="V55" s="329">
        <v>219</v>
      </c>
      <c r="W55" s="329">
        <v>90</v>
      </c>
      <c r="X55" s="329">
        <v>129</v>
      </c>
      <c r="Y55" s="362">
        <v>135</v>
      </c>
      <c r="Z55" s="289" t="s">
        <v>2194</v>
      </c>
      <c r="AA55" s="329">
        <v>114</v>
      </c>
      <c r="AB55" s="329">
        <v>51</v>
      </c>
      <c r="AC55" s="329">
        <v>63</v>
      </c>
      <c r="AD55" s="362">
        <v>63</v>
      </c>
      <c r="AE55" s="290" t="s">
        <v>3639</v>
      </c>
      <c r="AF55" s="329">
        <v>109</v>
      </c>
      <c r="AG55" s="329">
        <v>54</v>
      </c>
      <c r="AH55" s="329">
        <v>55</v>
      </c>
      <c r="AI55" s="329">
        <v>64</v>
      </c>
      <c r="AJ55" s="289" t="s">
        <v>3640</v>
      </c>
      <c r="AK55" s="329">
        <v>136</v>
      </c>
      <c r="AL55" s="329">
        <v>72</v>
      </c>
      <c r="AM55" s="329">
        <v>64</v>
      </c>
      <c r="AN55" s="362">
        <v>76</v>
      </c>
      <c r="AO55" s="289" t="s">
        <v>3641</v>
      </c>
      <c r="AP55" s="585">
        <v>323</v>
      </c>
      <c r="AQ55" s="586">
        <v>162</v>
      </c>
      <c r="AR55" s="586">
        <v>161</v>
      </c>
      <c r="AS55" s="587">
        <v>171</v>
      </c>
      <c r="AT55" s="289" t="s">
        <v>3642</v>
      </c>
      <c r="AU55" s="598">
        <v>27</v>
      </c>
      <c r="AV55" s="598">
        <v>39</v>
      </c>
      <c r="AW55" s="598">
        <v>19</v>
      </c>
      <c r="AX55" s="599">
        <v>20</v>
      </c>
      <c r="AY55" s="290" t="s">
        <v>2400</v>
      </c>
      <c r="AZ55" s="329">
        <v>161</v>
      </c>
      <c r="BA55" s="329">
        <v>85</v>
      </c>
      <c r="BB55" s="329">
        <v>76</v>
      </c>
      <c r="BC55" s="329">
        <v>95</v>
      </c>
      <c r="BD55" s="289" t="s">
        <v>3643</v>
      </c>
      <c r="BE55" s="329">
        <v>397</v>
      </c>
      <c r="BF55" s="330">
        <v>204</v>
      </c>
      <c r="BG55" s="330">
        <v>193</v>
      </c>
      <c r="BH55" s="331">
        <v>195</v>
      </c>
    </row>
    <row r="56" spans="1:60" s="298" customFormat="1" x14ac:dyDescent="0.15">
      <c r="A56" s="286" t="s">
        <v>3644</v>
      </c>
      <c r="B56" s="347" t="s">
        <v>5134</v>
      </c>
      <c r="C56" s="267">
        <v>82</v>
      </c>
      <c r="D56" s="267">
        <v>87</v>
      </c>
      <c r="E56" s="268">
        <v>96</v>
      </c>
      <c r="F56" s="286" t="s">
        <v>3645</v>
      </c>
      <c r="G56" s="329">
        <v>57</v>
      </c>
      <c r="H56" s="329">
        <v>28</v>
      </c>
      <c r="I56" s="329">
        <v>29</v>
      </c>
      <c r="J56" s="362">
        <v>31</v>
      </c>
      <c r="K56" s="571" t="s">
        <v>3646</v>
      </c>
      <c r="L56" s="329">
        <v>54</v>
      </c>
      <c r="M56" s="329">
        <v>26</v>
      </c>
      <c r="N56" s="329">
        <v>28</v>
      </c>
      <c r="O56" s="362">
        <v>30</v>
      </c>
      <c r="P56" s="297" t="s">
        <v>563</v>
      </c>
      <c r="Q56" s="262" t="s">
        <v>5193</v>
      </c>
      <c r="R56" s="262">
        <v>884</v>
      </c>
      <c r="S56" s="262">
        <v>855</v>
      </c>
      <c r="T56" s="262">
        <v>1021</v>
      </c>
      <c r="U56" s="289" t="s">
        <v>3647</v>
      </c>
      <c r="V56" s="329">
        <v>113</v>
      </c>
      <c r="W56" s="329">
        <v>52</v>
      </c>
      <c r="X56" s="329">
        <v>61</v>
      </c>
      <c r="Y56" s="362">
        <v>69</v>
      </c>
      <c r="Z56" s="289" t="s">
        <v>1195</v>
      </c>
      <c r="AA56" s="329">
        <v>347</v>
      </c>
      <c r="AB56" s="329">
        <v>232</v>
      </c>
      <c r="AC56" s="329">
        <v>115</v>
      </c>
      <c r="AD56" s="362">
        <v>135</v>
      </c>
      <c r="AE56" s="290" t="s">
        <v>3648</v>
      </c>
      <c r="AF56" s="329">
        <v>72</v>
      </c>
      <c r="AG56" s="329">
        <v>44</v>
      </c>
      <c r="AH56" s="329">
        <v>28</v>
      </c>
      <c r="AI56" s="329">
        <v>51</v>
      </c>
      <c r="AJ56" s="289" t="s">
        <v>3649</v>
      </c>
      <c r="AK56" s="329">
        <v>124</v>
      </c>
      <c r="AL56" s="329">
        <v>67</v>
      </c>
      <c r="AM56" s="329">
        <v>57</v>
      </c>
      <c r="AN56" s="362">
        <v>72</v>
      </c>
      <c r="AO56" s="274" t="s">
        <v>414</v>
      </c>
      <c r="AP56" s="251">
        <v>24305</v>
      </c>
      <c r="AQ56" s="251">
        <v>12681</v>
      </c>
      <c r="AR56" s="251">
        <v>11624</v>
      </c>
      <c r="AS56" s="584">
        <v>10266</v>
      </c>
      <c r="AT56" s="289" t="s">
        <v>3650</v>
      </c>
      <c r="AU56" s="598">
        <v>80</v>
      </c>
      <c r="AV56" s="598">
        <v>125</v>
      </c>
      <c r="AW56" s="598">
        <v>68</v>
      </c>
      <c r="AX56" s="599">
        <v>57</v>
      </c>
      <c r="AY56" s="290" t="s">
        <v>3651</v>
      </c>
      <c r="AZ56" s="329">
        <v>118</v>
      </c>
      <c r="BA56" s="329">
        <v>59</v>
      </c>
      <c r="BB56" s="329">
        <v>59</v>
      </c>
      <c r="BC56" s="329">
        <v>60</v>
      </c>
      <c r="BD56" s="289" t="s">
        <v>3652</v>
      </c>
      <c r="BE56" s="329">
        <v>119</v>
      </c>
      <c r="BF56" s="330">
        <v>62</v>
      </c>
      <c r="BG56" s="330">
        <v>57</v>
      </c>
      <c r="BH56" s="331">
        <v>64</v>
      </c>
    </row>
    <row r="57" spans="1:60" s="298" customFormat="1" ht="11.25" x14ac:dyDescent="0.15">
      <c r="A57" s="286" t="s">
        <v>3653</v>
      </c>
      <c r="B57" s="347" t="s">
        <v>5135</v>
      </c>
      <c r="C57" s="267">
        <v>23</v>
      </c>
      <c r="D57" s="267">
        <v>17</v>
      </c>
      <c r="E57" s="268">
        <v>26</v>
      </c>
      <c r="F57" s="286" t="s">
        <v>3654</v>
      </c>
      <c r="G57" s="329">
        <v>28</v>
      </c>
      <c r="H57" s="329">
        <v>12</v>
      </c>
      <c r="I57" s="329">
        <v>16</v>
      </c>
      <c r="J57" s="362">
        <v>20</v>
      </c>
      <c r="K57" s="571" t="s">
        <v>3655</v>
      </c>
      <c r="L57" s="329">
        <v>102</v>
      </c>
      <c r="M57" s="329">
        <v>51</v>
      </c>
      <c r="N57" s="329">
        <v>51</v>
      </c>
      <c r="O57" s="362">
        <v>61</v>
      </c>
      <c r="P57" s="289" t="s">
        <v>3656</v>
      </c>
      <c r="Q57" s="287" t="s">
        <v>5194</v>
      </c>
      <c r="R57" s="287">
        <v>42</v>
      </c>
      <c r="S57" s="287">
        <v>55</v>
      </c>
      <c r="T57" s="288">
        <v>57</v>
      </c>
      <c r="U57" s="261" t="s">
        <v>569</v>
      </c>
      <c r="V57" s="361">
        <v>2371</v>
      </c>
      <c r="W57" s="309">
        <v>1146</v>
      </c>
      <c r="X57" s="309">
        <v>1225</v>
      </c>
      <c r="Y57" s="310">
        <v>1466</v>
      </c>
      <c r="Z57" s="289" t="s">
        <v>1203</v>
      </c>
      <c r="AA57" s="329">
        <v>84</v>
      </c>
      <c r="AB57" s="329">
        <v>42</v>
      </c>
      <c r="AC57" s="329">
        <v>42</v>
      </c>
      <c r="AD57" s="362">
        <v>50</v>
      </c>
      <c r="AE57" s="290" t="s">
        <v>3657</v>
      </c>
      <c r="AF57" s="329">
        <v>109</v>
      </c>
      <c r="AG57" s="329">
        <v>58</v>
      </c>
      <c r="AH57" s="329">
        <v>51</v>
      </c>
      <c r="AI57" s="329">
        <v>62</v>
      </c>
      <c r="AJ57" s="289" t="s">
        <v>3658</v>
      </c>
      <c r="AK57" s="329">
        <v>95</v>
      </c>
      <c r="AL57" s="329">
        <v>52</v>
      </c>
      <c r="AM57" s="329">
        <v>43</v>
      </c>
      <c r="AN57" s="362">
        <v>50</v>
      </c>
      <c r="AO57" s="286" t="s">
        <v>3659</v>
      </c>
      <c r="AP57" s="585">
        <v>176</v>
      </c>
      <c r="AQ57" s="586">
        <v>84</v>
      </c>
      <c r="AR57" s="586">
        <v>92</v>
      </c>
      <c r="AS57" s="587">
        <v>99</v>
      </c>
      <c r="AT57" s="289" t="s">
        <v>3660</v>
      </c>
      <c r="AU57" s="598">
        <v>26</v>
      </c>
      <c r="AV57" s="598">
        <v>43</v>
      </c>
      <c r="AW57" s="598">
        <v>21</v>
      </c>
      <c r="AX57" s="599">
        <v>22</v>
      </c>
      <c r="AY57" s="290" t="s">
        <v>3661</v>
      </c>
      <c r="AZ57" s="329">
        <v>142</v>
      </c>
      <c r="BA57" s="329">
        <v>74</v>
      </c>
      <c r="BB57" s="329">
        <v>68</v>
      </c>
      <c r="BC57" s="329">
        <v>71</v>
      </c>
      <c r="BD57" s="289" t="s">
        <v>3662</v>
      </c>
      <c r="BE57" s="329">
        <v>125</v>
      </c>
      <c r="BF57" s="330">
        <v>73</v>
      </c>
      <c r="BG57" s="330">
        <v>52</v>
      </c>
      <c r="BH57" s="331">
        <v>79</v>
      </c>
    </row>
    <row r="58" spans="1:60" s="298" customFormat="1" ht="11.25" x14ac:dyDescent="0.15">
      <c r="A58" s="286" t="s">
        <v>3663</v>
      </c>
      <c r="B58" s="347" t="s">
        <v>5136</v>
      </c>
      <c r="C58" s="267">
        <v>62</v>
      </c>
      <c r="D58" s="267">
        <v>61</v>
      </c>
      <c r="E58" s="268">
        <v>79</v>
      </c>
      <c r="F58" s="286" t="s">
        <v>3664</v>
      </c>
      <c r="G58" s="329">
        <v>97</v>
      </c>
      <c r="H58" s="329">
        <v>49</v>
      </c>
      <c r="I58" s="329">
        <v>48</v>
      </c>
      <c r="J58" s="362">
        <v>62</v>
      </c>
      <c r="K58" s="571" t="s">
        <v>3665</v>
      </c>
      <c r="L58" s="329">
        <v>80</v>
      </c>
      <c r="M58" s="329">
        <v>44</v>
      </c>
      <c r="N58" s="329">
        <v>36</v>
      </c>
      <c r="O58" s="362">
        <v>54</v>
      </c>
      <c r="P58" s="289" t="s">
        <v>3666</v>
      </c>
      <c r="Q58" s="287" t="s">
        <v>5195</v>
      </c>
      <c r="R58" s="287">
        <v>46</v>
      </c>
      <c r="S58" s="287">
        <v>54</v>
      </c>
      <c r="T58" s="288">
        <v>67</v>
      </c>
      <c r="U58" s="289" t="s">
        <v>3667</v>
      </c>
      <c r="V58" s="329">
        <v>475</v>
      </c>
      <c r="W58" s="329">
        <v>236</v>
      </c>
      <c r="X58" s="329">
        <v>239</v>
      </c>
      <c r="Y58" s="362">
        <v>287</v>
      </c>
      <c r="Z58" s="289" t="s">
        <v>820</v>
      </c>
      <c r="AA58" s="329">
        <v>183</v>
      </c>
      <c r="AB58" s="329">
        <v>89</v>
      </c>
      <c r="AC58" s="329">
        <v>94</v>
      </c>
      <c r="AD58" s="362">
        <v>112</v>
      </c>
      <c r="AE58" s="290" t="s">
        <v>3668</v>
      </c>
      <c r="AF58" s="329">
        <v>153</v>
      </c>
      <c r="AG58" s="329">
        <v>72</v>
      </c>
      <c r="AH58" s="329">
        <v>81</v>
      </c>
      <c r="AI58" s="329">
        <v>96</v>
      </c>
      <c r="AJ58" s="289" t="s">
        <v>3669</v>
      </c>
      <c r="AK58" s="329">
        <v>85</v>
      </c>
      <c r="AL58" s="329">
        <v>54</v>
      </c>
      <c r="AM58" s="329">
        <v>31</v>
      </c>
      <c r="AN58" s="362">
        <v>54</v>
      </c>
      <c r="AO58" s="286" t="s">
        <v>3670</v>
      </c>
      <c r="AP58" s="585">
        <v>452</v>
      </c>
      <c r="AQ58" s="586">
        <v>242</v>
      </c>
      <c r="AR58" s="586">
        <v>210</v>
      </c>
      <c r="AS58" s="587">
        <v>225</v>
      </c>
      <c r="AT58" s="289" t="s">
        <v>3671</v>
      </c>
      <c r="AU58" s="598">
        <v>33</v>
      </c>
      <c r="AV58" s="598">
        <v>47</v>
      </c>
      <c r="AW58" s="598">
        <v>28</v>
      </c>
      <c r="AX58" s="599">
        <v>19</v>
      </c>
      <c r="AY58" s="291" t="s">
        <v>423</v>
      </c>
      <c r="AZ58" s="309">
        <v>2116</v>
      </c>
      <c r="BA58" s="309">
        <v>1027</v>
      </c>
      <c r="BB58" s="309">
        <v>1089</v>
      </c>
      <c r="BC58" s="310">
        <v>1142</v>
      </c>
      <c r="BD58" s="289" t="s">
        <v>3672</v>
      </c>
      <c r="BE58" s="329">
        <v>95</v>
      </c>
      <c r="BF58" s="330">
        <v>39</v>
      </c>
      <c r="BG58" s="330">
        <v>56</v>
      </c>
      <c r="BH58" s="331">
        <v>53</v>
      </c>
    </row>
    <row r="59" spans="1:60" s="298" customFormat="1" ht="11.25" x14ac:dyDescent="0.15">
      <c r="A59" s="286" t="s">
        <v>3673</v>
      </c>
      <c r="B59" s="347" t="s">
        <v>5137</v>
      </c>
      <c r="C59" s="267">
        <v>58</v>
      </c>
      <c r="D59" s="267">
        <v>52</v>
      </c>
      <c r="E59" s="268">
        <v>61</v>
      </c>
      <c r="F59" s="286" t="s">
        <v>3674</v>
      </c>
      <c r="G59" s="329">
        <v>51</v>
      </c>
      <c r="H59" s="329">
        <v>26</v>
      </c>
      <c r="I59" s="329">
        <v>25</v>
      </c>
      <c r="J59" s="362">
        <v>38</v>
      </c>
      <c r="K59" s="571" t="s">
        <v>3675</v>
      </c>
      <c r="L59" s="329">
        <v>179</v>
      </c>
      <c r="M59" s="329">
        <v>83</v>
      </c>
      <c r="N59" s="329">
        <v>96</v>
      </c>
      <c r="O59" s="362">
        <v>106</v>
      </c>
      <c r="P59" s="289" t="s">
        <v>3676</v>
      </c>
      <c r="Q59" s="287" t="s">
        <v>5196</v>
      </c>
      <c r="R59" s="287">
        <v>14</v>
      </c>
      <c r="S59" s="287">
        <v>12</v>
      </c>
      <c r="T59" s="288">
        <v>17</v>
      </c>
      <c r="U59" s="289" t="s">
        <v>3677</v>
      </c>
      <c r="V59" s="329">
        <v>88</v>
      </c>
      <c r="W59" s="329">
        <v>39</v>
      </c>
      <c r="X59" s="329">
        <v>49</v>
      </c>
      <c r="Y59" s="362">
        <v>56</v>
      </c>
      <c r="Z59" s="289" t="s">
        <v>3678</v>
      </c>
      <c r="AA59" s="329">
        <v>219</v>
      </c>
      <c r="AB59" s="329">
        <v>113</v>
      </c>
      <c r="AC59" s="329">
        <v>106</v>
      </c>
      <c r="AD59" s="362">
        <v>137</v>
      </c>
      <c r="AE59" s="290" t="s">
        <v>3679</v>
      </c>
      <c r="AF59" s="329">
        <v>110</v>
      </c>
      <c r="AG59" s="329">
        <v>65</v>
      </c>
      <c r="AH59" s="329">
        <v>45</v>
      </c>
      <c r="AI59" s="329">
        <v>73</v>
      </c>
      <c r="AJ59" s="289" t="s">
        <v>3680</v>
      </c>
      <c r="AK59" s="329">
        <v>86</v>
      </c>
      <c r="AL59" s="329">
        <v>40</v>
      </c>
      <c r="AM59" s="329">
        <v>46</v>
      </c>
      <c r="AN59" s="362">
        <v>50</v>
      </c>
      <c r="AO59" s="286" t="s">
        <v>3681</v>
      </c>
      <c r="AP59" s="585">
        <v>687</v>
      </c>
      <c r="AQ59" s="586">
        <v>370</v>
      </c>
      <c r="AR59" s="586">
        <v>317</v>
      </c>
      <c r="AS59" s="587">
        <v>273</v>
      </c>
      <c r="AT59" s="289" t="s">
        <v>3682</v>
      </c>
      <c r="AU59" s="598">
        <v>45</v>
      </c>
      <c r="AV59" s="598">
        <v>79</v>
      </c>
      <c r="AW59" s="598">
        <v>45</v>
      </c>
      <c r="AX59" s="599">
        <v>34</v>
      </c>
      <c r="AY59" s="290" t="s">
        <v>3683</v>
      </c>
      <c r="AZ59" s="329">
        <v>187</v>
      </c>
      <c r="BA59" s="556">
        <v>89</v>
      </c>
      <c r="BB59" s="556">
        <v>98</v>
      </c>
      <c r="BC59" s="556">
        <v>114</v>
      </c>
      <c r="BD59" s="289" t="s">
        <v>3684</v>
      </c>
      <c r="BE59" s="329">
        <v>2662</v>
      </c>
      <c r="BF59" s="330">
        <v>1440</v>
      </c>
      <c r="BG59" s="330">
        <v>1222</v>
      </c>
      <c r="BH59" s="331">
        <v>1006</v>
      </c>
    </row>
    <row r="60" spans="1:60" s="298" customFormat="1" ht="11.25" x14ac:dyDescent="0.15">
      <c r="A60" s="286" t="s">
        <v>1001</v>
      </c>
      <c r="B60" s="347" t="s">
        <v>5138</v>
      </c>
      <c r="C60" s="267">
        <v>32</v>
      </c>
      <c r="D60" s="267">
        <v>20</v>
      </c>
      <c r="E60" s="268">
        <v>35</v>
      </c>
      <c r="F60" s="286" t="s">
        <v>3685</v>
      </c>
      <c r="G60" s="329">
        <v>73</v>
      </c>
      <c r="H60" s="329">
        <v>38</v>
      </c>
      <c r="I60" s="329">
        <v>35</v>
      </c>
      <c r="J60" s="362">
        <v>50</v>
      </c>
      <c r="K60" s="571" t="s">
        <v>3686</v>
      </c>
      <c r="L60" s="329">
        <v>274</v>
      </c>
      <c r="M60" s="329">
        <v>132</v>
      </c>
      <c r="N60" s="329">
        <v>142</v>
      </c>
      <c r="O60" s="362">
        <v>128</v>
      </c>
      <c r="P60" s="289" t="s">
        <v>3687</v>
      </c>
      <c r="Q60" s="287" t="s">
        <v>5197</v>
      </c>
      <c r="R60" s="287">
        <v>29</v>
      </c>
      <c r="S60" s="287">
        <v>28</v>
      </c>
      <c r="T60" s="288">
        <v>40</v>
      </c>
      <c r="U60" s="289" t="s">
        <v>3688</v>
      </c>
      <c r="V60" s="329">
        <v>101</v>
      </c>
      <c r="W60" s="329">
        <v>53</v>
      </c>
      <c r="X60" s="329">
        <v>48</v>
      </c>
      <c r="Y60" s="362">
        <v>64</v>
      </c>
      <c r="Z60" s="289" t="s">
        <v>3689</v>
      </c>
      <c r="AA60" s="329">
        <v>111</v>
      </c>
      <c r="AB60" s="329">
        <v>52</v>
      </c>
      <c r="AC60" s="329">
        <v>59</v>
      </c>
      <c r="AD60" s="362">
        <v>51</v>
      </c>
      <c r="AE60" s="290" t="s">
        <v>3573</v>
      </c>
      <c r="AF60" s="329">
        <v>145</v>
      </c>
      <c r="AG60" s="329">
        <v>70</v>
      </c>
      <c r="AH60" s="329">
        <v>75</v>
      </c>
      <c r="AI60" s="329">
        <v>85</v>
      </c>
      <c r="AJ60" s="289" t="s">
        <v>3690</v>
      </c>
      <c r="AK60" s="329">
        <v>104</v>
      </c>
      <c r="AL60" s="329">
        <v>53</v>
      </c>
      <c r="AM60" s="329">
        <v>51</v>
      </c>
      <c r="AN60" s="362">
        <v>58</v>
      </c>
      <c r="AO60" s="286" t="s">
        <v>3691</v>
      </c>
      <c r="AP60" s="585">
        <v>235</v>
      </c>
      <c r="AQ60" s="586">
        <v>127</v>
      </c>
      <c r="AR60" s="586">
        <v>108</v>
      </c>
      <c r="AS60" s="587">
        <v>112</v>
      </c>
      <c r="AT60" s="289" t="s">
        <v>2775</v>
      </c>
      <c r="AU60" s="598">
        <v>60</v>
      </c>
      <c r="AV60" s="598">
        <v>115</v>
      </c>
      <c r="AW60" s="598">
        <v>57</v>
      </c>
      <c r="AX60" s="599">
        <v>58</v>
      </c>
      <c r="AY60" s="290" t="s">
        <v>3692</v>
      </c>
      <c r="AZ60" s="329">
        <v>169</v>
      </c>
      <c r="BA60" s="556">
        <v>86</v>
      </c>
      <c r="BB60" s="556">
        <v>83</v>
      </c>
      <c r="BC60" s="556">
        <v>86</v>
      </c>
      <c r="BD60" s="289" t="s">
        <v>3693</v>
      </c>
      <c r="BE60" s="329">
        <v>31</v>
      </c>
      <c r="BF60" s="330">
        <v>18</v>
      </c>
      <c r="BG60" s="330">
        <v>13</v>
      </c>
      <c r="BH60" s="331">
        <v>23</v>
      </c>
    </row>
    <row r="61" spans="1:60" s="298" customFormat="1" ht="11.25" x14ac:dyDescent="0.15">
      <c r="A61" s="286" t="s">
        <v>3694</v>
      </c>
      <c r="B61" s="347" t="s">
        <v>5139</v>
      </c>
      <c r="C61" s="267">
        <v>49</v>
      </c>
      <c r="D61" s="267">
        <v>43</v>
      </c>
      <c r="E61" s="268">
        <v>55</v>
      </c>
      <c r="F61" s="286" t="s">
        <v>3695</v>
      </c>
      <c r="G61" s="329">
        <v>63</v>
      </c>
      <c r="H61" s="329">
        <v>29</v>
      </c>
      <c r="I61" s="329">
        <v>34</v>
      </c>
      <c r="J61" s="362">
        <v>36</v>
      </c>
      <c r="K61" s="571" t="s">
        <v>3696</v>
      </c>
      <c r="L61" s="329">
        <v>278</v>
      </c>
      <c r="M61" s="329">
        <v>142</v>
      </c>
      <c r="N61" s="329">
        <v>136</v>
      </c>
      <c r="O61" s="362">
        <v>137</v>
      </c>
      <c r="P61" s="289" t="s">
        <v>3697</v>
      </c>
      <c r="Q61" s="287" t="s">
        <v>5112</v>
      </c>
      <c r="R61" s="287">
        <v>26</v>
      </c>
      <c r="S61" s="287">
        <v>30</v>
      </c>
      <c r="T61" s="288">
        <v>33</v>
      </c>
      <c r="U61" s="289" t="s">
        <v>3698</v>
      </c>
      <c r="V61" s="329">
        <v>55</v>
      </c>
      <c r="W61" s="329">
        <v>29</v>
      </c>
      <c r="X61" s="329">
        <v>26</v>
      </c>
      <c r="Y61" s="362">
        <v>32</v>
      </c>
      <c r="Z61" s="289" t="s">
        <v>3699</v>
      </c>
      <c r="AA61" s="329">
        <v>165</v>
      </c>
      <c r="AB61" s="329">
        <v>87</v>
      </c>
      <c r="AC61" s="329">
        <v>78</v>
      </c>
      <c r="AD61" s="362">
        <v>81</v>
      </c>
      <c r="AE61" s="290" t="s">
        <v>3585</v>
      </c>
      <c r="AF61" s="329">
        <v>82</v>
      </c>
      <c r="AG61" s="329">
        <v>35</v>
      </c>
      <c r="AH61" s="329">
        <v>47</v>
      </c>
      <c r="AI61" s="329">
        <v>46</v>
      </c>
      <c r="AJ61" s="289" t="s">
        <v>3700</v>
      </c>
      <c r="AK61" s="329">
        <v>169</v>
      </c>
      <c r="AL61" s="329">
        <v>101</v>
      </c>
      <c r="AM61" s="329">
        <v>68</v>
      </c>
      <c r="AN61" s="362">
        <v>100</v>
      </c>
      <c r="AO61" s="286" t="s">
        <v>3701</v>
      </c>
      <c r="AP61" s="585">
        <v>167</v>
      </c>
      <c r="AQ61" s="586">
        <v>92</v>
      </c>
      <c r="AR61" s="586">
        <v>75</v>
      </c>
      <c r="AS61" s="587">
        <v>93</v>
      </c>
      <c r="AT61" s="289" t="s">
        <v>3702</v>
      </c>
      <c r="AU61" s="598">
        <v>58</v>
      </c>
      <c r="AV61" s="598">
        <v>93</v>
      </c>
      <c r="AW61" s="598">
        <v>49</v>
      </c>
      <c r="AX61" s="599">
        <v>44</v>
      </c>
      <c r="AY61" s="290" t="s">
        <v>3703</v>
      </c>
      <c r="AZ61" s="329">
        <v>223</v>
      </c>
      <c r="BA61" s="556">
        <v>113</v>
      </c>
      <c r="BB61" s="556">
        <v>110</v>
      </c>
      <c r="BC61" s="556">
        <v>123</v>
      </c>
      <c r="BD61" s="289" t="s">
        <v>3704</v>
      </c>
      <c r="BE61" s="329">
        <v>85</v>
      </c>
      <c r="BF61" s="330">
        <v>36</v>
      </c>
      <c r="BG61" s="330">
        <v>49</v>
      </c>
      <c r="BH61" s="331">
        <v>51</v>
      </c>
    </row>
    <row r="62" spans="1:60" s="298" customFormat="1" ht="11.25" x14ac:dyDescent="0.15">
      <c r="A62" s="286" t="s">
        <v>3705</v>
      </c>
      <c r="B62" s="347" t="s">
        <v>5140</v>
      </c>
      <c r="C62" s="267">
        <v>45</v>
      </c>
      <c r="D62" s="267">
        <v>34</v>
      </c>
      <c r="E62" s="268">
        <v>46</v>
      </c>
      <c r="F62" s="286" t="s">
        <v>3706</v>
      </c>
      <c r="G62" s="329">
        <v>52</v>
      </c>
      <c r="H62" s="329">
        <v>27</v>
      </c>
      <c r="I62" s="329">
        <v>25</v>
      </c>
      <c r="J62" s="362">
        <v>33</v>
      </c>
      <c r="K62" s="571" t="s">
        <v>3707</v>
      </c>
      <c r="L62" s="329">
        <v>203</v>
      </c>
      <c r="M62" s="329">
        <v>102</v>
      </c>
      <c r="N62" s="329">
        <v>101</v>
      </c>
      <c r="O62" s="362">
        <v>120</v>
      </c>
      <c r="P62" s="289" t="s">
        <v>3708</v>
      </c>
      <c r="Q62" s="287" t="s">
        <v>5198</v>
      </c>
      <c r="R62" s="287">
        <v>109</v>
      </c>
      <c r="S62" s="287">
        <v>118</v>
      </c>
      <c r="T62" s="288">
        <v>137</v>
      </c>
      <c r="U62" s="289" t="s">
        <v>3709</v>
      </c>
      <c r="V62" s="329">
        <v>46</v>
      </c>
      <c r="W62" s="329">
        <v>21</v>
      </c>
      <c r="X62" s="329">
        <v>25</v>
      </c>
      <c r="Y62" s="362">
        <v>26</v>
      </c>
      <c r="Z62" s="289" t="s">
        <v>2675</v>
      </c>
      <c r="AA62" s="329">
        <v>149</v>
      </c>
      <c r="AB62" s="329">
        <v>80</v>
      </c>
      <c r="AC62" s="329">
        <v>69</v>
      </c>
      <c r="AD62" s="362">
        <v>79</v>
      </c>
      <c r="AE62" s="290" t="s">
        <v>2341</v>
      </c>
      <c r="AF62" s="329">
        <v>76</v>
      </c>
      <c r="AG62" s="329">
        <v>40</v>
      </c>
      <c r="AH62" s="329">
        <v>36</v>
      </c>
      <c r="AI62" s="329">
        <v>38</v>
      </c>
      <c r="AJ62" s="289" t="s">
        <v>3710</v>
      </c>
      <c r="AK62" s="329">
        <v>136</v>
      </c>
      <c r="AL62" s="329">
        <v>71</v>
      </c>
      <c r="AM62" s="329">
        <v>65</v>
      </c>
      <c r="AN62" s="362">
        <v>77</v>
      </c>
      <c r="AO62" s="286" t="s">
        <v>3711</v>
      </c>
      <c r="AP62" s="585">
        <v>674</v>
      </c>
      <c r="AQ62" s="586">
        <v>357</v>
      </c>
      <c r="AR62" s="586">
        <v>317</v>
      </c>
      <c r="AS62" s="587">
        <v>320</v>
      </c>
      <c r="AT62" s="289" t="s">
        <v>3712</v>
      </c>
      <c r="AU62" s="598">
        <v>82</v>
      </c>
      <c r="AV62" s="598">
        <v>145</v>
      </c>
      <c r="AW62" s="598">
        <v>78</v>
      </c>
      <c r="AX62" s="599">
        <v>67</v>
      </c>
      <c r="AY62" s="290" t="s">
        <v>3713</v>
      </c>
      <c r="AZ62" s="329">
        <v>204</v>
      </c>
      <c r="BA62" s="556">
        <v>92</v>
      </c>
      <c r="BB62" s="556">
        <v>112</v>
      </c>
      <c r="BC62" s="556">
        <v>110</v>
      </c>
      <c r="BD62" s="289" t="s">
        <v>3714</v>
      </c>
      <c r="BE62" s="329">
        <v>168</v>
      </c>
      <c r="BF62" s="330">
        <v>86</v>
      </c>
      <c r="BG62" s="330">
        <v>82</v>
      </c>
      <c r="BH62" s="331">
        <v>95</v>
      </c>
    </row>
    <row r="63" spans="1:60" s="298" customFormat="1" ht="11.25" x14ac:dyDescent="0.15">
      <c r="A63" s="286" t="s">
        <v>3715</v>
      </c>
      <c r="B63" s="347" t="s">
        <v>5141</v>
      </c>
      <c r="C63" s="267">
        <v>41</v>
      </c>
      <c r="D63" s="267">
        <v>32</v>
      </c>
      <c r="E63" s="268">
        <v>49</v>
      </c>
      <c r="F63" s="286" t="s">
        <v>3716</v>
      </c>
      <c r="G63" s="329">
        <v>88</v>
      </c>
      <c r="H63" s="329">
        <v>41</v>
      </c>
      <c r="I63" s="329">
        <v>47</v>
      </c>
      <c r="J63" s="362">
        <v>54</v>
      </c>
      <c r="K63" s="573" t="s">
        <v>583</v>
      </c>
      <c r="L63" s="309">
        <v>2532</v>
      </c>
      <c r="M63" s="309">
        <v>1259</v>
      </c>
      <c r="N63" s="309">
        <v>1273</v>
      </c>
      <c r="O63" s="309">
        <v>1452</v>
      </c>
      <c r="P63" s="289" t="s">
        <v>3717</v>
      </c>
      <c r="Q63" s="287" t="s">
        <v>5199</v>
      </c>
      <c r="R63" s="287">
        <v>38</v>
      </c>
      <c r="S63" s="287">
        <v>32</v>
      </c>
      <c r="T63" s="288">
        <v>41</v>
      </c>
      <c r="U63" s="289" t="s">
        <v>3718</v>
      </c>
      <c r="V63" s="329">
        <v>51</v>
      </c>
      <c r="W63" s="329">
        <v>25</v>
      </c>
      <c r="X63" s="329">
        <v>26</v>
      </c>
      <c r="Y63" s="362">
        <v>34</v>
      </c>
      <c r="Z63" s="289" t="s">
        <v>3719</v>
      </c>
      <c r="AA63" s="329">
        <v>134</v>
      </c>
      <c r="AB63" s="329">
        <v>71</v>
      </c>
      <c r="AC63" s="329">
        <v>63</v>
      </c>
      <c r="AD63" s="362">
        <v>80</v>
      </c>
      <c r="AE63" s="290" t="s">
        <v>2349</v>
      </c>
      <c r="AF63" s="329">
        <v>147</v>
      </c>
      <c r="AG63" s="329">
        <v>71</v>
      </c>
      <c r="AH63" s="329">
        <v>76</v>
      </c>
      <c r="AI63" s="329">
        <v>77</v>
      </c>
      <c r="AJ63" s="289" t="s">
        <v>3720</v>
      </c>
      <c r="AK63" s="329">
        <v>138</v>
      </c>
      <c r="AL63" s="329">
        <v>82</v>
      </c>
      <c r="AM63" s="329">
        <v>56</v>
      </c>
      <c r="AN63" s="362">
        <v>73</v>
      </c>
      <c r="AO63" s="286" t="s">
        <v>3721</v>
      </c>
      <c r="AP63" s="585">
        <v>87</v>
      </c>
      <c r="AQ63" s="586">
        <v>44</v>
      </c>
      <c r="AR63" s="586">
        <v>43</v>
      </c>
      <c r="AS63" s="587">
        <v>51</v>
      </c>
      <c r="AT63" s="304" t="s">
        <v>313</v>
      </c>
      <c r="AU63" s="602">
        <v>1194</v>
      </c>
      <c r="AV63" s="603">
        <v>589</v>
      </c>
      <c r="AW63" s="603">
        <v>605</v>
      </c>
      <c r="AX63" s="604">
        <v>691</v>
      </c>
      <c r="AY63" s="290" t="s">
        <v>3722</v>
      </c>
      <c r="AZ63" s="329">
        <v>121</v>
      </c>
      <c r="BA63" s="556">
        <v>61</v>
      </c>
      <c r="BB63" s="556">
        <v>60</v>
      </c>
      <c r="BC63" s="556">
        <v>62</v>
      </c>
      <c r="BD63" s="289" t="s">
        <v>3723</v>
      </c>
      <c r="BE63" s="329">
        <v>67</v>
      </c>
      <c r="BF63" s="330">
        <v>37</v>
      </c>
      <c r="BG63" s="330">
        <v>30</v>
      </c>
      <c r="BH63" s="331">
        <v>44</v>
      </c>
    </row>
    <row r="64" spans="1:60" s="298" customFormat="1" ht="11.25" x14ac:dyDescent="0.15">
      <c r="A64" s="286" t="s">
        <v>3724</v>
      </c>
      <c r="B64" s="347" t="s">
        <v>5142</v>
      </c>
      <c r="C64" s="267">
        <v>35</v>
      </c>
      <c r="D64" s="267">
        <v>28</v>
      </c>
      <c r="E64" s="268">
        <v>45</v>
      </c>
      <c r="F64" s="286" t="s">
        <v>3725</v>
      </c>
      <c r="G64" s="329">
        <v>84</v>
      </c>
      <c r="H64" s="329">
        <v>43</v>
      </c>
      <c r="I64" s="329">
        <v>41</v>
      </c>
      <c r="J64" s="362">
        <v>44</v>
      </c>
      <c r="K64" s="571" t="s">
        <v>1673</v>
      </c>
      <c r="L64" s="329">
        <v>152</v>
      </c>
      <c r="M64" s="329">
        <v>81</v>
      </c>
      <c r="N64" s="329">
        <v>71</v>
      </c>
      <c r="O64" s="362">
        <v>82</v>
      </c>
      <c r="P64" s="289" t="s">
        <v>3726</v>
      </c>
      <c r="Q64" s="287" t="s">
        <v>5119</v>
      </c>
      <c r="R64" s="287">
        <v>54</v>
      </c>
      <c r="S64" s="287">
        <v>42</v>
      </c>
      <c r="T64" s="288">
        <v>51</v>
      </c>
      <c r="U64" s="289" t="s">
        <v>3727</v>
      </c>
      <c r="V64" s="329">
        <v>161</v>
      </c>
      <c r="W64" s="329">
        <v>79</v>
      </c>
      <c r="X64" s="329">
        <v>82</v>
      </c>
      <c r="Y64" s="362">
        <v>103</v>
      </c>
      <c r="Z64" s="289" t="s">
        <v>3728</v>
      </c>
      <c r="AA64" s="329">
        <v>111</v>
      </c>
      <c r="AB64" s="329">
        <v>58</v>
      </c>
      <c r="AC64" s="329">
        <v>53</v>
      </c>
      <c r="AD64" s="362">
        <v>62</v>
      </c>
      <c r="AE64" s="290" t="s">
        <v>3729</v>
      </c>
      <c r="AF64" s="329">
        <v>166</v>
      </c>
      <c r="AG64" s="329">
        <v>86</v>
      </c>
      <c r="AH64" s="329">
        <v>80</v>
      </c>
      <c r="AI64" s="329">
        <v>95</v>
      </c>
      <c r="AJ64" s="289" t="s">
        <v>3730</v>
      </c>
      <c r="AK64" s="329">
        <v>81</v>
      </c>
      <c r="AL64" s="329">
        <v>38</v>
      </c>
      <c r="AM64" s="329">
        <v>43</v>
      </c>
      <c r="AN64" s="362">
        <v>47</v>
      </c>
      <c r="AO64" s="286" t="s">
        <v>3731</v>
      </c>
      <c r="AP64" s="585">
        <v>294</v>
      </c>
      <c r="AQ64" s="586">
        <v>159</v>
      </c>
      <c r="AR64" s="586">
        <v>135</v>
      </c>
      <c r="AS64" s="587">
        <v>150</v>
      </c>
      <c r="AT64" s="289" t="s">
        <v>2761</v>
      </c>
      <c r="AU64" s="605">
        <v>204</v>
      </c>
      <c r="AV64" s="606">
        <v>101</v>
      </c>
      <c r="AW64" s="606">
        <v>103</v>
      </c>
      <c r="AX64" s="607">
        <v>113</v>
      </c>
      <c r="AY64" s="290" t="s">
        <v>3732</v>
      </c>
      <c r="AZ64" s="329">
        <v>88</v>
      </c>
      <c r="BA64" s="556">
        <v>51</v>
      </c>
      <c r="BB64" s="556">
        <v>37</v>
      </c>
      <c r="BC64" s="556">
        <v>50</v>
      </c>
      <c r="BD64" s="289" t="s">
        <v>3733</v>
      </c>
      <c r="BE64" s="329">
        <v>43</v>
      </c>
      <c r="BF64" s="330">
        <v>22</v>
      </c>
      <c r="BG64" s="330">
        <v>21</v>
      </c>
      <c r="BH64" s="331">
        <v>28</v>
      </c>
    </row>
    <row r="65" spans="1:65" s="298" customFormat="1" ht="12" customHeight="1" x14ac:dyDescent="0.15">
      <c r="A65" s="286" t="s">
        <v>3734</v>
      </c>
      <c r="B65" s="347" t="s">
        <v>5133</v>
      </c>
      <c r="C65" s="267">
        <v>37</v>
      </c>
      <c r="D65" s="267">
        <v>43</v>
      </c>
      <c r="E65" s="268">
        <v>45</v>
      </c>
      <c r="F65" s="286" t="s">
        <v>3735</v>
      </c>
      <c r="G65" s="329">
        <v>112</v>
      </c>
      <c r="H65" s="329">
        <v>60</v>
      </c>
      <c r="I65" s="329">
        <v>52</v>
      </c>
      <c r="J65" s="362">
        <v>59</v>
      </c>
      <c r="K65" s="571" t="s">
        <v>3736</v>
      </c>
      <c r="L65" s="329">
        <v>55</v>
      </c>
      <c r="M65" s="329">
        <v>29</v>
      </c>
      <c r="N65" s="329">
        <v>26</v>
      </c>
      <c r="O65" s="362">
        <v>33</v>
      </c>
      <c r="P65" s="289" t="s">
        <v>3737</v>
      </c>
      <c r="Q65" s="287" t="s">
        <v>5200</v>
      </c>
      <c r="R65" s="287">
        <v>82</v>
      </c>
      <c r="S65" s="287">
        <v>81</v>
      </c>
      <c r="T65" s="288">
        <v>96</v>
      </c>
      <c r="U65" s="289" t="s">
        <v>3738</v>
      </c>
      <c r="V65" s="329">
        <v>53</v>
      </c>
      <c r="W65" s="329">
        <v>24</v>
      </c>
      <c r="X65" s="329">
        <v>29</v>
      </c>
      <c r="Y65" s="362">
        <v>29</v>
      </c>
      <c r="Z65" s="289" t="s">
        <v>3739</v>
      </c>
      <c r="AA65" s="329">
        <v>120</v>
      </c>
      <c r="AB65" s="329">
        <v>58</v>
      </c>
      <c r="AC65" s="329">
        <v>62</v>
      </c>
      <c r="AD65" s="362">
        <v>66</v>
      </c>
      <c r="AE65" s="290" t="s">
        <v>3740</v>
      </c>
      <c r="AF65" s="329">
        <v>114</v>
      </c>
      <c r="AG65" s="329">
        <v>56</v>
      </c>
      <c r="AH65" s="329">
        <v>58</v>
      </c>
      <c r="AI65" s="329">
        <v>60</v>
      </c>
      <c r="AJ65" s="289" t="s">
        <v>3741</v>
      </c>
      <c r="AK65" s="329">
        <v>111</v>
      </c>
      <c r="AL65" s="329">
        <v>56</v>
      </c>
      <c r="AM65" s="329">
        <v>55</v>
      </c>
      <c r="AN65" s="362">
        <v>66</v>
      </c>
      <c r="AO65" s="286" t="s">
        <v>3742</v>
      </c>
      <c r="AP65" s="585">
        <v>260</v>
      </c>
      <c r="AQ65" s="586">
        <v>136</v>
      </c>
      <c r="AR65" s="586">
        <v>124</v>
      </c>
      <c r="AS65" s="587">
        <v>133</v>
      </c>
      <c r="AT65" s="289" t="s">
        <v>3743</v>
      </c>
      <c r="AU65" s="605">
        <v>105</v>
      </c>
      <c r="AV65" s="606">
        <v>45</v>
      </c>
      <c r="AW65" s="606">
        <v>60</v>
      </c>
      <c r="AX65" s="607">
        <v>63</v>
      </c>
      <c r="AY65" s="290" t="s">
        <v>3744</v>
      </c>
      <c r="AZ65" s="329">
        <v>207</v>
      </c>
      <c r="BA65" s="556">
        <v>98</v>
      </c>
      <c r="BB65" s="556">
        <v>109</v>
      </c>
      <c r="BC65" s="556">
        <v>116</v>
      </c>
      <c r="BD65" s="289" t="s">
        <v>3745</v>
      </c>
      <c r="BE65" s="329">
        <v>107</v>
      </c>
      <c r="BF65" s="330">
        <v>53</v>
      </c>
      <c r="BG65" s="330">
        <v>54</v>
      </c>
      <c r="BH65" s="331">
        <v>67</v>
      </c>
    </row>
    <row r="66" spans="1:65" s="298" customFormat="1" ht="12" customHeight="1" x14ac:dyDescent="0.15">
      <c r="A66" s="286" t="s">
        <v>3746</v>
      </c>
      <c r="B66" s="347" t="s">
        <v>5143</v>
      </c>
      <c r="C66" s="267">
        <v>26</v>
      </c>
      <c r="D66" s="267">
        <v>28</v>
      </c>
      <c r="E66" s="268">
        <v>30</v>
      </c>
      <c r="F66" s="286" t="s">
        <v>3747</v>
      </c>
      <c r="G66" s="329">
        <v>93</v>
      </c>
      <c r="H66" s="329">
        <v>45</v>
      </c>
      <c r="I66" s="329">
        <v>48</v>
      </c>
      <c r="J66" s="362">
        <v>59</v>
      </c>
      <c r="K66" s="571" t="s">
        <v>3748</v>
      </c>
      <c r="L66" s="329">
        <v>31</v>
      </c>
      <c r="M66" s="329">
        <v>16</v>
      </c>
      <c r="N66" s="329">
        <v>15</v>
      </c>
      <c r="O66" s="362">
        <v>19</v>
      </c>
      <c r="P66" s="289" t="s">
        <v>3749</v>
      </c>
      <c r="Q66" s="287" t="s">
        <v>5180</v>
      </c>
      <c r="R66" s="287">
        <v>20</v>
      </c>
      <c r="S66" s="287">
        <v>19</v>
      </c>
      <c r="T66" s="288">
        <v>24</v>
      </c>
      <c r="U66" s="289" t="s">
        <v>3750</v>
      </c>
      <c r="V66" s="329">
        <v>39</v>
      </c>
      <c r="W66" s="329">
        <v>22</v>
      </c>
      <c r="X66" s="329">
        <v>17</v>
      </c>
      <c r="Y66" s="362">
        <v>25</v>
      </c>
      <c r="Z66" s="289" t="s">
        <v>3751</v>
      </c>
      <c r="AA66" s="329">
        <v>92</v>
      </c>
      <c r="AB66" s="329">
        <v>51</v>
      </c>
      <c r="AC66" s="329">
        <v>41</v>
      </c>
      <c r="AD66" s="362">
        <v>54</v>
      </c>
      <c r="AE66" s="291" t="s">
        <v>398</v>
      </c>
      <c r="AF66" s="361">
        <v>2594</v>
      </c>
      <c r="AG66" s="309">
        <v>1423</v>
      </c>
      <c r="AH66" s="309">
        <v>1171</v>
      </c>
      <c r="AI66" s="309">
        <v>1466</v>
      </c>
      <c r="AJ66" s="289" t="s">
        <v>3752</v>
      </c>
      <c r="AK66" s="329">
        <v>149</v>
      </c>
      <c r="AL66" s="329">
        <v>91</v>
      </c>
      <c r="AM66" s="329">
        <v>58</v>
      </c>
      <c r="AN66" s="362">
        <v>87</v>
      </c>
      <c r="AO66" s="286" t="s">
        <v>3753</v>
      </c>
      <c r="AP66" s="585">
        <v>170</v>
      </c>
      <c r="AQ66" s="586">
        <v>81</v>
      </c>
      <c r="AR66" s="586">
        <v>89</v>
      </c>
      <c r="AS66" s="587">
        <v>95</v>
      </c>
      <c r="AT66" s="289" t="s">
        <v>3754</v>
      </c>
      <c r="AU66" s="605">
        <v>140</v>
      </c>
      <c r="AV66" s="606">
        <v>71</v>
      </c>
      <c r="AW66" s="606">
        <v>69</v>
      </c>
      <c r="AX66" s="607">
        <v>82</v>
      </c>
      <c r="AY66" s="290" t="s">
        <v>3755</v>
      </c>
      <c r="AZ66" s="329">
        <v>246</v>
      </c>
      <c r="BA66" s="556">
        <v>109</v>
      </c>
      <c r="BB66" s="556">
        <v>137</v>
      </c>
      <c r="BC66" s="556">
        <v>134</v>
      </c>
      <c r="BD66" s="289" t="s">
        <v>3756</v>
      </c>
      <c r="BE66" s="329">
        <v>144</v>
      </c>
      <c r="BF66" s="330">
        <v>71</v>
      </c>
      <c r="BG66" s="330">
        <v>73</v>
      </c>
      <c r="BH66" s="331">
        <v>85</v>
      </c>
    </row>
    <row r="67" spans="1:65" s="298" customFormat="1" ht="12" customHeight="1" x14ac:dyDescent="0.15">
      <c r="A67" s="286" t="s">
        <v>3757</v>
      </c>
      <c r="B67" s="347" t="s">
        <v>5144</v>
      </c>
      <c r="C67" s="267">
        <v>35</v>
      </c>
      <c r="D67" s="267">
        <v>30</v>
      </c>
      <c r="E67" s="268">
        <v>41</v>
      </c>
      <c r="F67" s="286" t="s">
        <v>3758</v>
      </c>
      <c r="G67" s="329">
        <v>156</v>
      </c>
      <c r="H67" s="329">
        <v>75</v>
      </c>
      <c r="I67" s="329">
        <v>81</v>
      </c>
      <c r="J67" s="362">
        <v>104</v>
      </c>
      <c r="K67" s="571" t="s">
        <v>3759</v>
      </c>
      <c r="L67" s="329">
        <v>35</v>
      </c>
      <c r="M67" s="329">
        <v>18</v>
      </c>
      <c r="N67" s="329">
        <v>17</v>
      </c>
      <c r="O67" s="362">
        <v>27</v>
      </c>
      <c r="P67" s="289" t="s">
        <v>3760</v>
      </c>
      <c r="Q67" s="287" t="s">
        <v>5201</v>
      </c>
      <c r="R67" s="287">
        <v>19</v>
      </c>
      <c r="S67" s="287">
        <v>10</v>
      </c>
      <c r="T67" s="288">
        <v>20</v>
      </c>
      <c r="U67" s="289" t="s">
        <v>3761</v>
      </c>
      <c r="V67" s="329">
        <v>57</v>
      </c>
      <c r="W67" s="329">
        <v>32</v>
      </c>
      <c r="X67" s="329">
        <v>25</v>
      </c>
      <c r="Y67" s="362">
        <v>38</v>
      </c>
      <c r="Z67" s="289" t="s">
        <v>3762</v>
      </c>
      <c r="AA67" s="329">
        <v>297</v>
      </c>
      <c r="AB67" s="329">
        <v>130</v>
      </c>
      <c r="AC67" s="329">
        <v>167</v>
      </c>
      <c r="AD67" s="362">
        <v>194</v>
      </c>
      <c r="AE67" s="290" t="s">
        <v>3763</v>
      </c>
      <c r="AF67" s="329">
        <v>404</v>
      </c>
      <c r="AG67" s="329">
        <v>224</v>
      </c>
      <c r="AH67" s="329">
        <v>180</v>
      </c>
      <c r="AI67" s="329">
        <v>175</v>
      </c>
      <c r="AJ67" s="289" t="s">
        <v>3764</v>
      </c>
      <c r="AK67" s="329">
        <v>249</v>
      </c>
      <c r="AL67" s="329">
        <v>140</v>
      </c>
      <c r="AM67" s="329">
        <v>109</v>
      </c>
      <c r="AN67" s="362">
        <v>174</v>
      </c>
      <c r="AO67" s="286" t="s">
        <v>3765</v>
      </c>
      <c r="AP67" s="585">
        <v>1159</v>
      </c>
      <c r="AQ67" s="586">
        <v>603</v>
      </c>
      <c r="AR67" s="586">
        <v>556</v>
      </c>
      <c r="AS67" s="587">
        <v>547</v>
      </c>
      <c r="AT67" s="289" t="s">
        <v>3766</v>
      </c>
      <c r="AU67" s="605">
        <v>127</v>
      </c>
      <c r="AV67" s="606">
        <v>70</v>
      </c>
      <c r="AW67" s="606">
        <v>57</v>
      </c>
      <c r="AX67" s="607">
        <v>84</v>
      </c>
      <c r="AY67" s="290" t="s">
        <v>3767</v>
      </c>
      <c r="AZ67" s="329">
        <v>256</v>
      </c>
      <c r="BA67" s="556">
        <v>121</v>
      </c>
      <c r="BB67" s="556">
        <v>135</v>
      </c>
      <c r="BC67" s="556">
        <v>125</v>
      </c>
      <c r="BD67" s="289" t="s">
        <v>3768</v>
      </c>
      <c r="BE67" s="329">
        <v>147</v>
      </c>
      <c r="BF67" s="330">
        <v>72</v>
      </c>
      <c r="BG67" s="330">
        <v>75</v>
      </c>
      <c r="BH67" s="331">
        <v>73</v>
      </c>
    </row>
    <row r="68" spans="1:65" s="298" customFormat="1" ht="12" customHeight="1" x14ac:dyDescent="0.15">
      <c r="A68" s="297" t="s">
        <v>537</v>
      </c>
      <c r="B68" s="309">
        <v>3768</v>
      </c>
      <c r="C68" s="309">
        <v>1935</v>
      </c>
      <c r="D68" s="309">
        <v>1833</v>
      </c>
      <c r="E68" s="309">
        <v>2091</v>
      </c>
      <c r="F68" s="286" t="s">
        <v>3769</v>
      </c>
      <c r="G68" s="329">
        <v>122</v>
      </c>
      <c r="H68" s="329">
        <v>51</v>
      </c>
      <c r="I68" s="329">
        <v>71</v>
      </c>
      <c r="J68" s="362">
        <v>66</v>
      </c>
      <c r="K68" s="571" t="s">
        <v>3770</v>
      </c>
      <c r="L68" s="329">
        <v>58</v>
      </c>
      <c r="M68" s="329">
        <v>29</v>
      </c>
      <c r="N68" s="329">
        <v>29</v>
      </c>
      <c r="O68" s="362">
        <v>41</v>
      </c>
      <c r="P68" s="289" t="s">
        <v>3771</v>
      </c>
      <c r="Q68" s="287" t="s">
        <v>5202</v>
      </c>
      <c r="R68" s="287">
        <v>43</v>
      </c>
      <c r="S68" s="287">
        <v>45</v>
      </c>
      <c r="T68" s="288">
        <v>52</v>
      </c>
      <c r="U68" s="289" t="s">
        <v>3772</v>
      </c>
      <c r="V68" s="329">
        <v>25</v>
      </c>
      <c r="W68" s="329">
        <v>12</v>
      </c>
      <c r="X68" s="329">
        <v>13</v>
      </c>
      <c r="Y68" s="362">
        <v>20</v>
      </c>
      <c r="Z68" s="289" t="s">
        <v>3773</v>
      </c>
      <c r="AA68" s="329">
        <v>45</v>
      </c>
      <c r="AB68" s="329">
        <v>23</v>
      </c>
      <c r="AC68" s="329">
        <v>22</v>
      </c>
      <c r="AD68" s="362">
        <v>28</v>
      </c>
      <c r="AE68" s="290" t="s">
        <v>3774</v>
      </c>
      <c r="AF68" s="329">
        <v>267</v>
      </c>
      <c r="AG68" s="329">
        <v>139</v>
      </c>
      <c r="AH68" s="329">
        <v>128</v>
      </c>
      <c r="AI68" s="329">
        <v>159</v>
      </c>
      <c r="AJ68" s="289" t="s">
        <v>3775</v>
      </c>
      <c r="AK68" s="329">
        <v>141</v>
      </c>
      <c r="AL68" s="329">
        <v>71</v>
      </c>
      <c r="AM68" s="329">
        <v>70</v>
      </c>
      <c r="AN68" s="362">
        <v>72</v>
      </c>
      <c r="AO68" s="286" t="s">
        <v>3776</v>
      </c>
      <c r="AP68" s="585">
        <v>1587</v>
      </c>
      <c r="AQ68" s="586">
        <v>818</v>
      </c>
      <c r="AR68" s="586">
        <v>769</v>
      </c>
      <c r="AS68" s="587">
        <v>533</v>
      </c>
      <c r="AT68" s="289" t="s">
        <v>3777</v>
      </c>
      <c r="AU68" s="605">
        <v>117</v>
      </c>
      <c r="AV68" s="606">
        <v>57</v>
      </c>
      <c r="AW68" s="606">
        <v>60</v>
      </c>
      <c r="AX68" s="607">
        <v>70</v>
      </c>
      <c r="AY68" s="290" t="s">
        <v>3778</v>
      </c>
      <c r="AZ68" s="329">
        <v>122</v>
      </c>
      <c r="BA68" s="556">
        <v>65</v>
      </c>
      <c r="BB68" s="556">
        <v>57</v>
      </c>
      <c r="BC68" s="556">
        <v>63</v>
      </c>
      <c r="BD68" s="289" t="s">
        <v>3779</v>
      </c>
      <c r="BE68" s="329">
        <v>60</v>
      </c>
      <c r="BF68" s="330">
        <v>32</v>
      </c>
      <c r="BG68" s="330">
        <v>28</v>
      </c>
      <c r="BH68" s="331">
        <v>42</v>
      </c>
    </row>
    <row r="69" spans="1:65" s="298" customFormat="1" ht="12" customHeight="1" x14ac:dyDescent="0.15">
      <c r="A69" s="286" t="s">
        <v>3780</v>
      </c>
      <c r="B69" s="347">
        <v>103</v>
      </c>
      <c r="C69" s="269">
        <v>55</v>
      </c>
      <c r="D69" s="269">
        <v>48</v>
      </c>
      <c r="E69" s="270">
        <v>54</v>
      </c>
      <c r="F69" s="286" t="s">
        <v>3781</v>
      </c>
      <c r="G69" s="329">
        <v>31</v>
      </c>
      <c r="H69" s="329">
        <v>15</v>
      </c>
      <c r="I69" s="329">
        <v>16</v>
      </c>
      <c r="J69" s="362">
        <v>18</v>
      </c>
      <c r="K69" s="571" t="s">
        <v>3782</v>
      </c>
      <c r="L69" s="329">
        <v>138</v>
      </c>
      <c r="M69" s="329">
        <v>58</v>
      </c>
      <c r="N69" s="329">
        <v>80</v>
      </c>
      <c r="O69" s="362">
        <v>75</v>
      </c>
      <c r="P69" s="289" t="s">
        <v>3783</v>
      </c>
      <c r="Q69" s="287" t="s">
        <v>5186</v>
      </c>
      <c r="R69" s="287">
        <v>45</v>
      </c>
      <c r="S69" s="287">
        <v>49</v>
      </c>
      <c r="T69" s="288">
        <v>54</v>
      </c>
      <c r="U69" s="289" t="s">
        <v>3784</v>
      </c>
      <c r="V69" s="329">
        <v>55</v>
      </c>
      <c r="W69" s="329">
        <v>24</v>
      </c>
      <c r="X69" s="329">
        <v>31</v>
      </c>
      <c r="Y69" s="362">
        <v>36</v>
      </c>
      <c r="Z69" s="289" t="s">
        <v>3785</v>
      </c>
      <c r="AA69" s="329">
        <v>189</v>
      </c>
      <c r="AB69" s="329">
        <v>84</v>
      </c>
      <c r="AC69" s="329">
        <v>105</v>
      </c>
      <c r="AD69" s="362">
        <v>117</v>
      </c>
      <c r="AE69" s="290" t="s">
        <v>3786</v>
      </c>
      <c r="AF69" s="329">
        <v>94</v>
      </c>
      <c r="AG69" s="329">
        <v>57</v>
      </c>
      <c r="AH69" s="329">
        <v>37</v>
      </c>
      <c r="AI69" s="329">
        <v>63</v>
      </c>
      <c r="AJ69" s="289" t="s">
        <v>3787</v>
      </c>
      <c r="AK69" s="329">
        <v>160</v>
      </c>
      <c r="AL69" s="329">
        <v>86</v>
      </c>
      <c r="AM69" s="329">
        <v>74</v>
      </c>
      <c r="AN69" s="362">
        <v>93</v>
      </c>
      <c r="AO69" s="286" t="s">
        <v>3788</v>
      </c>
      <c r="AP69" s="585">
        <v>299</v>
      </c>
      <c r="AQ69" s="586">
        <v>139</v>
      </c>
      <c r="AR69" s="586">
        <v>160</v>
      </c>
      <c r="AS69" s="587">
        <v>129</v>
      </c>
      <c r="AT69" s="289" t="s">
        <v>3789</v>
      </c>
      <c r="AU69" s="605">
        <v>126</v>
      </c>
      <c r="AV69" s="606">
        <v>64</v>
      </c>
      <c r="AW69" s="606">
        <v>62</v>
      </c>
      <c r="AX69" s="607">
        <v>63</v>
      </c>
      <c r="AY69" s="290" t="s">
        <v>2046</v>
      </c>
      <c r="AZ69" s="329">
        <v>98</v>
      </c>
      <c r="BA69" s="556">
        <v>49</v>
      </c>
      <c r="BB69" s="556">
        <v>49</v>
      </c>
      <c r="BC69" s="556">
        <v>54</v>
      </c>
      <c r="BD69" s="289" t="s">
        <v>3790</v>
      </c>
      <c r="BE69" s="329">
        <v>62</v>
      </c>
      <c r="BF69" s="330">
        <v>37</v>
      </c>
      <c r="BG69" s="330">
        <v>25</v>
      </c>
      <c r="BH69" s="331">
        <v>29</v>
      </c>
    </row>
    <row r="70" spans="1:65" s="300" customFormat="1" ht="12" customHeight="1" x14ac:dyDescent="0.15">
      <c r="A70" s="286" t="s">
        <v>3791</v>
      </c>
      <c r="B70" s="347">
        <v>91</v>
      </c>
      <c r="C70" s="269">
        <v>50</v>
      </c>
      <c r="D70" s="269">
        <v>41</v>
      </c>
      <c r="E70" s="270">
        <v>54</v>
      </c>
      <c r="F70" s="286" t="s">
        <v>3792</v>
      </c>
      <c r="G70" s="329">
        <v>71</v>
      </c>
      <c r="H70" s="329">
        <v>33</v>
      </c>
      <c r="I70" s="329">
        <v>38</v>
      </c>
      <c r="J70" s="362">
        <v>41</v>
      </c>
      <c r="K70" s="571" t="s">
        <v>3793</v>
      </c>
      <c r="L70" s="329">
        <v>219</v>
      </c>
      <c r="M70" s="329">
        <v>115</v>
      </c>
      <c r="N70" s="329">
        <v>104</v>
      </c>
      <c r="O70" s="362">
        <v>126</v>
      </c>
      <c r="P70" s="289" t="s">
        <v>3794</v>
      </c>
      <c r="Q70" s="287" t="s">
        <v>5180</v>
      </c>
      <c r="R70" s="287">
        <v>21</v>
      </c>
      <c r="S70" s="287">
        <v>18</v>
      </c>
      <c r="T70" s="288">
        <v>17</v>
      </c>
      <c r="U70" s="289" t="s">
        <v>3795</v>
      </c>
      <c r="V70" s="329">
        <v>142</v>
      </c>
      <c r="W70" s="329">
        <v>67</v>
      </c>
      <c r="X70" s="329">
        <v>75</v>
      </c>
      <c r="Y70" s="362">
        <v>92</v>
      </c>
      <c r="Z70" s="289" t="s">
        <v>3781</v>
      </c>
      <c r="AA70" s="329">
        <v>84</v>
      </c>
      <c r="AB70" s="329">
        <v>34</v>
      </c>
      <c r="AC70" s="329">
        <v>50</v>
      </c>
      <c r="AD70" s="362">
        <v>50</v>
      </c>
      <c r="AE70" s="290" t="s">
        <v>3796</v>
      </c>
      <c r="AF70" s="329">
        <v>112</v>
      </c>
      <c r="AG70" s="329">
        <v>64</v>
      </c>
      <c r="AH70" s="329">
        <v>48</v>
      </c>
      <c r="AI70" s="329">
        <v>62</v>
      </c>
      <c r="AJ70" s="289" t="s">
        <v>3797</v>
      </c>
      <c r="AK70" s="329">
        <v>426</v>
      </c>
      <c r="AL70" s="329">
        <v>235</v>
      </c>
      <c r="AM70" s="329">
        <v>191</v>
      </c>
      <c r="AN70" s="362">
        <v>249</v>
      </c>
      <c r="AO70" s="286" t="s">
        <v>3798</v>
      </c>
      <c r="AP70" s="585">
        <v>1415</v>
      </c>
      <c r="AQ70" s="586">
        <v>715</v>
      </c>
      <c r="AR70" s="586">
        <v>700</v>
      </c>
      <c r="AS70" s="587">
        <v>486</v>
      </c>
      <c r="AT70" s="289" t="s">
        <v>3799</v>
      </c>
      <c r="AU70" s="605">
        <v>38</v>
      </c>
      <c r="AV70" s="606">
        <v>14</v>
      </c>
      <c r="AW70" s="606">
        <v>24</v>
      </c>
      <c r="AX70" s="607">
        <v>24</v>
      </c>
      <c r="AY70" s="290" t="s">
        <v>2055</v>
      </c>
      <c r="AZ70" s="329">
        <v>195</v>
      </c>
      <c r="BA70" s="557">
        <v>93</v>
      </c>
      <c r="BB70" s="557">
        <v>102</v>
      </c>
      <c r="BC70" s="557">
        <v>105</v>
      </c>
      <c r="BD70" s="289" t="s">
        <v>3800</v>
      </c>
      <c r="BE70" s="329">
        <v>136</v>
      </c>
      <c r="BF70" s="330">
        <v>68</v>
      </c>
      <c r="BG70" s="330">
        <v>68</v>
      </c>
      <c r="BH70" s="331">
        <v>86</v>
      </c>
      <c r="BI70" s="298"/>
      <c r="BJ70" s="298"/>
      <c r="BK70" s="298"/>
      <c r="BL70" s="298"/>
      <c r="BM70" s="298"/>
    </row>
    <row r="71" spans="1:65" s="305" customFormat="1" ht="12" customHeight="1" x14ac:dyDescent="0.15">
      <c r="A71" s="286" t="s">
        <v>3801</v>
      </c>
      <c r="B71" s="347">
        <v>84</v>
      </c>
      <c r="C71" s="269">
        <v>44</v>
      </c>
      <c r="D71" s="269">
        <v>40</v>
      </c>
      <c r="E71" s="270">
        <v>48</v>
      </c>
      <c r="F71" s="286" t="s">
        <v>3802</v>
      </c>
      <c r="G71" s="329">
        <v>161</v>
      </c>
      <c r="H71" s="329">
        <v>90</v>
      </c>
      <c r="I71" s="329">
        <v>71</v>
      </c>
      <c r="J71" s="362">
        <v>91</v>
      </c>
      <c r="K71" s="571" t="s">
        <v>3803</v>
      </c>
      <c r="L71" s="329">
        <v>126</v>
      </c>
      <c r="M71" s="329">
        <v>64</v>
      </c>
      <c r="N71" s="329">
        <v>62</v>
      </c>
      <c r="O71" s="362">
        <v>70</v>
      </c>
      <c r="P71" s="289" t="s">
        <v>3804</v>
      </c>
      <c r="Q71" s="287" t="s">
        <v>5194</v>
      </c>
      <c r="R71" s="287">
        <v>51</v>
      </c>
      <c r="S71" s="287">
        <v>46</v>
      </c>
      <c r="T71" s="288">
        <v>58</v>
      </c>
      <c r="U71" s="289" t="s">
        <v>2488</v>
      </c>
      <c r="V71" s="329">
        <v>77</v>
      </c>
      <c r="W71" s="329">
        <v>34</v>
      </c>
      <c r="X71" s="329">
        <v>43</v>
      </c>
      <c r="Y71" s="362">
        <v>43</v>
      </c>
      <c r="Z71" s="289" t="s">
        <v>3792</v>
      </c>
      <c r="AA71" s="329">
        <v>123</v>
      </c>
      <c r="AB71" s="329">
        <v>57</v>
      </c>
      <c r="AC71" s="329">
        <v>66</v>
      </c>
      <c r="AD71" s="362">
        <v>68</v>
      </c>
      <c r="AE71" s="290" t="s">
        <v>3408</v>
      </c>
      <c r="AF71" s="329">
        <v>84</v>
      </c>
      <c r="AG71" s="329">
        <v>48</v>
      </c>
      <c r="AH71" s="329">
        <v>36</v>
      </c>
      <c r="AI71" s="329">
        <v>51</v>
      </c>
      <c r="AJ71" s="289" t="s">
        <v>3805</v>
      </c>
      <c r="AK71" s="329">
        <v>192</v>
      </c>
      <c r="AL71" s="329">
        <v>97</v>
      </c>
      <c r="AM71" s="329">
        <v>95</v>
      </c>
      <c r="AN71" s="362">
        <v>105</v>
      </c>
      <c r="AO71" s="286" t="s">
        <v>3806</v>
      </c>
      <c r="AP71" s="585">
        <v>793</v>
      </c>
      <c r="AQ71" s="586">
        <v>382</v>
      </c>
      <c r="AR71" s="586">
        <v>411</v>
      </c>
      <c r="AS71" s="587">
        <v>302</v>
      </c>
      <c r="AT71" s="289" t="s">
        <v>3807</v>
      </c>
      <c r="AU71" s="605">
        <v>162</v>
      </c>
      <c r="AV71" s="606">
        <v>79</v>
      </c>
      <c r="AW71" s="606">
        <v>83</v>
      </c>
      <c r="AX71" s="607">
        <v>94</v>
      </c>
      <c r="AY71" s="291" t="s">
        <v>424</v>
      </c>
      <c r="AZ71" s="361">
        <v>2014</v>
      </c>
      <c r="BA71" s="532">
        <v>1014</v>
      </c>
      <c r="BB71" s="532">
        <v>1000</v>
      </c>
      <c r="BC71" s="532">
        <v>1136</v>
      </c>
      <c r="BD71" s="289" t="s">
        <v>3808</v>
      </c>
      <c r="BE71" s="329">
        <v>51</v>
      </c>
      <c r="BF71" s="330">
        <v>27</v>
      </c>
      <c r="BG71" s="330">
        <v>24</v>
      </c>
      <c r="BH71" s="331">
        <v>35</v>
      </c>
      <c r="BI71" s="298"/>
      <c r="BJ71" s="298"/>
      <c r="BK71" s="298"/>
      <c r="BL71" s="298"/>
      <c r="BM71" s="298"/>
    </row>
    <row r="72" spans="1:65" s="306" customFormat="1" ht="12" customHeight="1" x14ac:dyDescent="0.15">
      <c r="A72" s="286" t="s">
        <v>3809</v>
      </c>
      <c r="B72" s="347">
        <v>138</v>
      </c>
      <c r="C72" s="269">
        <v>70</v>
      </c>
      <c r="D72" s="269">
        <v>68</v>
      </c>
      <c r="E72" s="270">
        <v>69</v>
      </c>
      <c r="F72" s="286" t="s">
        <v>3810</v>
      </c>
      <c r="G72" s="329">
        <v>113</v>
      </c>
      <c r="H72" s="329">
        <v>59</v>
      </c>
      <c r="I72" s="329">
        <v>54</v>
      </c>
      <c r="J72" s="362">
        <v>70</v>
      </c>
      <c r="K72" s="571" t="s">
        <v>3811</v>
      </c>
      <c r="L72" s="329">
        <v>122</v>
      </c>
      <c r="M72" s="329">
        <v>63</v>
      </c>
      <c r="N72" s="329">
        <v>59</v>
      </c>
      <c r="O72" s="362">
        <v>68</v>
      </c>
      <c r="P72" s="289" t="s">
        <v>3812</v>
      </c>
      <c r="Q72" s="287" t="s">
        <v>5203</v>
      </c>
      <c r="R72" s="287">
        <v>78</v>
      </c>
      <c r="S72" s="287">
        <v>70</v>
      </c>
      <c r="T72" s="288">
        <v>79</v>
      </c>
      <c r="U72" s="289" t="s">
        <v>3813</v>
      </c>
      <c r="V72" s="329">
        <v>47</v>
      </c>
      <c r="W72" s="329">
        <v>18</v>
      </c>
      <c r="X72" s="329">
        <v>29</v>
      </c>
      <c r="Y72" s="362">
        <v>32</v>
      </c>
      <c r="Z72" s="261" t="s">
        <v>389</v>
      </c>
      <c r="AA72" s="361">
        <v>2127</v>
      </c>
      <c r="AB72" s="309">
        <v>1020</v>
      </c>
      <c r="AC72" s="309">
        <v>1107</v>
      </c>
      <c r="AD72" s="310">
        <v>1230</v>
      </c>
      <c r="AE72" s="290" t="s">
        <v>3814</v>
      </c>
      <c r="AF72" s="329">
        <v>103</v>
      </c>
      <c r="AG72" s="329">
        <v>55</v>
      </c>
      <c r="AH72" s="329">
        <v>48</v>
      </c>
      <c r="AI72" s="329">
        <v>58</v>
      </c>
      <c r="AJ72" s="289" t="s">
        <v>3815</v>
      </c>
      <c r="AK72" s="329">
        <v>183</v>
      </c>
      <c r="AL72" s="329">
        <v>94</v>
      </c>
      <c r="AM72" s="329">
        <v>89</v>
      </c>
      <c r="AN72" s="362">
        <v>91</v>
      </c>
      <c r="AO72" s="286" t="s">
        <v>3816</v>
      </c>
      <c r="AP72" s="585">
        <v>758</v>
      </c>
      <c r="AQ72" s="586">
        <v>399</v>
      </c>
      <c r="AR72" s="586">
        <v>359</v>
      </c>
      <c r="AS72" s="587">
        <v>351</v>
      </c>
      <c r="AT72" s="289" t="s">
        <v>3817</v>
      </c>
      <c r="AU72" s="605">
        <v>102</v>
      </c>
      <c r="AV72" s="606">
        <v>51</v>
      </c>
      <c r="AW72" s="606">
        <v>51</v>
      </c>
      <c r="AX72" s="607">
        <v>52</v>
      </c>
      <c r="AY72" s="290" t="s">
        <v>3818</v>
      </c>
      <c r="AZ72" s="329">
        <v>272</v>
      </c>
      <c r="BA72" s="329">
        <v>129</v>
      </c>
      <c r="BB72" s="329">
        <v>143</v>
      </c>
      <c r="BC72" s="329">
        <v>157</v>
      </c>
      <c r="BD72" s="289" t="s">
        <v>3819</v>
      </c>
      <c r="BE72" s="329">
        <v>85</v>
      </c>
      <c r="BF72" s="330">
        <v>47</v>
      </c>
      <c r="BG72" s="330">
        <v>38</v>
      </c>
      <c r="BH72" s="331">
        <v>45</v>
      </c>
      <c r="BI72" s="298"/>
      <c r="BJ72" s="298"/>
      <c r="BK72" s="298"/>
      <c r="BL72" s="298"/>
      <c r="BM72" s="298"/>
    </row>
    <row r="73" spans="1:65" s="298" customFormat="1" ht="12" customHeight="1" x14ac:dyDescent="0.15">
      <c r="A73" s="286" t="s">
        <v>3820</v>
      </c>
      <c r="B73" s="347">
        <v>72</v>
      </c>
      <c r="C73" s="269">
        <v>36</v>
      </c>
      <c r="D73" s="269">
        <v>36</v>
      </c>
      <c r="E73" s="270">
        <v>48</v>
      </c>
      <c r="F73" s="286" t="s">
        <v>3821</v>
      </c>
      <c r="G73" s="329">
        <v>91</v>
      </c>
      <c r="H73" s="329">
        <v>40</v>
      </c>
      <c r="I73" s="329">
        <v>51</v>
      </c>
      <c r="J73" s="362">
        <v>57</v>
      </c>
      <c r="K73" s="571" t="s">
        <v>3822</v>
      </c>
      <c r="L73" s="329">
        <v>103</v>
      </c>
      <c r="M73" s="329">
        <v>54</v>
      </c>
      <c r="N73" s="329">
        <v>49</v>
      </c>
      <c r="O73" s="362">
        <v>59</v>
      </c>
      <c r="P73" s="289" t="s">
        <v>3823</v>
      </c>
      <c r="Q73" s="287" t="s">
        <v>5204</v>
      </c>
      <c r="R73" s="287">
        <v>103</v>
      </c>
      <c r="S73" s="287">
        <v>102</v>
      </c>
      <c r="T73" s="288">
        <v>109</v>
      </c>
      <c r="U73" s="289" t="s">
        <v>3824</v>
      </c>
      <c r="V73" s="329">
        <v>147</v>
      </c>
      <c r="W73" s="329">
        <v>62</v>
      </c>
      <c r="X73" s="329">
        <v>85</v>
      </c>
      <c r="Y73" s="362">
        <v>92</v>
      </c>
      <c r="Z73" s="289" t="s">
        <v>3825</v>
      </c>
      <c r="AA73" s="329">
        <v>149</v>
      </c>
      <c r="AB73" s="329">
        <v>71</v>
      </c>
      <c r="AC73" s="329">
        <v>78</v>
      </c>
      <c r="AD73" s="362">
        <v>84</v>
      </c>
      <c r="AE73" s="290" t="s">
        <v>3826</v>
      </c>
      <c r="AF73" s="329">
        <v>133</v>
      </c>
      <c r="AG73" s="329">
        <v>62</v>
      </c>
      <c r="AH73" s="329">
        <v>71</v>
      </c>
      <c r="AI73" s="329">
        <v>84</v>
      </c>
      <c r="AJ73" s="289" t="s">
        <v>3827</v>
      </c>
      <c r="AK73" s="329">
        <v>113</v>
      </c>
      <c r="AL73" s="329">
        <v>66</v>
      </c>
      <c r="AM73" s="329">
        <v>47</v>
      </c>
      <c r="AN73" s="362">
        <v>68</v>
      </c>
      <c r="AO73" s="286" t="s">
        <v>3828</v>
      </c>
      <c r="AP73" s="585">
        <v>1349</v>
      </c>
      <c r="AQ73" s="586">
        <v>706</v>
      </c>
      <c r="AR73" s="586">
        <v>643</v>
      </c>
      <c r="AS73" s="587">
        <v>649</v>
      </c>
      <c r="AT73" s="289" t="s">
        <v>3829</v>
      </c>
      <c r="AU73" s="605">
        <v>73</v>
      </c>
      <c r="AV73" s="606">
        <v>37</v>
      </c>
      <c r="AW73" s="606">
        <v>36</v>
      </c>
      <c r="AX73" s="607">
        <v>46</v>
      </c>
      <c r="AY73" s="290" t="s">
        <v>3830</v>
      </c>
      <c r="AZ73" s="329">
        <v>150</v>
      </c>
      <c r="BA73" s="329">
        <v>80</v>
      </c>
      <c r="BB73" s="329">
        <v>70</v>
      </c>
      <c r="BC73" s="329">
        <v>83</v>
      </c>
      <c r="BD73" s="289" t="s">
        <v>3133</v>
      </c>
      <c r="BE73" s="329">
        <v>103</v>
      </c>
      <c r="BF73" s="330">
        <v>50</v>
      </c>
      <c r="BG73" s="330">
        <v>53</v>
      </c>
      <c r="BH73" s="331">
        <v>63</v>
      </c>
    </row>
    <row r="74" spans="1:65" s="298" customFormat="1" ht="12" customHeight="1" x14ac:dyDescent="0.15">
      <c r="A74" s="286" t="s">
        <v>3831</v>
      </c>
      <c r="B74" s="347">
        <v>166</v>
      </c>
      <c r="C74" s="269">
        <v>78</v>
      </c>
      <c r="D74" s="269">
        <v>88</v>
      </c>
      <c r="E74" s="270">
        <v>101</v>
      </c>
      <c r="F74" s="297" t="s">
        <v>546</v>
      </c>
      <c r="G74" s="309" t="s">
        <v>5145</v>
      </c>
      <c r="H74" s="309">
        <v>893</v>
      </c>
      <c r="I74" s="309">
        <v>927</v>
      </c>
      <c r="J74" s="310">
        <v>1015</v>
      </c>
      <c r="K74" s="571" t="s">
        <v>3832</v>
      </c>
      <c r="L74" s="329">
        <v>106</v>
      </c>
      <c r="M74" s="329">
        <v>50</v>
      </c>
      <c r="N74" s="329">
        <v>56</v>
      </c>
      <c r="O74" s="362">
        <v>62</v>
      </c>
      <c r="P74" s="289" t="s">
        <v>3833</v>
      </c>
      <c r="Q74" s="287" t="s">
        <v>5205</v>
      </c>
      <c r="R74" s="287">
        <v>64</v>
      </c>
      <c r="S74" s="287">
        <v>44</v>
      </c>
      <c r="T74" s="288">
        <v>69</v>
      </c>
      <c r="U74" s="289" t="s">
        <v>3834</v>
      </c>
      <c r="V74" s="329">
        <v>95</v>
      </c>
      <c r="W74" s="329">
        <v>44</v>
      </c>
      <c r="X74" s="329">
        <v>51</v>
      </c>
      <c r="Y74" s="362">
        <v>62</v>
      </c>
      <c r="Z74" s="289" t="s">
        <v>3835</v>
      </c>
      <c r="AA74" s="329">
        <v>160</v>
      </c>
      <c r="AB74" s="329">
        <v>80</v>
      </c>
      <c r="AC74" s="329">
        <v>80</v>
      </c>
      <c r="AD74" s="362">
        <v>93</v>
      </c>
      <c r="AE74" s="290" t="s">
        <v>3836</v>
      </c>
      <c r="AF74" s="329">
        <v>128</v>
      </c>
      <c r="AG74" s="329">
        <v>75</v>
      </c>
      <c r="AH74" s="329">
        <v>53</v>
      </c>
      <c r="AI74" s="329">
        <v>79</v>
      </c>
      <c r="AJ74" s="261" t="s">
        <v>405</v>
      </c>
      <c r="AK74" s="361">
        <v>3734</v>
      </c>
      <c r="AL74" s="309">
        <v>2031</v>
      </c>
      <c r="AM74" s="309">
        <v>1703</v>
      </c>
      <c r="AN74" s="309">
        <v>1702</v>
      </c>
      <c r="AO74" s="286" t="s">
        <v>3837</v>
      </c>
      <c r="AP74" s="585">
        <v>862</v>
      </c>
      <c r="AQ74" s="586">
        <v>450</v>
      </c>
      <c r="AR74" s="586">
        <v>412</v>
      </c>
      <c r="AS74" s="587">
        <v>352</v>
      </c>
      <c r="AT74" s="304" t="s">
        <v>314</v>
      </c>
      <c r="AU74" s="608">
        <v>1366</v>
      </c>
      <c r="AV74" s="600">
        <v>681</v>
      </c>
      <c r="AW74" s="600">
        <v>685</v>
      </c>
      <c r="AX74" s="601">
        <v>728</v>
      </c>
      <c r="AY74" s="290" t="s">
        <v>3838</v>
      </c>
      <c r="AZ74" s="329">
        <v>176</v>
      </c>
      <c r="BA74" s="329">
        <v>79</v>
      </c>
      <c r="BB74" s="329">
        <v>97</v>
      </c>
      <c r="BC74" s="329">
        <v>108</v>
      </c>
      <c r="BD74" s="289" t="s">
        <v>3134</v>
      </c>
      <c r="BE74" s="329">
        <v>64</v>
      </c>
      <c r="BF74" s="330">
        <v>33</v>
      </c>
      <c r="BG74" s="330">
        <v>31</v>
      </c>
      <c r="BH74" s="331">
        <v>35</v>
      </c>
    </row>
    <row r="75" spans="1:65" s="298" customFormat="1" ht="12" customHeight="1" x14ac:dyDescent="0.15">
      <c r="A75" s="286" t="s">
        <v>3839</v>
      </c>
      <c r="B75" s="347">
        <v>46</v>
      </c>
      <c r="C75" s="269">
        <v>21</v>
      </c>
      <c r="D75" s="269">
        <v>25</v>
      </c>
      <c r="E75" s="270">
        <v>30</v>
      </c>
      <c r="F75" s="286" t="s">
        <v>3840</v>
      </c>
      <c r="G75" s="329" t="s">
        <v>5146</v>
      </c>
      <c r="H75" s="267">
        <v>84</v>
      </c>
      <c r="I75" s="267">
        <v>86</v>
      </c>
      <c r="J75" s="268">
        <v>103</v>
      </c>
      <c r="K75" s="571" t="s">
        <v>3841</v>
      </c>
      <c r="L75" s="329">
        <v>127</v>
      </c>
      <c r="M75" s="329">
        <v>58</v>
      </c>
      <c r="N75" s="329">
        <v>69</v>
      </c>
      <c r="O75" s="362">
        <v>77</v>
      </c>
      <c r="P75" s="297" t="s">
        <v>564</v>
      </c>
      <c r="Q75" s="262">
        <v>1772</v>
      </c>
      <c r="R75" s="262">
        <v>872</v>
      </c>
      <c r="S75" s="262">
        <v>900</v>
      </c>
      <c r="T75" s="262">
        <v>990</v>
      </c>
      <c r="U75" s="289" t="s">
        <v>3577</v>
      </c>
      <c r="V75" s="329">
        <v>255</v>
      </c>
      <c r="W75" s="329">
        <v>127</v>
      </c>
      <c r="X75" s="329">
        <v>128</v>
      </c>
      <c r="Y75" s="362">
        <v>141</v>
      </c>
      <c r="Z75" s="289" t="s">
        <v>3842</v>
      </c>
      <c r="AA75" s="329">
        <v>218</v>
      </c>
      <c r="AB75" s="329">
        <v>102</v>
      </c>
      <c r="AC75" s="329">
        <v>116</v>
      </c>
      <c r="AD75" s="362">
        <v>115</v>
      </c>
      <c r="AE75" s="290" t="s">
        <v>3843</v>
      </c>
      <c r="AF75" s="329">
        <v>69</v>
      </c>
      <c r="AG75" s="329">
        <v>30</v>
      </c>
      <c r="AH75" s="329">
        <v>39</v>
      </c>
      <c r="AI75" s="329">
        <v>30</v>
      </c>
      <c r="AJ75" s="289" t="s">
        <v>3844</v>
      </c>
      <c r="AK75" s="329">
        <v>220</v>
      </c>
      <c r="AL75" s="329">
        <v>123</v>
      </c>
      <c r="AM75" s="329">
        <v>97</v>
      </c>
      <c r="AN75" s="362">
        <v>96</v>
      </c>
      <c r="AO75" s="286" t="s">
        <v>3845</v>
      </c>
      <c r="AP75" s="585">
        <v>1122</v>
      </c>
      <c r="AQ75" s="586">
        <v>589</v>
      </c>
      <c r="AR75" s="586">
        <v>533</v>
      </c>
      <c r="AS75" s="587">
        <v>491</v>
      </c>
      <c r="AT75" s="289" t="s">
        <v>2046</v>
      </c>
      <c r="AU75" s="609">
        <v>201</v>
      </c>
      <c r="AV75" s="609">
        <v>93</v>
      </c>
      <c r="AW75" s="609">
        <v>108</v>
      </c>
      <c r="AX75" s="610">
        <v>110</v>
      </c>
      <c r="AY75" s="290" t="s">
        <v>3846</v>
      </c>
      <c r="AZ75" s="329">
        <v>133</v>
      </c>
      <c r="BA75" s="329">
        <v>75</v>
      </c>
      <c r="BB75" s="329">
        <v>58</v>
      </c>
      <c r="BC75" s="329">
        <v>76</v>
      </c>
      <c r="BD75" s="289" t="s">
        <v>3847</v>
      </c>
      <c r="BE75" s="329">
        <v>111</v>
      </c>
      <c r="BF75" s="330">
        <v>57</v>
      </c>
      <c r="BG75" s="330">
        <v>54</v>
      </c>
      <c r="BH75" s="331">
        <v>71</v>
      </c>
    </row>
    <row r="76" spans="1:65" s="298" customFormat="1" ht="12" customHeight="1" x14ac:dyDescent="0.15">
      <c r="A76" s="286" t="s">
        <v>3848</v>
      </c>
      <c r="B76" s="347">
        <v>103</v>
      </c>
      <c r="C76" s="269">
        <v>52</v>
      </c>
      <c r="D76" s="269">
        <v>51</v>
      </c>
      <c r="E76" s="270">
        <v>56</v>
      </c>
      <c r="F76" s="286" t="s">
        <v>3849</v>
      </c>
      <c r="G76" s="329" t="s">
        <v>5147</v>
      </c>
      <c r="H76" s="267">
        <v>22</v>
      </c>
      <c r="I76" s="267">
        <v>38</v>
      </c>
      <c r="J76" s="268">
        <v>40</v>
      </c>
      <c r="K76" s="571" t="s">
        <v>3850</v>
      </c>
      <c r="L76" s="329">
        <v>433</v>
      </c>
      <c r="M76" s="329">
        <v>210</v>
      </c>
      <c r="N76" s="329">
        <v>223</v>
      </c>
      <c r="O76" s="362">
        <v>245</v>
      </c>
      <c r="P76" s="289" t="s">
        <v>3851</v>
      </c>
      <c r="Q76" s="287">
        <v>205</v>
      </c>
      <c r="R76" s="287">
        <v>91</v>
      </c>
      <c r="S76" s="287">
        <v>114</v>
      </c>
      <c r="T76" s="288">
        <v>127</v>
      </c>
      <c r="U76" s="289" t="s">
        <v>3852</v>
      </c>
      <c r="V76" s="329">
        <v>203</v>
      </c>
      <c r="W76" s="329">
        <v>101</v>
      </c>
      <c r="X76" s="329">
        <v>102</v>
      </c>
      <c r="Y76" s="362">
        <v>128</v>
      </c>
      <c r="Z76" s="289" t="s">
        <v>3853</v>
      </c>
      <c r="AA76" s="329">
        <v>65</v>
      </c>
      <c r="AB76" s="329">
        <v>29</v>
      </c>
      <c r="AC76" s="329">
        <v>36</v>
      </c>
      <c r="AD76" s="362">
        <v>44</v>
      </c>
      <c r="AE76" s="290" t="s">
        <v>3435</v>
      </c>
      <c r="AF76" s="329">
        <v>76</v>
      </c>
      <c r="AG76" s="329">
        <v>41</v>
      </c>
      <c r="AH76" s="329">
        <v>35</v>
      </c>
      <c r="AI76" s="329">
        <v>47</v>
      </c>
      <c r="AJ76" s="289" t="s">
        <v>3526</v>
      </c>
      <c r="AK76" s="329">
        <v>119</v>
      </c>
      <c r="AL76" s="329">
        <v>62</v>
      </c>
      <c r="AM76" s="329">
        <v>57</v>
      </c>
      <c r="AN76" s="362">
        <v>57</v>
      </c>
      <c r="AO76" s="286" t="s">
        <v>3854</v>
      </c>
      <c r="AP76" s="585">
        <v>1051</v>
      </c>
      <c r="AQ76" s="586">
        <v>504</v>
      </c>
      <c r="AR76" s="586">
        <v>547</v>
      </c>
      <c r="AS76" s="587">
        <v>399</v>
      </c>
      <c r="AT76" s="289" t="s">
        <v>2055</v>
      </c>
      <c r="AU76" s="609">
        <v>99</v>
      </c>
      <c r="AV76" s="609">
        <v>51</v>
      </c>
      <c r="AW76" s="609">
        <v>48</v>
      </c>
      <c r="AX76" s="610">
        <v>47</v>
      </c>
      <c r="AY76" s="290" t="s">
        <v>3855</v>
      </c>
      <c r="AZ76" s="329">
        <v>168</v>
      </c>
      <c r="BA76" s="329">
        <v>83</v>
      </c>
      <c r="BB76" s="329">
        <v>85</v>
      </c>
      <c r="BC76" s="329">
        <v>85</v>
      </c>
      <c r="BD76" s="289" t="s">
        <v>3856</v>
      </c>
      <c r="BE76" s="329">
        <v>45</v>
      </c>
      <c r="BF76" s="330">
        <v>20</v>
      </c>
      <c r="BG76" s="330">
        <v>25</v>
      </c>
      <c r="BH76" s="331">
        <v>29</v>
      </c>
    </row>
    <row r="77" spans="1:65" s="298" customFormat="1" ht="12" customHeight="1" x14ac:dyDescent="0.15">
      <c r="A77" s="286" t="s">
        <v>655</v>
      </c>
      <c r="B77" s="347">
        <v>122</v>
      </c>
      <c r="C77" s="269">
        <v>64</v>
      </c>
      <c r="D77" s="269">
        <v>58</v>
      </c>
      <c r="E77" s="270">
        <v>61</v>
      </c>
      <c r="F77" s="286" t="s">
        <v>3113</v>
      </c>
      <c r="G77" s="329" t="s">
        <v>5148</v>
      </c>
      <c r="H77" s="267">
        <v>60</v>
      </c>
      <c r="I77" s="267">
        <v>64</v>
      </c>
      <c r="J77" s="268">
        <v>66</v>
      </c>
      <c r="K77" s="571" t="s">
        <v>3857</v>
      </c>
      <c r="L77" s="329">
        <v>203</v>
      </c>
      <c r="M77" s="329">
        <v>99</v>
      </c>
      <c r="N77" s="329">
        <v>104</v>
      </c>
      <c r="O77" s="362">
        <v>106</v>
      </c>
      <c r="P77" s="289" t="s">
        <v>3858</v>
      </c>
      <c r="Q77" s="287">
        <v>52</v>
      </c>
      <c r="R77" s="287">
        <v>26</v>
      </c>
      <c r="S77" s="287">
        <v>26</v>
      </c>
      <c r="T77" s="288">
        <v>34</v>
      </c>
      <c r="U77" s="289" t="s">
        <v>3859</v>
      </c>
      <c r="V77" s="329">
        <v>106</v>
      </c>
      <c r="W77" s="329">
        <v>56</v>
      </c>
      <c r="X77" s="329">
        <v>50</v>
      </c>
      <c r="Y77" s="362">
        <v>68</v>
      </c>
      <c r="Z77" s="289" t="s">
        <v>3860</v>
      </c>
      <c r="AA77" s="329">
        <v>151</v>
      </c>
      <c r="AB77" s="329">
        <v>76</v>
      </c>
      <c r="AC77" s="329">
        <v>75</v>
      </c>
      <c r="AD77" s="362">
        <v>87</v>
      </c>
      <c r="AE77" s="290" t="s">
        <v>1826</v>
      </c>
      <c r="AF77" s="329">
        <v>144</v>
      </c>
      <c r="AG77" s="329">
        <v>73</v>
      </c>
      <c r="AH77" s="329">
        <v>71</v>
      </c>
      <c r="AI77" s="329">
        <v>89</v>
      </c>
      <c r="AJ77" s="289" t="s">
        <v>3534</v>
      </c>
      <c r="AK77" s="329">
        <v>75</v>
      </c>
      <c r="AL77" s="329">
        <v>41</v>
      </c>
      <c r="AM77" s="329">
        <v>34</v>
      </c>
      <c r="AN77" s="362">
        <v>34</v>
      </c>
      <c r="AO77" s="286" t="s">
        <v>3861</v>
      </c>
      <c r="AP77" s="585">
        <v>874</v>
      </c>
      <c r="AQ77" s="586">
        <v>440</v>
      </c>
      <c r="AR77" s="586">
        <v>434</v>
      </c>
      <c r="AS77" s="587">
        <v>301</v>
      </c>
      <c r="AT77" s="289" t="s">
        <v>3862</v>
      </c>
      <c r="AU77" s="609">
        <v>64</v>
      </c>
      <c r="AV77" s="609">
        <v>38</v>
      </c>
      <c r="AW77" s="609">
        <v>26</v>
      </c>
      <c r="AX77" s="610">
        <v>30</v>
      </c>
      <c r="AY77" s="290" t="s">
        <v>3863</v>
      </c>
      <c r="AZ77" s="329">
        <v>157</v>
      </c>
      <c r="BA77" s="329">
        <v>84</v>
      </c>
      <c r="BB77" s="329">
        <v>73</v>
      </c>
      <c r="BC77" s="329">
        <v>81</v>
      </c>
      <c r="BD77" s="289" t="s">
        <v>3864</v>
      </c>
      <c r="BE77" s="329">
        <v>116</v>
      </c>
      <c r="BF77" s="330">
        <v>59</v>
      </c>
      <c r="BG77" s="330">
        <v>57</v>
      </c>
      <c r="BH77" s="331">
        <v>80</v>
      </c>
    </row>
    <row r="78" spans="1:65" s="298" customFormat="1" ht="12" customHeight="1" x14ac:dyDescent="0.15">
      <c r="A78" s="286" t="s">
        <v>3865</v>
      </c>
      <c r="B78" s="347">
        <v>337</v>
      </c>
      <c r="C78" s="269">
        <v>168</v>
      </c>
      <c r="D78" s="269">
        <v>169</v>
      </c>
      <c r="E78" s="270">
        <v>173</v>
      </c>
      <c r="F78" s="286" t="s">
        <v>3866</v>
      </c>
      <c r="G78" s="329" t="s">
        <v>5149</v>
      </c>
      <c r="H78" s="267">
        <v>89</v>
      </c>
      <c r="I78" s="267">
        <v>87</v>
      </c>
      <c r="J78" s="268">
        <v>91</v>
      </c>
      <c r="K78" s="571" t="s">
        <v>3867</v>
      </c>
      <c r="L78" s="329">
        <v>77</v>
      </c>
      <c r="M78" s="329">
        <v>37</v>
      </c>
      <c r="N78" s="329">
        <v>40</v>
      </c>
      <c r="O78" s="362">
        <v>48</v>
      </c>
      <c r="P78" s="293" t="s">
        <v>3868</v>
      </c>
      <c r="Q78" s="307">
        <v>93</v>
      </c>
      <c r="R78" s="307">
        <v>48</v>
      </c>
      <c r="S78" s="307">
        <v>45</v>
      </c>
      <c r="T78" s="308">
        <v>54</v>
      </c>
      <c r="U78" s="289" t="s">
        <v>3869</v>
      </c>
      <c r="V78" s="329">
        <v>61</v>
      </c>
      <c r="W78" s="329">
        <v>25</v>
      </c>
      <c r="X78" s="329">
        <v>36</v>
      </c>
      <c r="Y78" s="362">
        <v>38</v>
      </c>
      <c r="Z78" s="289" t="s">
        <v>3870</v>
      </c>
      <c r="AA78" s="329">
        <v>135</v>
      </c>
      <c r="AB78" s="329">
        <v>65</v>
      </c>
      <c r="AC78" s="329">
        <v>70</v>
      </c>
      <c r="AD78" s="362">
        <v>81</v>
      </c>
      <c r="AE78" s="290" t="s">
        <v>3871</v>
      </c>
      <c r="AF78" s="329">
        <v>132</v>
      </c>
      <c r="AG78" s="329">
        <v>69</v>
      </c>
      <c r="AH78" s="329">
        <v>63</v>
      </c>
      <c r="AI78" s="329">
        <v>74</v>
      </c>
      <c r="AJ78" s="289" t="s">
        <v>3872</v>
      </c>
      <c r="AK78" s="329">
        <v>90</v>
      </c>
      <c r="AL78" s="329">
        <v>49</v>
      </c>
      <c r="AM78" s="329">
        <v>41</v>
      </c>
      <c r="AN78" s="362">
        <v>41</v>
      </c>
      <c r="AO78" s="286" t="s">
        <v>3873</v>
      </c>
      <c r="AP78" s="585">
        <v>546</v>
      </c>
      <c r="AQ78" s="586">
        <v>269</v>
      </c>
      <c r="AR78" s="586">
        <v>277</v>
      </c>
      <c r="AS78" s="587">
        <v>204</v>
      </c>
      <c r="AT78" s="289" t="s">
        <v>3874</v>
      </c>
      <c r="AU78" s="609">
        <v>54</v>
      </c>
      <c r="AV78" s="609">
        <v>24</v>
      </c>
      <c r="AW78" s="609">
        <v>30</v>
      </c>
      <c r="AX78" s="610">
        <v>29</v>
      </c>
      <c r="AY78" s="290" t="s">
        <v>2420</v>
      </c>
      <c r="AZ78" s="329">
        <v>127</v>
      </c>
      <c r="BA78" s="329">
        <v>68</v>
      </c>
      <c r="BB78" s="329">
        <v>59</v>
      </c>
      <c r="BC78" s="329">
        <v>80</v>
      </c>
      <c r="BD78" s="289" t="s">
        <v>3875</v>
      </c>
      <c r="BE78" s="329">
        <v>354</v>
      </c>
      <c r="BF78" s="330">
        <v>183</v>
      </c>
      <c r="BG78" s="330">
        <v>171</v>
      </c>
      <c r="BH78" s="331">
        <v>268</v>
      </c>
    </row>
    <row r="79" spans="1:65" s="298" customFormat="1" ht="12" customHeight="1" x14ac:dyDescent="0.15">
      <c r="A79" s="286" t="s">
        <v>3876</v>
      </c>
      <c r="B79" s="347">
        <v>117</v>
      </c>
      <c r="C79" s="269">
        <v>59</v>
      </c>
      <c r="D79" s="269">
        <v>58</v>
      </c>
      <c r="E79" s="270">
        <v>62</v>
      </c>
      <c r="F79" s="286" t="s">
        <v>3877</v>
      </c>
      <c r="G79" s="329" t="s">
        <v>5150</v>
      </c>
      <c r="H79" s="267">
        <v>28</v>
      </c>
      <c r="I79" s="267">
        <v>30</v>
      </c>
      <c r="J79" s="268">
        <v>39</v>
      </c>
      <c r="K79" s="571" t="s">
        <v>3878</v>
      </c>
      <c r="L79" s="329">
        <v>116</v>
      </c>
      <c r="M79" s="329">
        <v>63</v>
      </c>
      <c r="N79" s="329">
        <v>53</v>
      </c>
      <c r="O79" s="362">
        <v>69</v>
      </c>
      <c r="P79" s="293" t="s">
        <v>3879</v>
      </c>
      <c r="Q79" s="307">
        <v>41</v>
      </c>
      <c r="R79" s="307">
        <v>22</v>
      </c>
      <c r="S79" s="307">
        <v>19</v>
      </c>
      <c r="T79" s="308">
        <v>23</v>
      </c>
      <c r="U79" s="289" t="s">
        <v>3880</v>
      </c>
      <c r="V79" s="329">
        <v>32</v>
      </c>
      <c r="W79" s="329">
        <v>16</v>
      </c>
      <c r="X79" s="329">
        <v>16</v>
      </c>
      <c r="Y79" s="362">
        <v>20</v>
      </c>
      <c r="Z79" s="289" t="s">
        <v>3881</v>
      </c>
      <c r="AA79" s="329">
        <v>91</v>
      </c>
      <c r="AB79" s="329">
        <v>46</v>
      </c>
      <c r="AC79" s="329">
        <v>45</v>
      </c>
      <c r="AD79" s="362">
        <v>51</v>
      </c>
      <c r="AE79" s="290" t="s">
        <v>3882</v>
      </c>
      <c r="AF79" s="329">
        <v>162</v>
      </c>
      <c r="AG79" s="329">
        <v>102</v>
      </c>
      <c r="AH79" s="329">
        <v>60</v>
      </c>
      <c r="AI79" s="329">
        <v>92</v>
      </c>
      <c r="AJ79" s="289" t="s">
        <v>3883</v>
      </c>
      <c r="AK79" s="329">
        <v>218</v>
      </c>
      <c r="AL79" s="329">
        <v>109</v>
      </c>
      <c r="AM79" s="329">
        <v>109</v>
      </c>
      <c r="AN79" s="362">
        <v>109</v>
      </c>
      <c r="AO79" s="286" t="s">
        <v>3884</v>
      </c>
      <c r="AP79" s="585">
        <v>961</v>
      </c>
      <c r="AQ79" s="586">
        <v>516</v>
      </c>
      <c r="AR79" s="586">
        <v>445</v>
      </c>
      <c r="AS79" s="587">
        <v>312</v>
      </c>
      <c r="AT79" s="289" t="s">
        <v>3885</v>
      </c>
      <c r="AU79" s="609">
        <v>58</v>
      </c>
      <c r="AV79" s="609">
        <v>31</v>
      </c>
      <c r="AW79" s="609">
        <v>27</v>
      </c>
      <c r="AX79" s="610">
        <v>28</v>
      </c>
      <c r="AY79" s="290" t="s">
        <v>2427</v>
      </c>
      <c r="AZ79" s="329">
        <v>128</v>
      </c>
      <c r="BA79" s="329">
        <v>60</v>
      </c>
      <c r="BB79" s="329">
        <v>68</v>
      </c>
      <c r="BC79" s="329">
        <v>81</v>
      </c>
      <c r="BD79" s="289" t="s">
        <v>3886</v>
      </c>
      <c r="BE79" s="329">
        <v>65</v>
      </c>
      <c r="BF79" s="330">
        <v>36</v>
      </c>
      <c r="BG79" s="330">
        <v>29</v>
      </c>
      <c r="BH79" s="331">
        <v>42</v>
      </c>
    </row>
    <row r="80" spans="1:65" s="298" customFormat="1" ht="12" customHeight="1" x14ac:dyDescent="0.15">
      <c r="A80" s="286" t="s">
        <v>3887</v>
      </c>
      <c r="B80" s="347">
        <v>95</v>
      </c>
      <c r="C80" s="269">
        <v>50</v>
      </c>
      <c r="D80" s="269">
        <v>45</v>
      </c>
      <c r="E80" s="270">
        <v>55</v>
      </c>
      <c r="F80" s="286" t="s">
        <v>3888</v>
      </c>
      <c r="G80" s="329" t="s">
        <v>5151</v>
      </c>
      <c r="H80" s="267">
        <v>67</v>
      </c>
      <c r="I80" s="267">
        <v>69</v>
      </c>
      <c r="J80" s="268">
        <v>81</v>
      </c>
      <c r="K80" s="571" t="s">
        <v>3889</v>
      </c>
      <c r="L80" s="329">
        <v>172</v>
      </c>
      <c r="M80" s="329">
        <v>83</v>
      </c>
      <c r="N80" s="329">
        <v>89</v>
      </c>
      <c r="O80" s="362">
        <v>92</v>
      </c>
      <c r="P80" s="289" t="s">
        <v>2136</v>
      </c>
      <c r="Q80" s="287">
        <v>145</v>
      </c>
      <c r="R80" s="287">
        <v>72</v>
      </c>
      <c r="S80" s="287">
        <v>73</v>
      </c>
      <c r="T80" s="288">
        <v>83</v>
      </c>
      <c r="U80" s="261" t="s">
        <v>570</v>
      </c>
      <c r="V80" s="361">
        <v>1124</v>
      </c>
      <c r="W80" s="309">
        <v>503</v>
      </c>
      <c r="X80" s="309">
        <v>621</v>
      </c>
      <c r="Y80" s="310">
        <v>699</v>
      </c>
      <c r="Z80" s="289" t="s">
        <v>3890</v>
      </c>
      <c r="AA80" s="329">
        <v>158</v>
      </c>
      <c r="AB80" s="329">
        <v>72</v>
      </c>
      <c r="AC80" s="329">
        <v>86</v>
      </c>
      <c r="AD80" s="362">
        <v>79</v>
      </c>
      <c r="AE80" s="290" t="s">
        <v>3891</v>
      </c>
      <c r="AF80" s="329">
        <v>288</v>
      </c>
      <c r="AG80" s="329">
        <v>161</v>
      </c>
      <c r="AH80" s="329">
        <v>127</v>
      </c>
      <c r="AI80" s="329">
        <v>156</v>
      </c>
      <c r="AJ80" s="289" t="s">
        <v>3892</v>
      </c>
      <c r="AK80" s="329">
        <v>156</v>
      </c>
      <c r="AL80" s="329">
        <v>83</v>
      </c>
      <c r="AM80" s="329">
        <v>73</v>
      </c>
      <c r="AN80" s="362">
        <v>73</v>
      </c>
      <c r="AO80" s="286" t="s">
        <v>3893</v>
      </c>
      <c r="AP80" s="585">
        <v>701</v>
      </c>
      <c r="AQ80" s="586">
        <v>356</v>
      </c>
      <c r="AR80" s="586">
        <v>345</v>
      </c>
      <c r="AS80" s="587">
        <v>235</v>
      </c>
      <c r="AT80" s="289" t="s">
        <v>3894</v>
      </c>
      <c r="AU80" s="609">
        <v>101</v>
      </c>
      <c r="AV80" s="609">
        <v>48</v>
      </c>
      <c r="AW80" s="609">
        <v>53</v>
      </c>
      <c r="AX80" s="610">
        <v>48</v>
      </c>
      <c r="AY80" s="290" t="s">
        <v>3895</v>
      </c>
      <c r="AZ80" s="329">
        <v>181</v>
      </c>
      <c r="BA80" s="329">
        <v>95</v>
      </c>
      <c r="BB80" s="329">
        <v>86</v>
      </c>
      <c r="BC80" s="329">
        <v>97</v>
      </c>
      <c r="BD80" s="289" t="s">
        <v>2924</v>
      </c>
      <c r="BE80" s="329" t="s">
        <v>5242</v>
      </c>
      <c r="BF80" s="330" t="s">
        <v>5242</v>
      </c>
      <c r="BG80" s="330" t="s">
        <v>5242</v>
      </c>
      <c r="BH80" s="331" t="s">
        <v>5242</v>
      </c>
    </row>
    <row r="81" spans="1:65" s="298" customFormat="1" ht="12" customHeight="1" x14ac:dyDescent="0.15">
      <c r="A81" s="286" t="s">
        <v>3896</v>
      </c>
      <c r="B81" s="347">
        <v>80</v>
      </c>
      <c r="C81" s="269">
        <v>42</v>
      </c>
      <c r="D81" s="269">
        <v>38</v>
      </c>
      <c r="E81" s="270">
        <v>44</v>
      </c>
      <c r="F81" s="286" t="s">
        <v>3897</v>
      </c>
      <c r="G81" s="329" t="s">
        <v>5152</v>
      </c>
      <c r="H81" s="267">
        <v>32</v>
      </c>
      <c r="I81" s="267">
        <v>36</v>
      </c>
      <c r="J81" s="268">
        <v>33</v>
      </c>
      <c r="K81" s="571" t="s">
        <v>3898</v>
      </c>
      <c r="L81" s="329">
        <v>174</v>
      </c>
      <c r="M81" s="329">
        <v>88</v>
      </c>
      <c r="N81" s="329">
        <v>86</v>
      </c>
      <c r="O81" s="362">
        <v>101</v>
      </c>
      <c r="P81" s="289" t="s">
        <v>1390</v>
      </c>
      <c r="Q81" s="287">
        <v>176</v>
      </c>
      <c r="R81" s="287">
        <v>87</v>
      </c>
      <c r="S81" s="287">
        <v>89</v>
      </c>
      <c r="T81" s="288">
        <v>94</v>
      </c>
      <c r="U81" s="289" t="s">
        <v>3899</v>
      </c>
      <c r="V81" s="329">
        <v>118</v>
      </c>
      <c r="W81" s="329">
        <v>44</v>
      </c>
      <c r="X81" s="329">
        <v>74</v>
      </c>
      <c r="Y81" s="362">
        <v>66</v>
      </c>
      <c r="Z81" s="289" t="s">
        <v>2179</v>
      </c>
      <c r="AA81" s="329">
        <v>109</v>
      </c>
      <c r="AB81" s="329">
        <v>54</v>
      </c>
      <c r="AC81" s="329">
        <v>55</v>
      </c>
      <c r="AD81" s="362">
        <v>63</v>
      </c>
      <c r="AE81" s="290" t="s">
        <v>3447</v>
      </c>
      <c r="AF81" s="329">
        <v>194</v>
      </c>
      <c r="AG81" s="329">
        <v>113</v>
      </c>
      <c r="AH81" s="329">
        <v>81</v>
      </c>
      <c r="AI81" s="329">
        <v>122</v>
      </c>
      <c r="AJ81" s="289" t="s">
        <v>3900</v>
      </c>
      <c r="AK81" s="329">
        <v>223</v>
      </c>
      <c r="AL81" s="329">
        <v>126</v>
      </c>
      <c r="AM81" s="329">
        <v>97</v>
      </c>
      <c r="AN81" s="362">
        <v>97</v>
      </c>
      <c r="AO81" s="286" t="s">
        <v>3901</v>
      </c>
      <c r="AP81" s="585">
        <v>440</v>
      </c>
      <c r="AQ81" s="586">
        <v>231</v>
      </c>
      <c r="AR81" s="586">
        <v>209</v>
      </c>
      <c r="AS81" s="587">
        <v>145</v>
      </c>
      <c r="AT81" s="289" t="s">
        <v>3902</v>
      </c>
      <c r="AU81" s="609">
        <v>101</v>
      </c>
      <c r="AV81" s="609">
        <v>52</v>
      </c>
      <c r="AW81" s="609">
        <v>49</v>
      </c>
      <c r="AX81" s="610">
        <v>49</v>
      </c>
      <c r="AY81" s="290" t="s">
        <v>3903</v>
      </c>
      <c r="AZ81" s="329">
        <v>122</v>
      </c>
      <c r="BA81" s="329">
        <v>60</v>
      </c>
      <c r="BB81" s="329">
        <v>62</v>
      </c>
      <c r="BC81" s="329">
        <v>74</v>
      </c>
      <c r="BD81" s="297" t="s">
        <v>297</v>
      </c>
      <c r="BE81" s="262">
        <v>2768</v>
      </c>
      <c r="BF81" s="262">
        <v>1391</v>
      </c>
      <c r="BG81" s="262">
        <v>1377</v>
      </c>
      <c r="BH81" s="263">
        <v>1557</v>
      </c>
    </row>
    <row r="82" spans="1:65" s="298" customFormat="1" ht="12" customHeight="1" x14ac:dyDescent="0.15">
      <c r="A82" s="286" t="s">
        <v>3904</v>
      </c>
      <c r="B82" s="347">
        <v>120</v>
      </c>
      <c r="C82" s="269">
        <v>65</v>
      </c>
      <c r="D82" s="269">
        <v>55</v>
      </c>
      <c r="E82" s="270">
        <v>61</v>
      </c>
      <c r="F82" s="286" t="s">
        <v>2482</v>
      </c>
      <c r="G82" s="329" t="s">
        <v>5153</v>
      </c>
      <c r="H82" s="267">
        <v>50</v>
      </c>
      <c r="I82" s="267">
        <v>35</v>
      </c>
      <c r="J82" s="268">
        <v>52</v>
      </c>
      <c r="K82" s="571" t="s">
        <v>3905</v>
      </c>
      <c r="L82" s="329">
        <v>85</v>
      </c>
      <c r="M82" s="329">
        <v>44</v>
      </c>
      <c r="N82" s="329">
        <v>41</v>
      </c>
      <c r="O82" s="362">
        <v>52</v>
      </c>
      <c r="P82" s="289" t="s">
        <v>3906</v>
      </c>
      <c r="Q82" s="287">
        <v>141</v>
      </c>
      <c r="R82" s="287">
        <v>73</v>
      </c>
      <c r="S82" s="287">
        <v>68</v>
      </c>
      <c r="T82" s="288">
        <v>94</v>
      </c>
      <c r="U82" s="289" t="s">
        <v>3907</v>
      </c>
      <c r="V82" s="329">
        <v>79</v>
      </c>
      <c r="W82" s="329">
        <v>32</v>
      </c>
      <c r="X82" s="329">
        <v>47</v>
      </c>
      <c r="Y82" s="362">
        <v>52</v>
      </c>
      <c r="Z82" s="289" t="s">
        <v>2187</v>
      </c>
      <c r="AA82" s="329">
        <v>71</v>
      </c>
      <c r="AB82" s="329">
        <v>34</v>
      </c>
      <c r="AC82" s="329">
        <v>37</v>
      </c>
      <c r="AD82" s="362">
        <v>46</v>
      </c>
      <c r="AE82" s="290" t="s">
        <v>3612</v>
      </c>
      <c r="AF82" s="329">
        <v>93</v>
      </c>
      <c r="AG82" s="329">
        <v>49</v>
      </c>
      <c r="AH82" s="329">
        <v>44</v>
      </c>
      <c r="AI82" s="329">
        <v>56</v>
      </c>
      <c r="AJ82" s="289" t="s">
        <v>3908</v>
      </c>
      <c r="AK82" s="329">
        <v>101</v>
      </c>
      <c r="AL82" s="329">
        <v>53</v>
      </c>
      <c r="AM82" s="329">
        <v>48</v>
      </c>
      <c r="AN82" s="362">
        <v>48</v>
      </c>
      <c r="AO82" s="286" t="s">
        <v>3909</v>
      </c>
      <c r="AP82" s="585">
        <v>203</v>
      </c>
      <c r="AQ82" s="586">
        <v>94</v>
      </c>
      <c r="AR82" s="586">
        <v>109</v>
      </c>
      <c r="AS82" s="587">
        <v>101</v>
      </c>
      <c r="AT82" s="289" t="s">
        <v>3910</v>
      </c>
      <c r="AU82" s="609">
        <v>67</v>
      </c>
      <c r="AV82" s="609">
        <v>34</v>
      </c>
      <c r="AW82" s="609">
        <v>33</v>
      </c>
      <c r="AX82" s="610">
        <v>41</v>
      </c>
      <c r="AY82" s="290" t="s">
        <v>3911</v>
      </c>
      <c r="AZ82" s="329">
        <v>78</v>
      </c>
      <c r="BA82" s="329">
        <v>35</v>
      </c>
      <c r="BB82" s="329">
        <v>43</v>
      </c>
      <c r="BC82" s="329">
        <v>49</v>
      </c>
      <c r="BD82" s="289" t="s">
        <v>3912</v>
      </c>
      <c r="BE82" s="287">
        <v>461</v>
      </c>
      <c r="BF82" s="287">
        <v>230</v>
      </c>
      <c r="BG82" s="287">
        <v>231</v>
      </c>
      <c r="BH82" s="288">
        <v>231</v>
      </c>
    </row>
    <row r="83" spans="1:65" s="300" customFormat="1" ht="12" customHeight="1" x14ac:dyDescent="0.15">
      <c r="A83" s="286" t="s">
        <v>3913</v>
      </c>
      <c r="B83" s="347">
        <v>113</v>
      </c>
      <c r="C83" s="269">
        <v>57</v>
      </c>
      <c r="D83" s="269">
        <v>56</v>
      </c>
      <c r="E83" s="270">
        <v>60</v>
      </c>
      <c r="F83" s="286" t="s">
        <v>3914</v>
      </c>
      <c r="G83" s="329" t="s">
        <v>5154</v>
      </c>
      <c r="H83" s="267">
        <v>22</v>
      </c>
      <c r="I83" s="267">
        <v>21</v>
      </c>
      <c r="J83" s="268">
        <v>24</v>
      </c>
      <c r="K83" s="573" t="s">
        <v>584</v>
      </c>
      <c r="L83" s="309">
        <v>2609</v>
      </c>
      <c r="M83" s="309">
        <v>1247</v>
      </c>
      <c r="N83" s="309">
        <v>1362</v>
      </c>
      <c r="O83" s="309">
        <v>1556</v>
      </c>
      <c r="P83" s="289" t="s">
        <v>3915</v>
      </c>
      <c r="Q83" s="287">
        <v>120</v>
      </c>
      <c r="R83" s="287">
        <v>68</v>
      </c>
      <c r="S83" s="287">
        <v>52</v>
      </c>
      <c r="T83" s="288">
        <v>59</v>
      </c>
      <c r="U83" s="289" t="s">
        <v>1778</v>
      </c>
      <c r="V83" s="329">
        <v>30</v>
      </c>
      <c r="W83" s="329">
        <v>15</v>
      </c>
      <c r="X83" s="329">
        <v>15</v>
      </c>
      <c r="Y83" s="362">
        <v>20</v>
      </c>
      <c r="Z83" s="289" t="s">
        <v>3916</v>
      </c>
      <c r="AA83" s="329">
        <v>110</v>
      </c>
      <c r="AB83" s="329">
        <v>51</v>
      </c>
      <c r="AC83" s="329">
        <v>59</v>
      </c>
      <c r="AD83" s="362">
        <v>69</v>
      </c>
      <c r="AE83" s="290" t="s">
        <v>3623</v>
      </c>
      <c r="AF83" s="329">
        <v>111</v>
      </c>
      <c r="AG83" s="329">
        <v>61</v>
      </c>
      <c r="AH83" s="329">
        <v>50</v>
      </c>
      <c r="AI83" s="329">
        <v>69</v>
      </c>
      <c r="AJ83" s="289" t="s">
        <v>3917</v>
      </c>
      <c r="AK83" s="329">
        <v>138</v>
      </c>
      <c r="AL83" s="329">
        <v>68</v>
      </c>
      <c r="AM83" s="329">
        <v>70</v>
      </c>
      <c r="AN83" s="362">
        <v>70</v>
      </c>
      <c r="AO83" s="286" t="s">
        <v>891</v>
      </c>
      <c r="AP83" s="585">
        <v>622</v>
      </c>
      <c r="AQ83" s="586">
        <v>328</v>
      </c>
      <c r="AR83" s="586">
        <v>294</v>
      </c>
      <c r="AS83" s="587">
        <v>320</v>
      </c>
      <c r="AT83" s="289" t="s">
        <v>3918</v>
      </c>
      <c r="AU83" s="609">
        <v>96</v>
      </c>
      <c r="AV83" s="609">
        <v>46</v>
      </c>
      <c r="AW83" s="609">
        <v>50</v>
      </c>
      <c r="AX83" s="610">
        <v>53</v>
      </c>
      <c r="AY83" s="290" t="s">
        <v>3919</v>
      </c>
      <c r="AZ83" s="329">
        <v>126</v>
      </c>
      <c r="BA83" s="329">
        <v>65</v>
      </c>
      <c r="BB83" s="329">
        <v>61</v>
      </c>
      <c r="BC83" s="329">
        <v>77</v>
      </c>
      <c r="BD83" s="289" t="s">
        <v>3920</v>
      </c>
      <c r="BE83" s="287">
        <v>186</v>
      </c>
      <c r="BF83" s="287">
        <v>90</v>
      </c>
      <c r="BG83" s="287">
        <v>96</v>
      </c>
      <c r="BH83" s="288">
        <v>94</v>
      </c>
      <c r="BI83" s="298"/>
      <c r="BJ83" s="298"/>
      <c r="BK83" s="298"/>
      <c r="BL83" s="298"/>
      <c r="BM83" s="298"/>
    </row>
    <row r="84" spans="1:65" s="301" customFormat="1" ht="12" customHeight="1" x14ac:dyDescent="0.15">
      <c r="A84" s="286" t="s">
        <v>3921</v>
      </c>
      <c r="B84" s="347">
        <v>69</v>
      </c>
      <c r="C84" s="269">
        <v>35</v>
      </c>
      <c r="D84" s="269">
        <v>34</v>
      </c>
      <c r="E84" s="270">
        <v>43</v>
      </c>
      <c r="F84" s="286" t="s">
        <v>3514</v>
      </c>
      <c r="G84" s="329" t="s">
        <v>5155</v>
      </c>
      <c r="H84" s="267">
        <v>53</v>
      </c>
      <c r="I84" s="267">
        <v>60</v>
      </c>
      <c r="J84" s="268">
        <v>69</v>
      </c>
      <c r="K84" s="571" t="s">
        <v>3922</v>
      </c>
      <c r="L84" s="329">
        <v>297</v>
      </c>
      <c r="M84" s="329">
        <v>130</v>
      </c>
      <c r="N84" s="329">
        <v>167</v>
      </c>
      <c r="O84" s="362">
        <v>161</v>
      </c>
      <c r="P84" s="289" t="s">
        <v>3923</v>
      </c>
      <c r="Q84" s="287">
        <v>54</v>
      </c>
      <c r="R84" s="287">
        <v>30</v>
      </c>
      <c r="S84" s="287">
        <v>24</v>
      </c>
      <c r="T84" s="288">
        <v>33</v>
      </c>
      <c r="U84" s="289" t="s">
        <v>3924</v>
      </c>
      <c r="V84" s="329">
        <v>59</v>
      </c>
      <c r="W84" s="329">
        <v>30</v>
      </c>
      <c r="X84" s="329">
        <v>29</v>
      </c>
      <c r="Y84" s="362">
        <v>39</v>
      </c>
      <c r="Z84" s="289" t="s">
        <v>3925</v>
      </c>
      <c r="AA84" s="329">
        <v>118</v>
      </c>
      <c r="AB84" s="329">
        <v>57</v>
      </c>
      <c r="AC84" s="329">
        <v>61</v>
      </c>
      <c r="AD84" s="362">
        <v>67</v>
      </c>
      <c r="AE84" s="291" t="s">
        <v>399</v>
      </c>
      <c r="AF84" s="361">
        <v>8445</v>
      </c>
      <c r="AG84" s="309">
        <v>4388</v>
      </c>
      <c r="AH84" s="309">
        <v>4057</v>
      </c>
      <c r="AI84" s="309">
        <v>4086</v>
      </c>
      <c r="AJ84" s="289" t="s">
        <v>2104</v>
      </c>
      <c r="AK84" s="329">
        <v>93</v>
      </c>
      <c r="AL84" s="329">
        <v>54</v>
      </c>
      <c r="AM84" s="329">
        <v>39</v>
      </c>
      <c r="AN84" s="362">
        <v>39</v>
      </c>
      <c r="AO84" s="286" t="s">
        <v>890</v>
      </c>
      <c r="AP84" s="585">
        <v>890</v>
      </c>
      <c r="AQ84" s="586">
        <v>546</v>
      </c>
      <c r="AR84" s="586">
        <v>344</v>
      </c>
      <c r="AS84" s="587">
        <v>509</v>
      </c>
      <c r="AT84" s="289" t="s">
        <v>813</v>
      </c>
      <c r="AU84" s="609">
        <v>81</v>
      </c>
      <c r="AV84" s="609">
        <v>42</v>
      </c>
      <c r="AW84" s="609">
        <v>39</v>
      </c>
      <c r="AX84" s="610">
        <v>47</v>
      </c>
      <c r="AY84" s="290" t="s">
        <v>3926</v>
      </c>
      <c r="AZ84" s="329">
        <v>196</v>
      </c>
      <c r="BA84" s="329">
        <v>101</v>
      </c>
      <c r="BB84" s="329">
        <v>95</v>
      </c>
      <c r="BC84" s="329">
        <v>88</v>
      </c>
      <c r="BD84" s="289" t="s">
        <v>3927</v>
      </c>
      <c r="BE84" s="287">
        <v>211</v>
      </c>
      <c r="BF84" s="287">
        <v>113</v>
      </c>
      <c r="BG84" s="287">
        <v>98</v>
      </c>
      <c r="BH84" s="288">
        <v>121</v>
      </c>
      <c r="BI84" s="298"/>
      <c r="BJ84" s="298"/>
      <c r="BK84" s="298"/>
      <c r="BL84" s="298"/>
      <c r="BM84" s="298"/>
    </row>
    <row r="85" spans="1:65" s="298" customFormat="1" ht="12" customHeight="1" x14ac:dyDescent="0.15">
      <c r="A85" s="286" t="s">
        <v>3928</v>
      </c>
      <c r="B85" s="347">
        <v>123</v>
      </c>
      <c r="C85" s="269">
        <v>75</v>
      </c>
      <c r="D85" s="269">
        <v>48</v>
      </c>
      <c r="E85" s="270">
        <v>70</v>
      </c>
      <c r="F85" s="286" t="s">
        <v>3929</v>
      </c>
      <c r="G85" s="329" t="s">
        <v>5156</v>
      </c>
      <c r="H85" s="267">
        <v>72</v>
      </c>
      <c r="I85" s="267">
        <v>69</v>
      </c>
      <c r="J85" s="268">
        <v>80</v>
      </c>
      <c r="K85" s="571" t="s">
        <v>3930</v>
      </c>
      <c r="L85" s="329">
        <v>208</v>
      </c>
      <c r="M85" s="329">
        <v>103</v>
      </c>
      <c r="N85" s="329">
        <v>105</v>
      </c>
      <c r="O85" s="362">
        <v>106</v>
      </c>
      <c r="P85" s="289" t="s">
        <v>3931</v>
      </c>
      <c r="Q85" s="287">
        <v>111</v>
      </c>
      <c r="R85" s="287">
        <v>49</v>
      </c>
      <c r="S85" s="287">
        <v>62</v>
      </c>
      <c r="T85" s="288">
        <v>63</v>
      </c>
      <c r="U85" s="289" t="s">
        <v>3932</v>
      </c>
      <c r="V85" s="329">
        <v>49</v>
      </c>
      <c r="W85" s="329">
        <v>21</v>
      </c>
      <c r="X85" s="329">
        <v>28</v>
      </c>
      <c r="Y85" s="362">
        <v>32</v>
      </c>
      <c r="Z85" s="289" t="s">
        <v>2387</v>
      </c>
      <c r="AA85" s="329">
        <v>128</v>
      </c>
      <c r="AB85" s="329">
        <v>61</v>
      </c>
      <c r="AC85" s="329">
        <v>67</v>
      </c>
      <c r="AD85" s="362">
        <v>78</v>
      </c>
      <c r="AE85" s="290" t="s">
        <v>3933</v>
      </c>
      <c r="AF85" s="329">
        <v>813</v>
      </c>
      <c r="AG85" s="329">
        <v>418</v>
      </c>
      <c r="AH85" s="329">
        <v>395</v>
      </c>
      <c r="AI85" s="329">
        <v>396</v>
      </c>
      <c r="AJ85" s="289" t="s">
        <v>3743</v>
      </c>
      <c r="AK85" s="329">
        <v>190</v>
      </c>
      <c r="AL85" s="329">
        <v>111</v>
      </c>
      <c r="AM85" s="329">
        <v>79</v>
      </c>
      <c r="AN85" s="362">
        <v>79</v>
      </c>
      <c r="AO85" s="286" t="s">
        <v>3934</v>
      </c>
      <c r="AP85" s="585">
        <v>1068</v>
      </c>
      <c r="AQ85" s="586">
        <v>562</v>
      </c>
      <c r="AR85" s="586">
        <v>506</v>
      </c>
      <c r="AS85" s="587">
        <v>474</v>
      </c>
      <c r="AT85" s="289" t="s">
        <v>814</v>
      </c>
      <c r="AU85" s="609">
        <v>72</v>
      </c>
      <c r="AV85" s="609">
        <v>37</v>
      </c>
      <c r="AW85" s="609">
        <v>35</v>
      </c>
      <c r="AX85" s="610">
        <v>36</v>
      </c>
      <c r="AY85" s="291" t="s">
        <v>425</v>
      </c>
      <c r="AZ85" s="309">
        <v>4433</v>
      </c>
      <c r="BA85" s="309">
        <v>2202</v>
      </c>
      <c r="BB85" s="309">
        <v>2231</v>
      </c>
      <c r="BC85" s="310">
        <v>2496</v>
      </c>
      <c r="BD85" s="289" t="s">
        <v>3935</v>
      </c>
      <c r="BE85" s="287">
        <v>313</v>
      </c>
      <c r="BF85" s="287">
        <v>164</v>
      </c>
      <c r="BG85" s="287">
        <v>149</v>
      </c>
      <c r="BH85" s="288">
        <v>174</v>
      </c>
    </row>
    <row r="86" spans="1:65" s="298" customFormat="1" ht="12" customHeight="1" x14ac:dyDescent="0.15">
      <c r="A86" s="286" t="s">
        <v>3936</v>
      </c>
      <c r="B86" s="347">
        <v>77</v>
      </c>
      <c r="C86" s="269">
        <v>43</v>
      </c>
      <c r="D86" s="269">
        <v>34</v>
      </c>
      <c r="E86" s="270">
        <v>42</v>
      </c>
      <c r="F86" s="286" t="s">
        <v>3937</v>
      </c>
      <c r="G86" s="329" t="s">
        <v>5157</v>
      </c>
      <c r="H86" s="267">
        <v>109</v>
      </c>
      <c r="I86" s="267">
        <v>122</v>
      </c>
      <c r="J86" s="268">
        <v>125</v>
      </c>
      <c r="K86" s="571" t="s">
        <v>3938</v>
      </c>
      <c r="L86" s="329">
        <v>119</v>
      </c>
      <c r="M86" s="329">
        <v>56</v>
      </c>
      <c r="N86" s="329">
        <v>63</v>
      </c>
      <c r="O86" s="362">
        <v>73</v>
      </c>
      <c r="P86" s="289" t="s">
        <v>3939</v>
      </c>
      <c r="Q86" s="287">
        <v>141</v>
      </c>
      <c r="R86" s="287">
        <v>73</v>
      </c>
      <c r="S86" s="287">
        <v>68</v>
      </c>
      <c r="T86" s="288">
        <v>71</v>
      </c>
      <c r="U86" s="289" t="s">
        <v>3940</v>
      </c>
      <c r="V86" s="329">
        <v>71</v>
      </c>
      <c r="W86" s="329">
        <v>33</v>
      </c>
      <c r="X86" s="329">
        <v>38</v>
      </c>
      <c r="Y86" s="362">
        <v>39</v>
      </c>
      <c r="Z86" s="289" t="s">
        <v>2395</v>
      </c>
      <c r="AA86" s="329">
        <v>111</v>
      </c>
      <c r="AB86" s="329">
        <v>47</v>
      </c>
      <c r="AC86" s="329">
        <v>64</v>
      </c>
      <c r="AD86" s="362">
        <v>63</v>
      </c>
      <c r="AE86" s="290" t="s">
        <v>3941</v>
      </c>
      <c r="AF86" s="329">
        <v>226</v>
      </c>
      <c r="AG86" s="329">
        <v>127</v>
      </c>
      <c r="AH86" s="329">
        <v>99</v>
      </c>
      <c r="AI86" s="329">
        <v>112</v>
      </c>
      <c r="AJ86" s="289" t="s">
        <v>3942</v>
      </c>
      <c r="AK86" s="329">
        <v>120</v>
      </c>
      <c r="AL86" s="329">
        <v>65</v>
      </c>
      <c r="AM86" s="329">
        <v>55</v>
      </c>
      <c r="AN86" s="362">
        <v>55</v>
      </c>
      <c r="AO86" s="286" t="s">
        <v>3943</v>
      </c>
      <c r="AP86" s="585">
        <v>564</v>
      </c>
      <c r="AQ86" s="586">
        <v>285</v>
      </c>
      <c r="AR86" s="586">
        <v>279</v>
      </c>
      <c r="AS86" s="587">
        <v>186</v>
      </c>
      <c r="AT86" s="289" t="s">
        <v>953</v>
      </c>
      <c r="AU86" s="609">
        <v>62</v>
      </c>
      <c r="AV86" s="609">
        <v>28</v>
      </c>
      <c r="AW86" s="609">
        <v>34</v>
      </c>
      <c r="AX86" s="610">
        <v>33</v>
      </c>
      <c r="AY86" s="290" t="s">
        <v>3944</v>
      </c>
      <c r="AZ86" s="267">
        <v>413</v>
      </c>
      <c r="BA86" s="267">
        <v>197</v>
      </c>
      <c r="BB86" s="542">
        <v>216</v>
      </c>
      <c r="BC86" s="267">
        <v>227</v>
      </c>
      <c r="BD86" s="289" t="s">
        <v>3945</v>
      </c>
      <c r="BE86" s="287">
        <v>115</v>
      </c>
      <c r="BF86" s="287">
        <v>62</v>
      </c>
      <c r="BG86" s="287">
        <v>53</v>
      </c>
      <c r="BH86" s="288">
        <v>69</v>
      </c>
    </row>
    <row r="87" spans="1:65" s="298" customFormat="1" ht="12" customHeight="1" x14ac:dyDescent="0.15">
      <c r="A87" s="286" t="s">
        <v>2331</v>
      </c>
      <c r="B87" s="347">
        <v>171</v>
      </c>
      <c r="C87" s="269">
        <v>84</v>
      </c>
      <c r="D87" s="269">
        <v>87</v>
      </c>
      <c r="E87" s="270">
        <v>89</v>
      </c>
      <c r="F87" s="286" t="s">
        <v>2020</v>
      </c>
      <c r="G87" s="329" t="s">
        <v>5124</v>
      </c>
      <c r="H87" s="267">
        <v>39</v>
      </c>
      <c r="I87" s="267">
        <v>30</v>
      </c>
      <c r="J87" s="268">
        <v>30</v>
      </c>
      <c r="K87" s="571" t="s">
        <v>3946</v>
      </c>
      <c r="L87" s="329">
        <v>55</v>
      </c>
      <c r="M87" s="329">
        <v>28</v>
      </c>
      <c r="N87" s="329">
        <v>27</v>
      </c>
      <c r="O87" s="362">
        <v>36</v>
      </c>
      <c r="P87" s="289" t="s">
        <v>1586</v>
      </c>
      <c r="Q87" s="287">
        <v>136</v>
      </c>
      <c r="R87" s="287">
        <v>65</v>
      </c>
      <c r="S87" s="287">
        <v>71</v>
      </c>
      <c r="T87" s="288">
        <v>65</v>
      </c>
      <c r="U87" s="289" t="s">
        <v>3947</v>
      </c>
      <c r="V87" s="329">
        <v>30</v>
      </c>
      <c r="W87" s="329">
        <v>12</v>
      </c>
      <c r="X87" s="329">
        <v>18</v>
      </c>
      <c r="Y87" s="362">
        <v>19</v>
      </c>
      <c r="Z87" s="289" t="s">
        <v>3948</v>
      </c>
      <c r="AA87" s="329">
        <v>98</v>
      </c>
      <c r="AB87" s="329">
        <v>51</v>
      </c>
      <c r="AC87" s="329">
        <v>47</v>
      </c>
      <c r="AD87" s="362">
        <v>60</v>
      </c>
      <c r="AE87" s="290" t="s">
        <v>3949</v>
      </c>
      <c r="AF87" s="329">
        <v>313</v>
      </c>
      <c r="AG87" s="329">
        <v>177</v>
      </c>
      <c r="AH87" s="329">
        <v>136</v>
      </c>
      <c r="AI87" s="329">
        <v>175</v>
      </c>
      <c r="AJ87" s="289" t="s">
        <v>3950</v>
      </c>
      <c r="AK87" s="329">
        <v>117</v>
      </c>
      <c r="AL87" s="329">
        <v>67</v>
      </c>
      <c r="AM87" s="329">
        <v>50</v>
      </c>
      <c r="AN87" s="362">
        <v>50</v>
      </c>
      <c r="AO87" s="286" t="s">
        <v>889</v>
      </c>
      <c r="AP87" s="585">
        <v>769</v>
      </c>
      <c r="AQ87" s="586">
        <v>420</v>
      </c>
      <c r="AR87" s="586">
        <v>349</v>
      </c>
      <c r="AS87" s="587">
        <v>394</v>
      </c>
      <c r="AT87" s="289" t="s">
        <v>961</v>
      </c>
      <c r="AU87" s="609">
        <v>37</v>
      </c>
      <c r="AV87" s="609">
        <v>17</v>
      </c>
      <c r="AW87" s="609">
        <v>20</v>
      </c>
      <c r="AX87" s="610">
        <v>24</v>
      </c>
      <c r="AY87" s="290" t="s">
        <v>3951</v>
      </c>
      <c r="AZ87" s="267">
        <v>590</v>
      </c>
      <c r="BA87" s="267">
        <v>276</v>
      </c>
      <c r="BB87" s="267">
        <v>314</v>
      </c>
      <c r="BC87" s="267">
        <v>336</v>
      </c>
      <c r="BD87" s="289" t="s">
        <v>3952</v>
      </c>
      <c r="BE87" s="287">
        <v>49</v>
      </c>
      <c r="BF87" s="287">
        <v>27</v>
      </c>
      <c r="BG87" s="287">
        <v>22</v>
      </c>
      <c r="BH87" s="288">
        <v>30</v>
      </c>
    </row>
    <row r="88" spans="1:65" s="298" customFormat="1" ht="12" customHeight="1" x14ac:dyDescent="0.15">
      <c r="A88" s="286" t="s">
        <v>2340</v>
      </c>
      <c r="B88" s="347">
        <v>197</v>
      </c>
      <c r="C88" s="269">
        <v>106</v>
      </c>
      <c r="D88" s="269">
        <v>91</v>
      </c>
      <c r="E88" s="270">
        <v>110</v>
      </c>
      <c r="F88" s="286" t="s">
        <v>2029</v>
      </c>
      <c r="G88" s="329" t="s">
        <v>5158</v>
      </c>
      <c r="H88" s="267">
        <v>31</v>
      </c>
      <c r="I88" s="267">
        <v>28</v>
      </c>
      <c r="J88" s="268">
        <v>32</v>
      </c>
      <c r="K88" s="571" t="s">
        <v>3953</v>
      </c>
      <c r="L88" s="329">
        <v>93</v>
      </c>
      <c r="M88" s="329">
        <v>45</v>
      </c>
      <c r="N88" s="329">
        <v>48</v>
      </c>
      <c r="O88" s="362">
        <v>62</v>
      </c>
      <c r="P88" s="289" t="s">
        <v>3954</v>
      </c>
      <c r="Q88" s="287">
        <v>171</v>
      </c>
      <c r="R88" s="287">
        <v>81</v>
      </c>
      <c r="S88" s="287">
        <v>90</v>
      </c>
      <c r="T88" s="288">
        <v>97</v>
      </c>
      <c r="U88" s="289" t="s">
        <v>3955</v>
      </c>
      <c r="V88" s="329">
        <v>81</v>
      </c>
      <c r="W88" s="329">
        <v>31</v>
      </c>
      <c r="X88" s="329">
        <v>50</v>
      </c>
      <c r="Y88" s="362">
        <v>48</v>
      </c>
      <c r="Z88" s="289" t="s">
        <v>1286</v>
      </c>
      <c r="AA88" s="329">
        <v>131</v>
      </c>
      <c r="AB88" s="329">
        <v>65</v>
      </c>
      <c r="AC88" s="329">
        <v>66</v>
      </c>
      <c r="AD88" s="362">
        <v>72</v>
      </c>
      <c r="AE88" s="290" t="s">
        <v>3956</v>
      </c>
      <c r="AF88" s="329">
        <v>1029</v>
      </c>
      <c r="AG88" s="329">
        <v>536</v>
      </c>
      <c r="AH88" s="329">
        <v>493</v>
      </c>
      <c r="AI88" s="329">
        <v>582</v>
      </c>
      <c r="AJ88" s="289" t="s">
        <v>1813</v>
      </c>
      <c r="AK88" s="329">
        <v>96</v>
      </c>
      <c r="AL88" s="329">
        <v>58</v>
      </c>
      <c r="AM88" s="329">
        <v>38</v>
      </c>
      <c r="AN88" s="362">
        <v>38</v>
      </c>
      <c r="AO88" s="286" t="s">
        <v>3957</v>
      </c>
      <c r="AP88" s="585">
        <v>693</v>
      </c>
      <c r="AQ88" s="586">
        <v>392</v>
      </c>
      <c r="AR88" s="586">
        <v>301</v>
      </c>
      <c r="AS88" s="587">
        <v>373</v>
      </c>
      <c r="AT88" s="289" t="s">
        <v>3958</v>
      </c>
      <c r="AU88" s="609">
        <v>115</v>
      </c>
      <c r="AV88" s="609">
        <v>59</v>
      </c>
      <c r="AW88" s="609">
        <v>56</v>
      </c>
      <c r="AX88" s="610">
        <v>57</v>
      </c>
      <c r="AY88" s="290" t="s">
        <v>3959</v>
      </c>
      <c r="AZ88" s="267">
        <v>250</v>
      </c>
      <c r="BA88" s="267">
        <v>125</v>
      </c>
      <c r="BB88" s="267">
        <v>125</v>
      </c>
      <c r="BC88" s="267">
        <v>146</v>
      </c>
      <c r="BD88" s="289" t="s">
        <v>3960</v>
      </c>
      <c r="BE88" s="287">
        <v>61</v>
      </c>
      <c r="BF88" s="287">
        <v>37</v>
      </c>
      <c r="BG88" s="287">
        <v>24</v>
      </c>
      <c r="BH88" s="288">
        <v>36</v>
      </c>
    </row>
    <row r="89" spans="1:65" s="298" customFormat="1" ht="12" customHeight="1" x14ac:dyDescent="0.15">
      <c r="A89" s="286" t="s">
        <v>3961</v>
      </c>
      <c r="B89" s="347">
        <v>139</v>
      </c>
      <c r="C89" s="269">
        <v>82</v>
      </c>
      <c r="D89" s="269">
        <v>57</v>
      </c>
      <c r="E89" s="270">
        <v>79</v>
      </c>
      <c r="F89" s="286" t="s">
        <v>3962</v>
      </c>
      <c r="G89" s="329" t="s">
        <v>5151</v>
      </c>
      <c r="H89" s="267">
        <v>63</v>
      </c>
      <c r="I89" s="267">
        <v>73</v>
      </c>
      <c r="J89" s="268">
        <v>71</v>
      </c>
      <c r="K89" s="571" t="s">
        <v>3963</v>
      </c>
      <c r="L89" s="329">
        <v>120</v>
      </c>
      <c r="M89" s="329">
        <v>62</v>
      </c>
      <c r="N89" s="329">
        <v>58</v>
      </c>
      <c r="O89" s="362">
        <v>62</v>
      </c>
      <c r="P89" s="289" t="s">
        <v>3964</v>
      </c>
      <c r="Q89" s="287">
        <v>186</v>
      </c>
      <c r="R89" s="287">
        <v>87</v>
      </c>
      <c r="S89" s="287">
        <v>99</v>
      </c>
      <c r="T89" s="288">
        <v>93</v>
      </c>
      <c r="U89" s="289" t="s">
        <v>3965</v>
      </c>
      <c r="V89" s="329">
        <v>56</v>
      </c>
      <c r="W89" s="329">
        <v>26</v>
      </c>
      <c r="X89" s="329">
        <v>30</v>
      </c>
      <c r="Y89" s="362">
        <v>38</v>
      </c>
      <c r="Z89" s="289" t="s">
        <v>1295</v>
      </c>
      <c r="AA89" s="329">
        <v>44</v>
      </c>
      <c r="AB89" s="329">
        <v>24</v>
      </c>
      <c r="AC89" s="329">
        <v>20</v>
      </c>
      <c r="AD89" s="362">
        <v>32</v>
      </c>
      <c r="AE89" s="290" t="s">
        <v>2863</v>
      </c>
      <c r="AF89" s="329">
        <v>449</v>
      </c>
      <c r="AG89" s="329">
        <v>251</v>
      </c>
      <c r="AH89" s="329">
        <v>198</v>
      </c>
      <c r="AI89" s="329">
        <v>265</v>
      </c>
      <c r="AJ89" s="289" t="s">
        <v>1819</v>
      </c>
      <c r="AK89" s="329">
        <v>176</v>
      </c>
      <c r="AL89" s="329">
        <v>94</v>
      </c>
      <c r="AM89" s="329">
        <v>82</v>
      </c>
      <c r="AN89" s="362">
        <v>82</v>
      </c>
      <c r="AO89" s="286" t="s">
        <v>3966</v>
      </c>
      <c r="AP89" s="585">
        <v>2041</v>
      </c>
      <c r="AQ89" s="586">
        <v>1063</v>
      </c>
      <c r="AR89" s="586">
        <v>978</v>
      </c>
      <c r="AS89" s="587">
        <v>749</v>
      </c>
      <c r="AT89" s="289" t="s">
        <v>3967</v>
      </c>
      <c r="AU89" s="609">
        <v>112</v>
      </c>
      <c r="AV89" s="609">
        <v>56</v>
      </c>
      <c r="AW89" s="609">
        <v>56</v>
      </c>
      <c r="AX89" s="610">
        <v>70</v>
      </c>
      <c r="AY89" s="290" t="s">
        <v>3968</v>
      </c>
      <c r="AZ89" s="267">
        <v>549</v>
      </c>
      <c r="BA89" s="267">
        <v>266</v>
      </c>
      <c r="BB89" s="267">
        <v>283</v>
      </c>
      <c r="BC89" s="267">
        <v>300</v>
      </c>
      <c r="BD89" s="289" t="s">
        <v>3969</v>
      </c>
      <c r="BE89" s="287">
        <v>38</v>
      </c>
      <c r="BF89" s="287">
        <v>18</v>
      </c>
      <c r="BG89" s="287">
        <v>20</v>
      </c>
      <c r="BH89" s="288">
        <v>25</v>
      </c>
    </row>
    <row r="90" spans="1:65" s="298" customFormat="1" ht="12" customHeight="1" x14ac:dyDescent="0.15">
      <c r="A90" s="286" t="s">
        <v>1167</v>
      </c>
      <c r="B90" s="347">
        <v>172</v>
      </c>
      <c r="C90" s="269">
        <v>84</v>
      </c>
      <c r="D90" s="269">
        <v>88</v>
      </c>
      <c r="E90" s="270">
        <v>92</v>
      </c>
      <c r="F90" s="286" t="s">
        <v>3970</v>
      </c>
      <c r="G90" s="329" t="s">
        <v>5133</v>
      </c>
      <c r="H90" s="267">
        <v>35</v>
      </c>
      <c r="I90" s="267">
        <v>45</v>
      </c>
      <c r="J90" s="268">
        <v>42</v>
      </c>
      <c r="K90" s="571" t="s">
        <v>3971</v>
      </c>
      <c r="L90" s="329">
        <v>83</v>
      </c>
      <c r="M90" s="329">
        <v>37</v>
      </c>
      <c r="N90" s="329">
        <v>46</v>
      </c>
      <c r="O90" s="362">
        <v>49</v>
      </c>
      <c r="P90" s="297" t="s">
        <v>565</v>
      </c>
      <c r="Q90" s="309">
        <v>1693</v>
      </c>
      <c r="R90" s="262">
        <v>852</v>
      </c>
      <c r="S90" s="262">
        <v>841</v>
      </c>
      <c r="T90" s="262">
        <v>984</v>
      </c>
      <c r="U90" s="289" t="s">
        <v>3972</v>
      </c>
      <c r="V90" s="329">
        <v>48</v>
      </c>
      <c r="W90" s="329">
        <v>19</v>
      </c>
      <c r="X90" s="329">
        <v>29</v>
      </c>
      <c r="Y90" s="362">
        <v>35</v>
      </c>
      <c r="Z90" s="289" t="s">
        <v>1319</v>
      </c>
      <c r="AA90" s="329">
        <v>80</v>
      </c>
      <c r="AB90" s="329">
        <v>35</v>
      </c>
      <c r="AC90" s="329">
        <v>45</v>
      </c>
      <c r="AD90" s="362">
        <v>46</v>
      </c>
      <c r="AE90" s="290" t="s">
        <v>2867</v>
      </c>
      <c r="AF90" s="329">
        <v>144</v>
      </c>
      <c r="AG90" s="329">
        <v>87</v>
      </c>
      <c r="AH90" s="329">
        <v>57</v>
      </c>
      <c r="AI90" s="329">
        <v>80</v>
      </c>
      <c r="AJ90" s="289" t="s">
        <v>2077</v>
      </c>
      <c r="AK90" s="329">
        <v>228</v>
      </c>
      <c r="AL90" s="329">
        <v>124</v>
      </c>
      <c r="AM90" s="329">
        <v>104</v>
      </c>
      <c r="AN90" s="362">
        <v>104</v>
      </c>
      <c r="AO90" s="286" t="s">
        <v>3973</v>
      </c>
      <c r="AP90" s="585">
        <v>232</v>
      </c>
      <c r="AQ90" s="586">
        <v>121</v>
      </c>
      <c r="AR90" s="586">
        <v>111</v>
      </c>
      <c r="AS90" s="587">
        <v>116</v>
      </c>
      <c r="AT90" s="289" t="s">
        <v>3974</v>
      </c>
      <c r="AU90" s="609">
        <v>46</v>
      </c>
      <c r="AV90" s="609">
        <v>25</v>
      </c>
      <c r="AW90" s="609">
        <v>21</v>
      </c>
      <c r="AX90" s="610">
        <v>26</v>
      </c>
      <c r="AY90" s="290" t="s">
        <v>3975</v>
      </c>
      <c r="AZ90" s="267">
        <v>204</v>
      </c>
      <c r="BA90" s="267">
        <v>105</v>
      </c>
      <c r="BB90" s="267">
        <v>99</v>
      </c>
      <c r="BC90" s="267">
        <v>109</v>
      </c>
      <c r="BD90" s="289" t="s">
        <v>1043</v>
      </c>
      <c r="BE90" s="287">
        <v>101</v>
      </c>
      <c r="BF90" s="287">
        <v>48</v>
      </c>
      <c r="BG90" s="287">
        <v>53</v>
      </c>
      <c r="BH90" s="288">
        <v>59</v>
      </c>
    </row>
    <row r="91" spans="1:65" s="298" customFormat="1" ht="12" customHeight="1" x14ac:dyDescent="0.15">
      <c r="A91" s="286" t="s">
        <v>1174</v>
      </c>
      <c r="B91" s="347">
        <v>106</v>
      </c>
      <c r="C91" s="269">
        <v>55</v>
      </c>
      <c r="D91" s="269">
        <v>51</v>
      </c>
      <c r="E91" s="270">
        <v>61</v>
      </c>
      <c r="F91" s="286" t="s">
        <v>3976</v>
      </c>
      <c r="G91" s="329" t="s">
        <v>5159</v>
      </c>
      <c r="H91" s="267">
        <v>37</v>
      </c>
      <c r="I91" s="267">
        <v>34</v>
      </c>
      <c r="J91" s="268">
        <v>37</v>
      </c>
      <c r="K91" s="571" t="s">
        <v>3977</v>
      </c>
      <c r="L91" s="329">
        <v>111</v>
      </c>
      <c r="M91" s="329">
        <v>49</v>
      </c>
      <c r="N91" s="329">
        <v>62</v>
      </c>
      <c r="O91" s="362">
        <v>71</v>
      </c>
      <c r="P91" s="289" t="s">
        <v>3978</v>
      </c>
      <c r="Q91" s="329">
        <v>166</v>
      </c>
      <c r="R91" s="287">
        <v>93</v>
      </c>
      <c r="S91" s="287">
        <v>73</v>
      </c>
      <c r="T91" s="288">
        <v>91</v>
      </c>
      <c r="U91" s="289" t="s">
        <v>1286</v>
      </c>
      <c r="V91" s="329">
        <v>68</v>
      </c>
      <c r="W91" s="329">
        <v>27</v>
      </c>
      <c r="X91" s="329">
        <v>41</v>
      </c>
      <c r="Y91" s="362">
        <v>37</v>
      </c>
      <c r="Z91" s="261" t="s">
        <v>390</v>
      </c>
      <c r="AA91" s="361">
        <v>3935</v>
      </c>
      <c r="AB91" s="309">
        <v>1928</v>
      </c>
      <c r="AC91" s="309">
        <v>2007</v>
      </c>
      <c r="AD91" s="310">
        <v>2252</v>
      </c>
      <c r="AE91" s="290" t="s">
        <v>3979</v>
      </c>
      <c r="AF91" s="329">
        <v>1310</v>
      </c>
      <c r="AG91" s="329">
        <v>660</v>
      </c>
      <c r="AH91" s="329">
        <v>650</v>
      </c>
      <c r="AI91" s="329">
        <v>551</v>
      </c>
      <c r="AJ91" s="289" t="s">
        <v>3980</v>
      </c>
      <c r="AK91" s="329">
        <v>302</v>
      </c>
      <c r="AL91" s="329">
        <v>167</v>
      </c>
      <c r="AM91" s="329">
        <v>135</v>
      </c>
      <c r="AN91" s="362">
        <v>135</v>
      </c>
      <c r="AO91" s="286" t="s">
        <v>3981</v>
      </c>
      <c r="AP91" s="585">
        <v>104</v>
      </c>
      <c r="AQ91" s="586">
        <v>61</v>
      </c>
      <c r="AR91" s="586">
        <v>43</v>
      </c>
      <c r="AS91" s="587">
        <v>57</v>
      </c>
      <c r="AT91" s="261" t="s">
        <v>305</v>
      </c>
      <c r="AU91" s="611">
        <v>2657</v>
      </c>
      <c r="AV91" s="482">
        <v>1322</v>
      </c>
      <c r="AW91" s="482">
        <v>1335</v>
      </c>
      <c r="AX91" s="483">
        <v>1499</v>
      </c>
      <c r="AY91" s="290" t="s">
        <v>2161</v>
      </c>
      <c r="AZ91" s="267">
        <v>315</v>
      </c>
      <c r="BA91" s="267">
        <v>158</v>
      </c>
      <c r="BB91" s="267">
        <v>157</v>
      </c>
      <c r="BC91" s="267">
        <v>182</v>
      </c>
      <c r="BD91" s="289" t="s">
        <v>1052</v>
      </c>
      <c r="BE91" s="287">
        <v>120</v>
      </c>
      <c r="BF91" s="287">
        <v>66</v>
      </c>
      <c r="BG91" s="287">
        <v>54</v>
      </c>
      <c r="BH91" s="288">
        <v>66</v>
      </c>
    </row>
    <row r="92" spans="1:65" s="298" customFormat="1" ht="12" customHeight="1" x14ac:dyDescent="0.15">
      <c r="A92" s="286" t="s">
        <v>3982</v>
      </c>
      <c r="B92" s="347">
        <v>176</v>
      </c>
      <c r="C92" s="269">
        <v>91</v>
      </c>
      <c r="D92" s="269">
        <v>85</v>
      </c>
      <c r="E92" s="270">
        <v>94</v>
      </c>
      <c r="F92" s="297" t="s">
        <v>547</v>
      </c>
      <c r="G92" s="309">
        <v>1565</v>
      </c>
      <c r="H92" s="309">
        <v>745</v>
      </c>
      <c r="I92" s="309">
        <v>820</v>
      </c>
      <c r="J92" s="310">
        <v>937</v>
      </c>
      <c r="K92" s="571" t="s">
        <v>3983</v>
      </c>
      <c r="L92" s="329">
        <v>45</v>
      </c>
      <c r="M92" s="329">
        <v>18</v>
      </c>
      <c r="N92" s="329">
        <v>27</v>
      </c>
      <c r="O92" s="362">
        <v>28</v>
      </c>
      <c r="P92" s="289" t="s">
        <v>3984</v>
      </c>
      <c r="Q92" s="329">
        <v>347</v>
      </c>
      <c r="R92" s="287">
        <v>168</v>
      </c>
      <c r="S92" s="287">
        <v>179</v>
      </c>
      <c r="T92" s="288">
        <v>202</v>
      </c>
      <c r="U92" s="289" t="s">
        <v>1295</v>
      </c>
      <c r="V92" s="329">
        <v>62</v>
      </c>
      <c r="W92" s="329">
        <v>30</v>
      </c>
      <c r="X92" s="329">
        <v>32</v>
      </c>
      <c r="Y92" s="362">
        <v>41</v>
      </c>
      <c r="Z92" s="289" t="s">
        <v>3985</v>
      </c>
      <c r="AA92" s="329">
        <v>468</v>
      </c>
      <c r="AB92" s="329">
        <v>214</v>
      </c>
      <c r="AC92" s="329">
        <v>254</v>
      </c>
      <c r="AD92" s="362">
        <v>229</v>
      </c>
      <c r="AE92" s="290" t="s">
        <v>3986</v>
      </c>
      <c r="AF92" s="329">
        <v>1109</v>
      </c>
      <c r="AG92" s="329">
        <v>564</v>
      </c>
      <c r="AH92" s="329">
        <v>545</v>
      </c>
      <c r="AI92" s="329">
        <v>449</v>
      </c>
      <c r="AJ92" s="289" t="s">
        <v>3987</v>
      </c>
      <c r="AK92" s="329">
        <v>254</v>
      </c>
      <c r="AL92" s="329">
        <v>128</v>
      </c>
      <c r="AM92" s="329">
        <v>126</v>
      </c>
      <c r="AN92" s="362">
        <v>126</v>
      </c>
      <c r="AO92" s="328" t="s">
        <v>415</v>
      </c>
      <c r="AP92" s="251">
        <v>30889</v>
      </c>
      <c r="AQ92" s="251">
        <v>16662</v>
      </c>
      <c r="AR92" s="251">
        <v>14227</v>
      </c>
      <c r="AS92" s="584">
        <v>13969</v>
      </c>
      <c r="AT92" s="289" t="s">
        <v>3988</v>
      </c>
      <c r="AU92" s="612">
        <v>356</v>
      </c>
      <c r="AV92" s="609">
        <v>169</v>
      </c>
      <c r="AW92" s="609">
        <v>187</v>
      </c>
      <c r="AX92" s="610">
        <v>201</v>
      </c>
      <c r="AY92" s="290" t="s">
        <v>3989</v>
      </c>
      <c r="AZ92" s="267">
        <v>121</v>
      </c>
      <c r="BA92" s="267">
        <v>59</v>
      </c>
      <c r="BB92" s="267">
        <v>62</v>
      </c>
      <c r="BC92" s="267">
        <v>72</v>
      </c>
      <c r="BD92" s="289" t="s">
        <v>3850</v>
      </c>
      <c r="BE92" s="287">
        <v>157</v>
      </c>
      <c r="BF92" s="287">
        <v>82</v>
      </c>
      <c r="BG92" s="287">
        <v>75</v>
      </c>
      <c r="BH92" s="288">
        <v>91</v>
      </c>
    </row>
    <row r="93" spans="1:65" s="298" customFormat="1" ht="12" customHeight="1" x14ac:dyDescent="0.15">
      <c r="A93" s="286" t="s">
        <v>3990</v>
      </c>
      <c r="B93" s="347">
        <v>137</v>
      </c>
      <c r="C93" s="269">
        <v>72</v>
      </c>
      <c r="D93" s="269">
        <v>65</v>
      </c>
      <c r="E93" s="270">
        <v>74</v>
      </c>
      <c r="F93" s="286" t="s">
        <v>1432</v>
      </c>
      <c r="G93" s="329">
        <v>118</v>
      </c>
      <c r="H93" s="329">
        <v>59</v>
      </c>
      <c r="I93" s="329">
        <v>59</v>
      </c>
      <c r="J93" s="362">
        <v>62</v>
      </c>
      <c r="K93" s="571" t="s">
        <v>3991</v>
      </c>
      <c r="L93" s="329">
        <v>19</v>
      </c>
      <c r="M93" s="329">
        <v>9</v>
      </c>
      <c r="N93" s="329">
        <v>10</v>
      </c>
      <c r="O93" s="362">
        <v>13</v>
      </c>
      <c r="P93" s="289" t="s">
        <v>3992</v>
      </c>
      <c r="Q93" s="329">
        <v>120</v>
      </c>
      <c r="R93" s="287">
        <v>58</v>
      </c>
      <c r="S93" s="287">
        <v>62</v>
      </c>
      <c r="T93" s="288">
        <v>64</v>
      </c>
      <c r="U93" s="289" t="s">
        <v>1319</v>
      </c>
      <c r="V93" s="329">
        <v>62</v>
      </c>
      <c r="W93" s="329">
        <v>26</v>
      </c>
      <c r="X93" s="329">
        <v>36</v>
      </c>
      <c r="Y93" s="362">
        <v>33</v>
      </c>
      <c r="Z93" s="289" t="s">
        <v>3993</v>
      </c>
      <c r="AA93" s="329">
        <v>225</v>
      </c>
      <c r="AB93" s="329">
        <v>99</v>
      </c>
      <c r="AC93" s="329">
        <v>126</v>
      </c>
      <c r="AD93" s="362">
        <v>128</v>
      </c>
      <c r="AE93" s="290" t="s">
        <v>3994</v>
      </c>
      <c r="AF93" s="329">
        <v>697</v>
      </c>
      <c r="AG93" s="329">
        <v>329</v>
      </c>
      <c r="AH93" s="329">
        <v>368</v>
      </c>
      <c r="AI93" s="329">
        <v>269</v>
      </c>
      <c r="AJ93" s="289" t="s">
        <v>3995</v>
      </c>
      <c r="AK93" s="329">
        <v>119</v>
      </c>
      <c r="AL93" s="329">
        <v>73</v>
      </c>
      <c r="AM93" s="329">
        <v>46</v>
      </c>
      <c r="AN93" s="362">
        <v>46</v>
      </c>
      <c r="AO93" s="293" t="s">
        <v>1683</v>
      </c>
      <c r="AP93" s="585">
        <v>232</v>
      </c>
      <c r="AQ93" s="589">
        <v>112</v>
      </c>
      <c r="AR93" s="589">
        <v>120</v>
      </c>
      <c r="AS93" s="590">
        <v>123</v>
      </c>
      <c r="AT93" s="289" t="s">
        <v>3996</v>
      </c>
      <c r="AU93" s="612">
        <v>136</v>
      </c>
      <c r="AV93" s="609">
        <v>68</v>
      </c>
      <c r="AW93" s="609">
        <v>68</v>
      </c>
      <c r="AX93" s="610">
        <v>71</v>
      </c>
      <c r="AY93" s="290" t="s">
        <v>3997</v>
      </c>
      <c r="AZ93" s="267">
        <v>148</v>
      </c>
      <c r="BA93" s="267">
        <v>67</v>
      </c>
      <c r="BB93" s="267">
        <v>81</v>
      </c>
      <c r="BC93" s="267">
        <v>92</v>
      </c>
      <c r="BD93" s="289" t="s">
        <v>3857</v>
      </c>
      <c r="BE93" s="287">
        <v>46</v>
      </c>
      <c r="BF93" s="287">
        <v>25</v>
      </c>
      <c r="BG93" s="287">
        <v>21</v>
      </c>
      <c r="BH93" s="288">
        <v>29</v>
      </c>
    </row>
    <row r="94" spans="1:65" s="298" customFormat="1" ht="12" customHeight="1" x14ac:dyDescent="0.15">
      <c r="A94" s="286" t="s">
        <v>3998</v>
      </c>
      <c r="B94" s="347">
        <v>95</v>
      </c>
      <c r="C94" s="269">
        <v>45</v>
      </c>
      <c r="D94" s="269">
        <v>50</v>
      </c>
      <c r="E94" s="270">
        <v>58</v>
      </c>
      <c r="F94" s="286" t="s">
        <v>1438</v>
      </c>
      <c r="G94" s="329">
        <v>114</v>
      </c>
      <c r="H94" s="329">
        <v>54</v>
      </c>
      <c r="I94" s="329">
        <v>60</v>
      </c>
      <c r="J94" s="362">
        <v>66</v>
      </c>
      <c r="K94" s="571" t="s">
        <v>1824</v>
      </c>
      <c r="L94" s="329">
        <v>177</v>
      </c>
      <c r="M94" s="329">
        <v>81</v>
      </c>
      <c r="N94" s="329">
        <v>96</v>
      </c>
      <c r="O94" s="362">
        <v>121</v>
      </c>
      <c r="P94" s="289" t="s">
        <v>3999</v>
      </c>
      <c r="Q94" s="329">
        <v>84</v>
      </c>
      <c r="R94" s="287">
        <v>42</v>
      </c>
      <c r="S94" s="287">
        <v>42</v>
      </c>
      <c r="T94" s="288">
        <v>41</v>
      </c>
      <c r="U94" s="289" t="s">
        <v>4000</v>
      </c>
      <c r="V94" s="329">
        <v>77</v>
      </c>
      <c r="W94" s="329">
        <v>39</v>
      </c>
      <c r="X94" s="329">
        <v>38</v>
      </c>
      <c r="Y94" s="362">
        <v>47</v>
      </c>
      <c r="Z94" s="289" t="s">
        <v>4001</v>
      </c>
      <c r="AA94" s="329">
        <v>428</v>
      </c>
      <c r="AB94" s="329">
        <v>211</v>
      </c>
      <c r="AC94" s="329">
        <v>217</v>
      </c>
      <c r="AD94" s="362">
        <v>244</v>
      </c>
      <c r="AE94" s="290" t="s">
        <v>4002</v>
      </c>
      <c r="AF94" s="329">
        <v>1042</v>
      </c>
      <c r="AG94" s="329">
        <v>488</v>
      </c>
      <c r="AH94" s="329">
        <v>554</v>
      </c>
      <c r="AI94" s="329">
        <v>447</v>
      </c>
      <c r="AJ94" s="289" t="s">
        <v>4003</v>
      </c>
      <c r="AK94" s="329">
        <v>128</v>
      </c>
      <c r="AL94" s="329">
        <v>67</v>
      </c>
      <c r="AM94" s="329">
        <v>61</v>
      </c>
      <c r="AN94" s="362">
        <v>61</v>
      </c>
      <c r="AO94" s="293" t="s">
        <v>1691</v>
      </c>
      <c r="AP94" s="585">
        <v>281</v>
      </c>
      <c r="AQ94" s="589">
        <v>140</v>
      </c>
      <c r="AR94" s="589">
        <v>141</v>
      </c>
      <c r="AS94" s="590">
        <v>123</v>
      </c>
      <c r="AT94" s="289" t="s">
        <v>4004</v>
      </c>
      <c r="AU94" s="612">
        <v>100</v>
      </c>
      <c r="AV94" s="609">
        <v>50</v>
      </c>
      <c r="AW94" s="609">
        <v>50</v>
      </c>
      <c r="AX94" s="610">
        <v>58</v>
      </c>
      <c r="AY94" s="290" t="s">
        <v>4005</v>
      </c>
      <c r="AZ94" s="267">
        <v>172</v>
      </c>
      <c r="BA94" s="267">
        <v>90</v>
      </c>
      <c r="BB94" s="267">
        <v>82</v>
      </c>
      <c r="BC94" s="267">
        <v>108</v>
      </c>
      <c r="BD94" s="289" t="s">
        <v>4006</v>
      </c>
      <c r="BE94" s="287">
        <v>86</v>
      </c>
      <c r="BF94" s="287">
        <v>48</v>
      </c>
      <c r="BG94" s="287">
        <v>38</v>
      </c>
      <c r="BH94" s="288">
        <v>48</v>
      </c>
    </row>
    <row r="95" spans="1:65" s="300" customFormat="1" ht="12" customHeight="1" x14ac:dyDescent="0.15">
      <c r="A95" s="286" t="s">
        <v>4007</v>
      </c>
      <c r="B95" s="347">
        <v>91</v>
      </c>
      <c r="C95" s="269">
        <v>41</v>
      </c>
      <c r="D95" s="269">
        <v>50</v>
      </c>
      <c r="E95" s="270">
        <v>54</v>
      </c>
      <c r="F95" s="286" t="s">
        <v>4008</v>
      </c>
      <c r="G95" s="329">
        <v>106</v>
      </c>
      <c r="H95" s="329">
        <v>58</v>
      </c>
      <c r="I95" s="329">
        <v>48</v>
      </c>
      <c r="J95" s="362">
        <v>68</v>
      </c>
      <c r="K95" s="571" t="s">
        <v>1832</v>
      </c>
      <c r="L95" s="329">
        <v>88</v>
      </c>
      <c r="M95" s="329">
        <v>41</v>
      </c>
      <c r="N95" s="329">
        <v>40</v>
      </c>
      <c r="O95" s="362">
        <v>51</v>
      </c>
      <c r="P95" s="289" t="s">
        <v>4009</v>
      </c>
      <c r="Q95" s="329">
        <v>133</v>
      </c>
      <c r="R95" s="287">
        <v>71</v>
      </c>
      <c r="S95" s="287">
        <v>62</v>
      </c>
      <c r="T95" s="288">
        <v>73</v>
      </c>
      <c r="U95" s="289" t="s">
        <v>738</v>
      </c>
      <c r="V95" s="329">
        <v>71</v>
      </c>
      <c r="W95" s="329">
        <v>27</v>
      </c>
      <c r="X95" s="329">
        <v>44</v>
      </c>
      <c r="Y95" s="362">
        <v>48</v>
      </c>
      <c r="Z95" s="289" t="s">
        <v>4010</v>
      </c>
      <c r="AA95" s="329">
        <v>307</v>
      </c>
      <c r="AB95" s="329">
        <v>145</v>
      </c>
      <c r="AC95" s="329">
        <v>162</v>
      </c>
      <c r="AD95" s="362">
        <v>170</v>
      </c>
      <c r="AE95" s="290" t="s">
        <v>4011</v>
      </c>
      <c r="AF95" s="329">
        <v>119</v>
      </c>
      <c r="AG95" s="329">
        <v>64</v>
      </c>
      <c r="AH95" s="329">
        <v>55</v>
      </c>
      <c r="AI95" s="329">
        <v>59</v>
      </c>
      <c r="AJ95" s="289" t="s">
        <v>4012</v>
      </c>
      <c r="AK95" s="329">
        <v>108</v>
      </c>
      <c r="AL95" s="329">
        <v>56</v>
      </c>
      <c r="AM95" s="329">
        <v>52</v>
      </c>
      <c r="AN95" s="362">
        <v>52</v>
      </c>
      <c r="AO95" s="293" t="s">
        <v>4013</v>
      </c>
      <c r="AP95" s="585">
        <v>759</v>
      </c>
      <c r="AQ95" s="589">
        <v>419</v>
      </c>
      <c r="AR95" s="589">
        <v>340</v>
      </c>
      <c r="AS95" s="590">
        <v>487</v>
      </c>
      <c r="AT95" s="289" t="s">
        <v>4014</v>
      </c>
      <c r="AU95" s="612">
        <v>170</v>
      </c>
      <c r="AV95" s="609">
        <v>90</v>
      </c>
      <c r="AW95" s="609">
        <v>80</v>
      </c>
      <c r="AX95" s="610">
        <v>90</v>
      </c>
      <c r="AY95" s="290" t="s">
        <v>4015</v>
      </c>
      <c r="AZ95" s="267">
        <v>114</v>
      </c>
      <c r="BA95" s="267">
        <v>63</v>
      </c>
      <c r="BB95" s="267">
        <v>51</v>
      </c>
      <c r="BC95" s="267">
        <v>74</v>
      </c>
      <c r="BD95" s="289" t="s">
        <v>4016</v>
      </c>
      <c r="BE95" s="287">
        <v>78</v>
      </c>
      <c r="BF95" s="287">
        <v>35</v>
      </c>
      <c r="BG95" s="287">
        <v>43</v>
      </c>
      <c r="BH95" s="288">
        <v>42</v>
      </c>
      <c r="BI95" s="298"/>
      <c r="BJ95" s="298"/>
      <c r="BK95" s="298"/>
      <c r="BL95" s="298"/>
      <c r="BM95" s="298"/>
    </row>
    <row r="96" spans="1:65" s="305" customFormat="1" ht="12" customHeight="1" x14ac:dyDescent="0.15">
      <c r="A96" s="286" t="s">
        <v>4017</v>
      </c>
      <c r="B96" s="347">
        <v>47</v>
      </c>
      <c r="C96" s="269">
        <v>23</v>
      </c>
      <c r="D96" s="269">
        <v>24</v>
      </c>
      <c r="E96" s="270">
        <v>27</v>
      </c>
      <c r="F96" s="286" t="s">
        <v>4018</v>
      </c>
      <c r="G96" s="329">
        <v>93</v>
      </c>
      <c r="H96" s="329">
        <v>41</v>
      </c>
      <c r="I96" s="329">
        <v>52</v>
      </c>
      <c r="J96" s="362">
        <v>51</v>
      </c>
      <c r="K96" s="571" t="s">
        <v>4019</v>
      </c>
      <c r="L96" s="329">
        <v>75</v>
      </c>
      <c r="M96" s="329">
        <v>45</v>
      </c>
      <c r="N96" s="329">
        <v>40</v>
      </c>
      <c r="O96" s="362">
        <v>55</v>
      </c>
      <c r="P96" s="289" t="s">
        <v>4020</v>
      </c>
      <c r="Q96" s="329">
        <v>59</v>
      </c>
      <c r="R96" s="287">
        <v>28</v>
      </c>
      <c r="S96" s="287">
        <v>31</v>
      </c>
      <c r="T96" s="288">
        <v>40</v>
      </c>
      <c r="U96" s="289" t="s">
        <v>2890</v>
      </c>
      <c r="V96" s="329">
        <v>32</v>
      </c>
      <c r="W96" s="329">
        <v>18</v>
      </c>
      <c r="X96" s="329">
        <v>14</v>
      </c>
      <c r="Y96" s="362">
        <v>21</v>
      </c>
      <c r="Z96" s="289" t="s">
        <v>4021</v>
      </c>
      <c r="AA96" s="329">
        <v>434</v>
      </c>
      <c r="AB96" s="329">
        <v>216</v>
      </c>
      <c r="AC96" s="329">
        <v>218</v>
      </c>
      <c r="AD96" s="362">
        <v>238</v>
      </c>
      <c r="AE96" s="290" t="s">
        <v>4022</v>
      </c>
      <c r="AF96" s="329">
        <v>228</v>
      </c>
      <c r="AG96" s="329">
        <v>129</v>
      </c>
      <c r="AH96" s="329">
        <v>99</v>
      </c>
      <c r="AI96" s="329">
        <v>129</v>
      </c>
      <c r="AJ96" s="289" t="s">
        <v>4023</v>
      </c>
      <c r="AK96" s="329">
        <v>126</v>
      </c>
      <c r="AL96" s="329">
        <v>66</v>
      </c>
      <c r="AM96" s="329">
        <v>60</v>
      </c>
      <c r="AN96" s="362">
        <v>60</v>
      </c>
      <c r="AO96" s="293" t="s">
        <v>4024</v>
      </c>
      <c r="AP96" s="585">
        <v>658</v>
      </c>
      <c r="AQ96" s="589">
        <v>396</v>
      </c>
      <c r="AR96" s="589">
        <v>262</v>
      </c>
      <c r="AS96" s="590">
        <v>458</v>
      </c>
      <c r="AT96" s="289" t="s">
        <v>4025</v>
      </c>
      <c r="AU96" s="612">
        <v>70</v>
      </c>
      <c r="AV96" s="609">
        <v>36</v>
      </c>
      <c r="AW96" s="609">
        <v>34</v>
      </c>
      <c r="AX96" s="610">
        <v>37</v>
      </c>
      <c r="AY96" s="290" t="s">
        <v>4026</v>
      </c>
      <c r="AZ96" s="267">
        <v>141</v>
      </c>
      <c r="BA96" s="267">
        <v>75</v>
      </c>
      <c r="BB96" s="267">
        <v>66</v>
      </c>
      <c r="BC96" s="267">
        <v>75</v>
      </c>
      <c r="BD96" s="289" t="s">
        <v>4027</v>
      </c>
      <c r="BE96" s="287">
        <v>109</v>
      </c>
      <c r="BF96" s="287">
        <v>46</v>
      </c>
      <c r="BG96" s="287">
        <v>63</v>
      </c>
      <c r="BH96" s="288">
        <v>70</v>
      </c>
      <c r="BI96" s="298"/>
      <c r="BJ96" s="298"/>
      <c r="BK96" s="298"/>
      <c r="BL96" s="298"/>
      <c r="BM96" s="298"/>
    </row>
    <row r="97" spans="1:65" s="306" customFormat="1" ht="12" customHeight="1" x14ac:dyDescent="0.15">
      <c r="A97" s="286" t="s">
        <v>4028</v>
      </c>
      <c r="B97" s="347">
        <v>63</v>
      </c>
      <c r="C97" s="269">
        <v>33</v>
      </c>
      <c r="D97" s="269">
        <v>30</v>
      </c>
      <c r="E97" s="270">
        <v>33</v>
      </c>
      <c r="F97" s="286" t="s">
        <v>4029</v>
      </c>
      <c r="G97" s="329">
        <v>158</v>
      </c>
      <c r="H97" s="329">
        <v>72</v>
      </c>
      <c r="I97" s="329">
        <v>86</v>
      </c>
      <c r="J97" s="362">
        <v>95</v>
      </c>
      <c r="K97" s="571" t="s">
        <v>4030</v>
      </c>
      <c r="L97" s="329">
        <v>71</v>
      </c>
      <c r="M97" s="329">
        <v>33</v>
      </c>
      <c r="N97" s="329">
        <v>38</v>
      </c>
      <c r="O97" s="362">
        <v>49</v>
      </c>
      <c r="P97" s="289" t="s">
        <v>2585</v>
      </c>
      <c r="Q97" s="329">
        <v>79</v>
      </c>
      <c r="R97" s="287">
        <v>37</v>
      </c>
      <c r="S97" s="287">
        <v>42</v>
      </c>
      <c r="T97" s="288">
        <v>49</v>
      </c>
      <c r="U97" s="289" t="s">
        <v>2895</v>
      </c>
      <c r="V97" s="329">
        <v>41</v>
      </c>
      <c r="W97" s="329">
        <v>19</v>
      </c>
      <c r="X97" s="329">
        <v>22</v>
      </c>
      <c r="Y97" s="362">
        <v>26</v>
      </c>
      <c r="Z97" s="289" t="s">
        <v>4031</v>
      </c>
      <c r="AA97" s="329">
        <v>186</v>
      </c>
      <c r="AB97" s="329">
        <v>90</v>
      </c>
      <c r="AC97" s="329">
        <v>96</v>
      </c>
      <c r="AD97" s="362">
        <v>106</v>
      </c>
      <c r="AE97" s="290" t="s">
        <v>1270</v>
      </c>
      <c r="AF97" s="329">
        <v>308</v>
      </c>
      <c r="AG97" s="329">
        <v>165</v>
      </c>
      <c r="AH97" s="329">
        <v>143</v>
      </c>
      <c r="AI97" s="329">
        <v>159</v>
      </c>
      <c r="AJ97" s="289" t="s">
        <v>4032</v>
      </c>
      <c r="AK97" s="329">
        <v>90</v>
      </c>
      <c r="AL97" s="329">
        <v>49</v>
      </c>
      <c r="AM97" s="329">
        <v>41</v>
      </c>
      <c r="AN97" s="362">
        <v>41</v>
      </c>
      <c r="AO97" s="293" t="s">
        <v>4033</v>
      </c>
      <c r="AP97" s="585">
        <v>1977</v>
      </c>
      <c r="AQ97" s="589">
        <v>1021</v>
      </c>
      <c r="AR97" s="589">
        <v>956</v>
      </c>
      <c r="AS97" s="590">
        <v>797</v>
      </c>
      <c r="AT97" s="289" t="s">
        <v>4034</v>
      </c>
      <c r="AU97" s="612">
        <v>71</v>
      </c>
      <c r="AV97" s="609">
        <v>35</v>
      </c>
      <c r="AW97" s="609">
        <v>36</v>
      </c>
      <c r="AX97" s="610">
        <v>39</v>
      </c>
      <c r="AY97" s="290" t="s">
        <v>4035</v>
      </c>
      <c r="AZ97" s="267">
        <v>148</v>
      </c>
      <c r="BA97" s="267">
        <v>77</v>
      </c>
      <c r="BB97" s="267">
        <v>71</v>
      </c>
      <c r="BC97" s="267">
        <v>73</v>
      </c>
      <c r="BD97" s="289" t="s">
        <v>4036</v>
      </c>
      <c r="BE97" s="287">
        <v>85</v>
      </c>
      <c r="BF97" s="287">
        <v>36</v>
      </c>
      <c r="BG97" s="287">
        <v>49</v>
      </c>
      <c r="BH97" s="288">
        <v>53</v>
      </c>
      <c r="BI97" s="298"/>
      <c r="BJ97" s="298"/>
      <c r="BK97" s="298"/>
      <c r="BL97" s="298"/>
      <c r="BM97" s="298"/>
    </row>
    <row r="98" spans="1:65" s="298" customFormat="1" ht="12" customHeight="1" x14ac:dyDescent="0.15">
      <c r="A98" s="286" t="s">
        <v>4037</v>
      </c>
      <c r="B98" s="347">
        <v>171</v>
      </c>
      <c r="C98" s="269">
        <v>85</v>
      </c>
      <c r="D98" s="269">
        <v>86</v>
      </c>
      <c r="E98" s="270">
        <v>99</v>
      </c>
      <c r="F98" s="286" t="s">
        <v>4038</v>
      </c>
      <c r="G98" s="329">
        <v>44</v>
      </c>
      <c r="H98" s="329">
        <v>25</v>
      </c>
      <c r="I98" s="329">
        <v>19</v>
      </c>
      <c r="J98" s="362">
        <v>29</v>
      </c>
      <c r="K98" s="571" t="s">
        <v>4039</v>
      </c>
      <c r="L98" s="329">
        <v>180</v>
      </c>
      <c r="M98" s="329">
        <v>66</v>
      </c>
      <c r="N98" s="329">
        <v>114</v>
      </c>
      <c r="O98" s="362">
        <v>115</v>
      </c>
      <c r="P98" s="289" t="s">
        <v>2592</v>
      </c>
      <c r="Q98" s="329">
        <v>81</v>
      </c>
      <c r="R98" s="287">
        <v>42</v>
      </c>
      <c r="S98" s="287">
        <v>39</v>
      </c>
      <c r="T98" s="288">
        <v>50</v>
      </c>
      <c r="U98" s="289" t="s">
        <v>4040</v>
      </c>
      <c r="V98" s="329">
        <v>58</v>
      </c>
      <c r="W98" s="329">
        <v>35</v>
      </c>
      <c r="X98" s="329">
        <v>23</v>
      </c>
      <c r="Y98" s="362">
        <v>38</v>
      </c>
      <c r="Z98" s="289" t="s">
        <v>1683</v>
      </c>
      <c r="AA98" s="329">
        <v>76</v>
      </c>
      <c r="AB98" s="329">
        <v>41</v>
      </c>
      <c r="AC98" s="329">
        <v>35</v>
      </c>
      <c r="AD98" s="362">
        <v>52</v>
      </c>
      <c r="AE98" s="290" t="s">
        <v>1041</v>
      </c>
      <c r="AF98" s="329">
        <v>89</v>
      </c>
      <c r="AG98" s="329">
        <v>54</v>
      </c>
      <c r="AH98" s="329">
        <v>35</v>
      </c>
      <c r="AI98" s="329">
        <v>57</v>
      </c>
      <c r="AJ98" s="289" t="s">
        <v>4041</v>
      </c>
      <c r="AK98" s="329">
        <v>107</v>
      </c>
      <c r="AL98" s="329">
        <v>58</v>
      </c>
      <c r="AM98" s="329">
        <v>49</v>
      </c>
      <c r="AN98" s="362">
        <v>49</v>
      </c>
      <c r="AO98" s="293" t="s">
        <v>4042</v>
      </c>
      <c r="AP98" s="585">
        <v>1878</v>
      </c>
      <c r="AQ98" s="589">
        <v>964</v>
      </c>
      <c r="AR98" s="589">
        <v>914</v>
      </c>
      <c r="AS98" s="590">
        <v>752</v>
      </c>
      <c r="AT98" s="289" t="s">
        <v>4043</v>
      </c>
      <c r="AU98" s="612">
        <v>37</v>
      </c>
      <c r="AV98" s="609">
        <v>18</v>
      </c>
      <c r="AW98" s="609">
        <v>19</v>
      </c>
      <c r="AX98" s="610">
        <v>24</v>
      </c>
      <c r="AY98" s="290" t="s">
        <v>4044</v>
      </c>
      <c r="AZ98" s="267">
        <v>106</v>
      </c>
      <c r="BA98" s="267">
        <v>51</v>
      </c>
      <c r="BB98" s="267">
        <v>55</v>
      </c>
      <c r="BC98" s="267">
        <v>60</v>
      </c>
      <c r="BD98" s="289" t="s">
        <v>4045</v>
      </c>
      <c r="BE98" s="287">
        <v>208</v>
      </c>
      <c r="BF98" s="287">
        <v>97</v>
      </c>
      <c r="BG98" s="287">
        <v>111</v>
      </c>
      <c r="BH98" s="288">
        <v>116</v>
      </c>
    </row>
    <row r="99" spans="1:65" s="298" customFormat="1" ht="12" customHeight="1" x14ac:dyDescent="0.15">
      <c r="A99" s="286" t="s">
        <v>4046</v>
      </c>
      <c r="B99" s="347">
        <v>147</v>
      </c>
      <c r="C99" s="269">
        <v>70</v>
      </c>
      <c r="D99" s="269">
        <v>77</v>
      </c>
      <c r="E99" s="270">
        <v>90</v>
      </c>
      <c r="F99" s="286" t="s">
        <v>4047</v>
      </c>
      <c r="G99" s="329">
        <v>55</v>
      </c>
      <c r="H99" s="329">
        <v>22</v>
      </c>
      <c r="I99" s="329">
        <v>33</v>
      </c>
      <c r="J99" s="362">
        <v>39</v>
      </c>
      <c r="K99" s="571" t="s">
        <v>4048</v>
      </c>
      <c r="L99" s="329">
        <v>165</v>
      </c>
      <c r="M99" s="329">
        <v>86</v>
      </c>
      <c r="N99" s="329">
        <v>79</v>
      </c>
      <c r="O99" s="362">
        <v>95</v>
      </c>
      <c r="P99" s="289" t="s">
        <v>4049</v>
      </c>
      <c r="Q99" s="329">
        <v>96</v>
      </c>
      <c r="R99" s="287">
        <v>46</v>
      </c>
      <c r="S99" s="287">
        <v>50</v>
      </c>
      <c r="T99" s="288">
        <v>56</v>
      </c>
      <c r="U99" s="289" t="s">
        <v>1814</v>
      </c>
      <c r="V99" s="329">
        <v>32</v>
      </c>
      <c r="W99" s="329">
        <v>19</v>
      </c>
      <c r="X99" s="329">
        <v>13</v>
      </c>
      <c r="Y99" s="362">
        <v>20</v>
      </c>
      <c r="Z99" s="289" t="s">
        <v>1691</v>
      </c>
      <c r="AA99" s="329">
        <v>44</v>
      </c>
      <c r="AB99" s="329">
        <v>27</v>
      </c>
      <c r="AC99" s="329">
        <v>17</v>
      </c>
      <c r="AD99" s="362">
        <v>31</v>
      </c>
      <c r="AE99" s="290" t="s">
        <v>1050</v>
      </c>
      <c r="AF99" s="329">
        <v>123</v>
      </c>
      <c r="AG99" s="329">
        <v>71</v>
      </c>
      <c r="AH99" s="329">
        <v>52</v>
      </c>
      <c r="AI99" s="329">
        <v>64</v>
      </c>
      <c r="AJ99" s="289" t="s">
        <v>4050</v>
      </c>
      <c r="AK99" s="329">
        <v>81</v>
      </c>
      <c r="AL99" s="329">
        <v>47</v>
      </c>
      <c r="AM99" s="329">
        <v>34</v>
      </c>
      <c r="AN99" s="362">
        <v>34</v>
      </c>
      <c r="AO99" s="293" t="s">
        <v>4051</v>
      </c>
      <c r="AP99" s="585">
        <v>1507</v>
      </c>
      <c r="AQ99" s="589">
        <v>781</v>
      </c>
      <c r="AR99" s="589">
        <v>726</v>
      </c>
      <c r="AS99" s="590">
        <v>739</v>
      </c>
      <c r="AT99" s="289" t="s">
        <v>4052</v>
      </c>
      <c r="AU99" s="612">
        <v>98</v>
      </c>
      <c r="AV99" s="609">
        <v>50</v>
      </c>
      <c r="AW99" s="609">
        <v>48</v>
      </c>
      <c r="AX99" s="610">
        <v>58</v>
      </c>
      <c r="AY99" s="290" t="s">
        <v>4053</v>
      </c>
      <c r="AZ99" s="267">
        <v>148</v>
      </c>
      <c r="BA99" s="267">
        <v>80</v>
      </c>
      <c r="BB99" s="267">
        <v>68</v>
      </c>
      <c r="BC99" s="267">
        <v>96</v>
      </c>
      <c r="BD99" s="289" t="s">
        <v>4054</v>
      </c>
      <c r="BE99" s="287">
        <v>115</v>
      </c>
      <c r="BF99" s="287">
        <v>61</v>
      </c>
      <c r="BG99" s="287">
        <v>54</v>
      </c>
      <c r="BH99" s="288">
        <v>71</v>
      </c>
    </row>
    <row r="100" spans="1:65" s="298" customFormat="1" ht="12" customHeight="1" x14ac:dyDescent="0.15">
      <c r="A100" s="297" t="s">
        <v>538</v>
      </c>
      <c r="B100" s="309">
        <v>2042</v>
      </c>
      <c r="C100" s="309">
        <v>1047</v>
      </c>
      <c r="D100" s="309">
        <v>995</v>
      </c>
      <c r="E100" s="309">
        <v>1165</v>
      </c>
      <c r="F100" s="286" t="s">
        <v>3739</v>
      </c>
      <c r="G100" s="329">
        <v>76</v>
      </c>
      <c r="H100" s="329">
        <v>33</v>
      </c>
      <c r="I100" s="329">
        <v>43</v>
      </c>
      <c r="J100" s="362">
        <v>46</v>
      </c>
      <c r="K100" s="571" t="s">
        <v>4055</v>
      </c>
      <c r="L100" s="329">
        <v>91</v>
      </c>
      <c r="M100" s="329">
        <v>49</v>
      </c>
      <c r="N100" s="329">
        <v>42</v>
      </c>
      <c r="O100" s="362">
        <v>58</v>
      </c>
      <c r="P100" s="289" t="s">
        <v>4056</v>
      </c>
      <c r="Q100" s="329">
        <v>82</v>
      </c>
      <c r="R100" s="287">
        <v>39</v>
      </c>
      <c r="S100" s="287">
        <v>43</v>
      </c>
      <c r="T100" s="288">
        <v>56</v>
      </c>
      <c r="U100" s="274" t="s">
        <v>571</v>
      </c>
      <c r="V100" s="543">
        <v>2018</v>
      </c>
      <c r="W100" s="544">
        <v>985</v>
      </c>
      <c r="X100" s="544">
        <v>1033</v>
      </c>
      <c r="Y100" s="545">
        <v>1195</v>
      </c>
      <c r="Z100" s="289" t="s">
        <v>2753</v>
      </c>
      <c r="AA100" s="329">
        <v>42</v>
      </c>
      <c r="AB100" s="329">
        <v>21</v>
      </c>
      <c r="AC100" s="329">
        <v>21</v>
      </c>
      <c r="AD100" s="362">
        <v>23</v>
      </c>
      <c r="AE100" s="290" t="s">
        <v>4057</v>
      </c>
      <c r="AF100" s="329">
        <v>122</v>
      </c>
      <c r="AG100" s="329">
        <v>64</v>
      </c>
      <c r="AH100" s="329">
        <v>58</v>
      </c>
      <c r="AI100" s="329">
        <v>76</v>
      </c>
      <c r="AJ100" s="289" t="s">
        <v>1066</v>
      </c>
      <c r="AK100" s="329">
        <v>59</v>
      </c>
      <c r="AL100" s="554">
        <v>33</v>
      </c>
      <c r="AM100" s="554">
        <v>26</v>
      </c>
      <c r="AN100" s="555">
        <v>26</v>
      </c>
      <c r="AO100" s="293" t="s">
        <v>4058</v>
      </c>
      <c r="AP100" s="585">
        <v>68</v>
      </c>
      <c r="AQ100" s="589">
        <v>68</v>
      </c>
      <c r="AR100" s="589">
        <v>0</v>
      </c>
      <c r="AS100" s="590">
        <v>68</v>
      </c>
      <c r="AT100" s="289" t="s">
        <v>4059</v>
      </c>
      <c r="AU100" s="612">
        <v>51</v>
      </c>
      <c r="AV100" s="609">
        <v>23</v>
      </c>
      <c r="AW100" s="609">
        <v>28</v>
      </c>
      <c r="AX100" s="610">
        <v>31</v>
      </c>
      <c r="AY100" s="290" t="s">
        <v>4060</v>
      </c>
      <c r="AZ100" s="267">
        <v>275</v>
      </c>
      <c r="BA100" s="267">
        <v>144</v>
      </c>
      <c r="BB100" s="267">
        <v>131</v>
      </c>
      <c r="BC100" s="267">
        <v>138</v>
      </c>
      <c r="BD100" s="289" t="s">
        <v>4061</v>
      </c>
      <c r="BE100" s="287">
        <v>131</v>
      </c>
      <c r="BF100" s="287">
        <v>63</v>
      </c>
      <c r="BG100" s="287">
        <v>68</v>
      </c>
      <c r="BH100" s="288">
        <v>79</v>
      </c>
    </row>
    <row r="101" spans="1:65" s="298" customFormat="1" ht="12" customHeight="1" x14ac:dyDescent="0.15">
      <c r="A101" s="286" t="s">
        <v>4062</v>
      </c>
      <c r="B101" s="347">
        <v>303</v>
      </c>
      <c r="C101" s="269">
        <v>158</v>
      </c>
      <c r="D101" s="269">
        <v>145</v>
      </c>
      <c r="E101" s="270">
        <v>180</v>
      </c>
      <c r="F101" s="286" t="s">
        <v>1167</v>
      </c>
      <c r="G101" s="329">
        <v>56</v>
      </c>
      <c r="H101" s="329">
        <v>24</v>
      </c>
      <c r="I101" s="329">
        <v>32</v>
      </c>
      <c r="J101" s="362">
        <v>38</v>
      </c>
      <c r="K101" s="571" t="s">
        <v>4063</v>
      </c>
      <c r="L101" s="329">
        <v>137</v>
      </c>
      <c r="M101" s="329">
        <v>65</v>
      </c>
      <c r="N101" s="329">
        <v>72</v>
      </c>
      <c r="O101" s="362">
        <v>82</v>
      </c>
      <c r="P101" s="289" t="s">
        <v>4064</v>
      </c>
      <c r="Q101" s="329">
        <v>63</v>
      </c>
      <c r="R101" s="287">
        <v>36</v>
      </c>
      <c r="S101" s="287">
        <v>27</v>
      </c>
      <c r="T101" s="288">
        <v>37</v>
      </c>
      <c r="U101" s="289" t="s">
        <v>4065</v>
      </c>
      <c r="V101" s="546">
        <v>115</v>
      </c>
      <c r="W101" s="546">
        <v>55</v>
      </c>
      <c r="X101" s="546">
        <v>60</v>
      </c>
      <c r="Y101" s="547">
        <v>58</v>
      </c>
      <c r="Z101" s="289" t="s">
        <v>4066</v>
      </c>
      <c r="AA101" s="329">
        <v>110</v>
      </c>
      <c r="AB101" s="329">
        <v>56</v>
      </c>
      <c r="AC101" s="329">
        <v>54</v>
      </c>
      <c r="AD101" s="362">
        <v>75</v>
      </c>
      <c r="AE101" s="290" t="s">
        <v>4067</v>
      </c>
      <c r="AF101" s="329">
        <v>140</v>
      </c>
      <c r="AG101" s="329">
        <v>82</v>
      </c>
      <c r="AH101" s="329">
        <v>58</v>
      </c>
      <c r="AI101" s="329">
        <v>80</v>
      </c>
      <c r="AJ101" s="299" t="s">
        <v>406</v>
      </c>
      <c r="AK101" s="552">
        <v>3111</v>
      </c>
      <c r="AL101" s="519">
        <v>1532</v>
      </c>
      <c r="AM101" s="519">
        <v>1579</v>
      </c>
      <c r="AN101" s="553">
        <v>1893</v>
      </c>
      <c r="AO101" s="293" t="s">
        <v>4068</v>
      </c>
      <c r="AP101" s="585">
        <v>983</v>
      </c>
      <c r="AQ101" s="589">
        <v>644</v>
      </c>
      <c r="AR101" s="589">
        <v>339</v>
      </c>
      <c r="AS101" s="590">
        <v>711</v>
      </c>
      <c r="AT101" s="289" t="s">
        <v>4069</v>
      </c>
      <c r="AU101" s="612">
        <v>64</v>
      </c>
      <c r="AV101" s="609">
        <v>30</v>
      </c>
      <c r="AW101" s="609">
        <v>34</v>
      </c>
      <c r="AX101" s="610">
        <v>35</v>
      </c>
      <c r="AY101" s="290" t="s">
        <v>4070</v>
      </c>
      <c r="AZ101" s="267">
        <v>77</v>
      </c>
      <c r="BA101" s="267">
        <v>34</v>
      </c>
      <c r="BB101" s="267">
        <v>43</v>
      </c>
      <c r="BC101" s="267">
        <v>50</v>
      </c>
      <c r="BD101" s="289" t="s">
        <v>4071</v>
      </c>
      <c r="BE101" s="287">
        <v>98</v>
      </c>
      <c r="BF101" s="287">
        <v>43</v>
      </c>
      <c r="BG101" s="287">
        <v>55</v>
      </c>
      <c r="BH101" s="288">
        <v>53</v>
      </c>
    </row>
    <row r="102" spans="1:65" s="298" customFormat="1" ht="12" customHeight="1" x14ac:dyDescent="0.15">
      <c r="A102" s="286" t="s">
        <v>4072</v>
      </c>
      <c r="B102" s="347">
        <v>110</v>
      </c>
      <c r="C102" s="269">
        <v>61</v>
      </c>
      <c r="D102" s="269">
        <v>49</v>
      </c>
      <c r="E102" s="270">
        <v>66</v>
      </c>
      <c r="F102" s="286" t="s">
        <v>1174</v>
      </c>
      <c r="G102" s="329">
        <v>59</v>
      </c>
      <c r="H102" s="329">
        <v>29</v>
      </c>
      <c r="I102" s="329">
        <v>30</v>
      </c>
      <c r="J102" s="362">
        <v>32</v>
      </c>
      <c r="K102" s="571" t="s">
        <v>4073</v>
      </c>
      <c r="L102" s="329">
        <v>127</v>
      </c>
      <c r="M102" s="329">
        <v>63</v>
      </c>
      <c r="N102" s="329">
        <v>64</v>
      </c>
      <c r="O102" s="362">
        <v>68</v>
      </c>
      <c r="P102" s="289" t="s">
        <v>1479</v>
      </c>
      <c r="Q102" s="329">
        <v>101</v>
      </c>
      <c r="R102" s="287">
        <v>52</v>
      </c>
      <c r="S102" s="287">
        <v>49</v>
      </c>
      <c r="T102" s="288">
        <v>58</v>
      </c>
      <c r="U102" s="289" t="s">
        <v>4074</v>
      </c>
      <c r="V102" s="546">
        <v>110</v>
      </c>
      <c r="W102" s="546">
        <v>58</v>
      </c>
      <c r="X102" s="546">
        <v>52</v>
      </c>
      <c r="Y102" s="547">
        <v>56</v>
      </c>
      <c r="Z102" s="289" t="s">
        <v>1632</v>
      </c>
      <c r="AA102" s="329">
        <v>104</v>
      </c>
      <c r="AB102" s="329">
        <v>54</v>
      </c>
      <c r="AC102" s="329">
        <v>50</v>
      </c>
      <c r="AD102" s="362">
        <v>65</v>
      </c>
      <c r="AE102" s="290" t="s">
        <v>1320</v>
      </c>
      <c r="AF102" s="329">
        <v>86</v>
      </c>
      <c r="AG102" s="329">
        <v>47</v>
      </c>
      <c r="AH102" s="329">
        <v>39</v>
      </c>
      <c r="AI102" s="329">
        <v>63</v>
      </c>
      <c r="AJ102" s="289" t="s">
        <v>4075</v>
      </c>
      <c r="AK102" s="329">
        <v>115</v>
      </c>
      <c r="AL102" s="329">
        <v>62</v>
      </c>
      <c r="AM102" s="329">
        <v>53</v>
      </c>
      <c r="AN102" s="362">
        <v>84</v>
      </c>
      <c r="AO102" s="293" t="s">
        <v>4076</v>
      </c>
      <c r="AP102" s="585">
        <v>919</v>
      </c>
      <c r="AQ102" s="589">
        <v>577</v>
      </c>
      <c r="AR102" s="589">
        <v>342</v>
      </c>
      <c r="AS102" s="590">
        <v>675</v>
      </c>
      <c r="AT102" s="289" t="s">
        <v>4077</v>
      </c>
      <c r="AU102" s="612">
        <v>91</v>
      </c>
      <c r="AV102" s="609">
        <v>43</v>
      </c>
      <c r="AW102" s="609">
        <v>48</v>
      </c>
      <c r="AX102" s="610">
        <v>48</v>
      </c>
      <c r="AY102" s="290" t="s">
        <v>4078</v>
      </c>
      <c r="AZ102" s="267">
        <v>140</v>
      </c>
      <c r="BA102" s="267">
        <v>66</v>
      </c>
      <c r="BB102" s="267">
        <v>74</v>
      </c>
      <c r="BC102" s="267">
        <v>68</v>
      </c>
      <c r="BD102" s="297" t="s">
        <v>298</v>
      </c>
      <c r="BE102" s="262">
        <v>2548</v>
      </c>
      <c r="BF102" s="262">
        <v>1204</v>
      </c>
      <c r="BG102" s="262">
        <v>1344</v>
      </c>
      <c r="BH102" s="263">
        <v>1633</v>
      </c>
    </row>
    <row r="103" spans="1:65" s="298" customFormat="1" ht="12" customHeight="1" x14ac:dyDescent="0.15">
      <c r="A103" s="286" t="s">
        <v>4079</v>
      </c>
      <c r="B103" s="347">
        <v>94</v>
      </c>
      <c r="C103" s="269">
        <v>45</v>
      </c>
      <c r="D103" s="269">
        <v>49</v>
      </c>
      <c r="E103" s="270">
        <v>51</v>
      </c>
      <c r="F103" s="286" t="s">
        <v>4080</v>
      </c>
      <c r="G103" s="329">
        <v>56</v>
      </c>
      <c r="H103" s="329">
        <v>27</v>
      </c>
      <c r="I103" s="329">
        <v>29</v>
      </c>
      <c r="J103" s="362">
        <v>33</v>
      </c>
      <c r="K103" s="571" t="s">
        <v>950</v>
      </c>
      <c r="L103" s="329">
        <v>181</v>
      </c>
      <c r="M103" s="329">
        <v>92</v>
      </c>
      <c r="N103" s="329">
        <v>89</v>
      </c>
      <c r="O103" s="362">
        <v>106</v>
      </c>
      <c r="P103" s="289" t="s">
        <v>4081</v>
      </c>
      <c r="Q103" s="329">
        <v>84</v>
      </c>
      <c r="R103" s="287">
        <v>45</v>
      </c>
      <c r="S103" s="287">
        <v>39</v>
      </c>
      <c r="T103" s="288">
        <v>51</v>
      </c>
      <c r="U103" s="289" t="s">
        <v>1219</v>
      </c>
      <c r="V103" s="546">
        <v>110</v>
      </c>
      <c r="W103" s="546">
        <v>53</v>
      </c>
      <c r="X103" s="546">
        <v>57</v>
      </c>
      <c r="Y103" s="547">
        <v>71</v>
      </c>
      <c r="Z103" s="289" t="s">
        <v>1641</v>
      </c>
      <c r="AA103" s="329">
        <v>51</v>
      </c>
      <c r="AB103" s="329">
        <v>23</v>
      </c>
      <c r="AC103" s="329">
        <v>28</v>
      </c>
      <c r="AD103" s="362">
        <v>33</v>
      </c>
      <c r="AE103" s="290" t="s">
        <v>1329</v>
      </c>
      <c r="AF103" s="329">
        <v>98</v>
      </c>
      <c r="AG103" s="329">
        <v>75</v>
      </c>
      <c r="AH103" s="329">
        <v>23</v>
      </c>
      <c r="AI103" s="329">
        <v>73</v>
      </c>
      <c r="AJ103" s="289" t="s">
        <v>4082</v>
      </c>
      <c r="AK103" s="329">
        <v>270</v>
      </c>
      <c r="AL103" s="329">
        <v>134</v>
      </c>
      <c r="AM103" s="329">
        <v>136</v>
      </c>
      <c r="AN103" s="362">
        <v>189</v>
      </c>
      <c r="AO103" s="293" t="s">
        <v>4083</v>
      </c>
      <c r="AP103" s="585">
        <v>531</v>
      </c>
      <c r="AQ103" s="589">
        <v>344</v>
      </c>
      <c r="AR103" s="589">
        <v>187</v>
      </c>
      <c r="AS103" s="590">
        <v>375</v>
      </c>
      <c r="AT103" s="289" t="s">
        <v>4084</v>
      </c>
      <c r="AU103" s="612">
        <v>49</v>
      </c>
      <c r="AV103" s="609">
        <v>23</v>
      </c>
      <c r="AW103" s="609">
        <v>26</v>
      </c>
      <c r="AX103" s="610">
        <v>28</v>
      </c>
      <c r="AY103" s="290" t="s">
        <v>4085</v>
      </c>
      <c r="AZ103" s="267">
        <v>73</v>
      </c>
      <c r="BA103" s="267">
        <v>37</v>
      </c>
      <c r="BB103" s="267">
        <v>36</v>
      </c>
      <c r="BC103" s="267">
        <v>45</v>
      </c>
      <c r="BD103" s="289" t="s">
        <v>4086</v>
      </c>
      <c r="BE103" s="287">
        <v>40</v>
      </c>
      <c r="BF103" s="287">
        <v>17</v>
      </c>
      <c r="BG103" s="287">
        <v>23</v>
      </c>
      <c r="BH103" s="288">
        <v>31</v>
      </c>
    </row>
    <row r="104" spans="1:65" s="298" customFormat="1" ht="12" customHeight="1" x14ac:dyDescent="0.15">
      <c r="A104" s="286" t="s">
        <v>4087</v>
      </c>
      <c r="B104" s="347">
        <v>154</v>
      </c>
      <c r="C104" s="269">
        <v>68</v>
      </c>
      <c r="D104" s="269">
        <v>86</v>
      </c>
      <c r="E104" s="270">
        <v>65</v>
      </c>
      <c r="F104" s="286" t="s">
        <v>4088</v>
      </c>
      <c r="G104" s="329">
        <v>25</v>
      </c>
      <c r="H104" s="329">
        <v>15</v>
      </c>
      <c r="I104" s="329">
        <v>10</v>
      </c>
      <c r="J104" s="362">
        <v>19</v>
      </c>
      <c r="K104" s="571" t="s">
        <v>4089</v>
      </c>
      <c r="L104" s="329">
        <v>157</v>
      </c>
      <c r="M104" s="329">
        <v>82</v>
      </c>
      <c r="N104" s="329">
        <v>75</v>
      </c>
      <c r="O104" s="362">
        <v>95</v>
      </c>
      <c r="P104" s="289" t="s">
        <v>4090</v>
      </c>
      <c r="Q104" s="329">
        <v>117</v>
      </c>
      <c r="R104" s="287">
        <v>54</v>
      </c>
      <c r="S104" s="287">
        <v>63</v>
      </c>
      <c r="T104" s="288">
        <v>68</v>
      </c>
      <c r="U104" s="289" t="s">
        <v>1228</v>
      </c>
      <c r="V104" s="546">
        <v>101</v>
      </c>
      <c r="W104" s="546">
        <v>50</v>
      </c>
      <c r="X104" s="546">
        <v>51</v>
      </c>
      <c r="Y104" s="547">
        <v>50</v>
      </c>
      <c r="Z104" s="289" t="s">
        <v>1170</v>
      </c>
      <c r="AA104" s="329">
        <v>185</v>
      </c>
      <c r="AB104" s="329">
        <v>87</v>
      </c>
      <c r="AC104" s="329">
        <v>98</v>
      </c>
      <c r="AD104" s="362">
        <v>122</v>
      </c>
      <c r="AE104" s="291" t="s">
        <v>400</v>
      </c>
      <c r="AF104" s="361">
        <v>1941</v>
      </c>
      <c r="AG104" s="309">
        <v>1034</v>
      </c>
      <c r="AH104" s="309">
        <v>907</v>
      </c>
      <c r="AI104" s="309">
        <v>1191</v>
      </c>
      <c r="AJ104" s="289" t="s">
        <v>4091</v>
      </c>
      <c r="AK104" s="329">
        <v>315</v>
      </c>
      <c r="AL104" s="329">
        <v>143</v>
      </c>
      <c r="AM104" s="329">
        <v>172</v>
      </c>
      <c r="AN104" s="362">
        <v>202</v>
      </c>
      <c r="AO104" s="293" t="s">
        <v>4092</v>
      </c>
      <c r="AP104" s="585">
        <v>34</v>
      </c>
      <c r="AQ104" s="589">
        <v>1</v>
      </c>
      <c r="AR104" s="589">
        <v>33</v>
      </c>
      <c r="AS104" s="590">
        <v>34</v>
      </c>
      <c r="AT104" s="289" t="s">
        <v>4093</v>
      </c>
      <c r="AU104" s="612">
        <v>150</v>
      </c>
      <c r="AV104" s="609">
        <v>69</v>
      </c>
      <c r="AW104" s="609">
        <v>81</v>
      </c>
      <c r="AX104" s="610">
        <v>94</v>
      </c>
      <c r="AY104" s="290" t="s">
        <v>4094</v>
      </c>
      <c r="AZ104" s="267">
        <v>279</v>
      </c>
      <c r="BA104" s="267">
        <v>147</v>
      </c>
      <c r="BB104" s="267">
        <v>132</v>
      </c>
      <c r="BC104" s="267">
        <v>154</v>
      </c>
      <c r="BD104" s="289" t="s">
        <v>4095</v>
      </c>
      <c r="BE104" s="287">
        <v>211</v>
      </c>
      <c r="BF104" s="287">
        <v>89</v>
      </c>
      <c r="BG104" s="287">
        <v>122</v>
      </c>
      <c r="BH104" s="288">
        <v>156</v>
      </c>
    </row>
    <row r="105" spans="1:65" s="298" customFormat="1" ht="12" customHeight="1" x14ac:dyDescent="0.15">
      <c r="A105" s="286" t="s">
        <v>4096</v>
      </c>
      <c r="B105" s="347">
        <v>135</v>
      </c>
      <c r="C105" s="269">
        <v>68</v>
      </c>
      <c r="D105" s="269">
        <v>67</v>
      </c>
      <c r="E105" s="270">
        <v>72</v>
      </c>
      <c r="F105" s="286" t="s">
        <v>4097</v>
      </c>
      <c r="G105" s="329">
        <v>31</v>
      </c>
      <c r="H105" s="329">
        <v>17</v>
      </c>
      <c r="I105" s="329">
        <v>14</v>
      </c>
      <c r="J105" s="362">
        <v>18</v>
      </c>
      <c r="K105" s="573" t="s">
        <v>585</v>
      </c>
      <c r="L105" s="309">
        <v>1805</v>
      </c>
      <c r="M105" s="309">
        <v>896</v>
      </c>
      <c r="N105" s="309">
        <v>909</v>
      </c>
      <c r="O105" s="309">
        <v>1058</v>
      </c>
      <c r="P105" s="289" t="s">
        <v>4098</v>
      </c>
      <c r="Q105" s="329">
        <v>81</v>
      </c>
      <c r="R105" s="287">
        <v>41</v>
      </c>
      <c r="S105" s="287">
        <v>40</v>
      </c>
      <c r="T105" s="288">
        <v>48</v>
      </c>
      <c r="U105" s="289" t="s">
        <v>4099</v>
      </c>
      <c r="V105" s="546">
        <v>124</v>
      </c>
      <c r="W105" s="546">
        <v>56</v>
      </c>
      <c r="X105" s="546">
        <v>68</v>
      </c>
      <c r="Y105" s="547">
        <v>78</v>
      </c>
      <c r="Z105" s="289" t="s">
        <v>4100</v>
      </c>
      <c r="AA105" s="329">
        <v>165</v>
      </c>
      <c r="AB105" s="329">
        <v>83</v>
      </c>
      <c r="AC105" s="329">
        <v>82</v>
      </c>
      <c r="AD105" s="362">
        <v>91</v>
      </c>
      <c r="AE105" s="290" t="s">
        <v>4101</v>
      </c>
      <c r="AF105" s="329">
        <v>159</v>
      </c>
      <c r="AG105" s="329">
        <v>81</v>
      </c>
      <c r="AH105" s="329">
        <v>78</v>
      </c>
      <c r="AI105" s="329">
        <v>92</v>
      </c>
      <c r="AJ105" s="289" t="s">
        <v>4102</v>
      </c>
      <c r="AK105" s="329">
        <v>147</v>
      </c>
      <c r="AL105" s="329">
        <v>74</v>
      </c>
      <c r="AM105" s="329">
        <v>73</v>
      </c>
      <c r="AN105" s="362">
        <v>62</v>
      </c>
      <c r="AO105" s="293" t="s">
        <v>4103</v>
      </c>
      <c r="AP105" s="585">
        <v>706</v>
      </c>
      <c r="AQ105" s="589">
        <v>475</v>
      </c>
      <c r="AR105" s="589">
        <v>231</v>
      </c>
      <c r="AS105" s="590">
        <v>533</v>
      </c>
      <c r="AT105" s="289" t="s">
        <v>4104</v>
      </c>
      <c r="AU105" s="612">
        <v>107</v>
      </c>
      <c r="AV105" s="609">
        <v>55</v>
      </c>
      <c r="AW105" s="609">
        <v>52</v>
      </c>
      <c r="AX105" s="610">
        <v>52</v>
      </c>
      <c r="AY105" s="290" t="s">
        <v>4105</v>
      </c>
      <c r="AZ105" s="267">
        <v>170</v>
      </c>
      <c r="BA105" s="267">
        <v>85</v>
      </c>
      <c r="BB105" s="267">
        <v>85</v>
      </c>
      <c r="BC105" s="267">
        <v>91</v>
      </c>
      <c r="BD105" s="289" t="s">
        <v>4106</v>
      </c>
      <c r="BE105" s="287">
        <v>90</v>
      </c>
      <c r="BF105" s="287">
        <v>57</v>
      </c>
      <c r="BG105" s="287">
        <v>33</v>
      </c>
      <c r="BH105" s="288">
        <v>70</v>
      </c>
    </row>
    <row r="106" spans="1:65" s="298" customFormat="1" ht="12" customHeight="1" x14ac:dyDescent="0.15">
      <c r="A106" s="286" t="s">
        <v>4107</v>
      </c>
      <c r="B106" s="347">
        <v>198</v>
      </c>
      <c r="C106" s="269">
        <v>93</v>
      </c>
      <c r="D106" s="269">
        <v>105</v>
      </c>
      <c r="E106" s="270">
        <v>115</v>
      </c>
      <c r="F106" s="286" t="s">
        <v>4108</v>
      </c>
      <c r="G106" s="329">
        <v>19</v>
      </c>
      <c r="H106" s="329">
        <v>10</v>
      </c>
      <c r="I106" s="329">
        <v>9</v>
      </c>
      <c r="J106" s="362">
        <v>14</v>
      </c>
      <c r="K106" s="571" t="s">
        <v>4109</v>
      </c>
      <c r="L106" s="329">
        <v>159</v>
      </c>
      <c r="M106" s="329">
        <v>73</v>
      </c>
      <c r="N106" s="329">
        <v>86</v>
      </c>
      <c r="O106" s="362">
        <v>106</v>
      </c>
      <c r="P106" s="297" t="s">
        <v>566</v>
      </c>
      <c r="Q106" s="309" t="s">
        <v>5206</v>
      </c>
      <c r="R106" s="262">
        <v>1024</v>
      </c>
      <c r="S106" s="262">
        <v>1018</v>
      </c>
      <c r="T106" s="262">
        <v>1176</v>
      </c>
      <c r="U106" s="289" t="s">
        <v>4110</v>
      </c>
      <c r="V106" s="546">
        <v>56</v>
      </c>
      <c r="W106" s="546">
        <v>33</v>
      </c>
      <c r="X106" s="546">
        <v>23</v>
      </c>
      <c r="Y106" s="547">
        <v>39</v>
      </c>
      <c r="Z106" s="289" t="s">
        <v>4111</v>
      </c>
      <c r="AA106" s="329">
        <v>140</v>
      </c>
      <c r="AB106" s="329">
        <v>70</v>
      </c>
      <c r="AC106" s="329">
        <v>70</v>
      </c>
      <c r="AD106" s="362">
        <v>87</v>
      </c>
      <c r="AE106" s="290" t="s">
        <v>4112</v>
      </c>
      <c r="AF106" s="329">
        <v>61</v>
      </c>
      <c r="AG106" s="329">
        <v>30</v>
      </c>
      <c r="AH106" s="329">
        <v>31</v>
      </c>
      <c r="AI106" s="329">
        <v>35</v>
      </c>
      <c r="AJ106" s="289" t="s">
        <v>4113</v>
      </c>
      <c r="AK106" s="329">
        <v>61</v>
      </c>
      <c r="AL106" s="329">
        <v>27</v>
      </c>
      <c r="AM106" s="329">
        <v>34</v>
      </c>
      <c r="AN106" s="362">
        <v>36</v>
      </c>
      <c r="AO106" s="293" t="s">
        <v>4114</v>
      </c>
      <c r="AP106" s="585">
        <v>1935</v>
      </c>
      <c r="AQ106" s="589">
        <v>1000</v>
      </c>
      <c r="AR106" s="589">
        <v>935</v>
      </c>
      <c r="AS106" s="590">
        <v>566</v>
      </c>
      <c r="AT106" s="289" t="s">
        <v>668</v>
      </c>
      <c r="AU106" s="612">
        <v>119</v>
      </c>
      <c r="AV106" s="609">
        <v>71</v>
      </c>
      <c r="AW106" s="609">
        <v>48</v>
      </c>
      <c r="AX106" s="610">
        <v>71</v>
      </c>
      <c r="AY106" s="291" t="s">
        <v>426</v>
      </c>
      <c r="AZ106" s="309">
        <v>2224</v>
      </c>
      <c r="BA106" s="309">
        <v>1117</v>
      </c>
      <c r="BB106" s="309">
        <v>1107</v>
      </c>
      <c r="BC106" s="310">
        <v>1354</v>
      </c>
      <c r="BD106" s="289" t="s">
        <v>4115</v>
      </c>
      <c r="BE106" s="287">
        <v>258</v>
      </c>
      <c r="BF106" s="287">
        <v>115</v>
      </c>
      <c r="BG106" s="287">
        <v>143</v>
      </c>
      <c r="BH106" s="288">
        <v>146</v>
      </c>
    </row>
    <row r="107" spans="1:65" s="298" customFormat="1" ht="12" customHeight="1" x14ac:dyDescent="0.15">
      <c r="A107" s="286" t="s">
        <v>4116</v>
      </c>
      <c r="B107" s="347">
        <v>228</v>
      </c>
      <c r="C107" s="269">
        <v>121</v>
      </c>
      <c r="D107" s="269">
        <v>107</v>
      </c>
      <c r="E107" s="270">
        <v>130</v>
      </c>
      <c r="F107" s="286" t="s">
        <v>2949</v>
      </c>
      <c r="G107" s="329">
        <v>63</v>
      </c>
      <c r="H107" s="329">
        <v>28</v>
      </c>
      <c r="I107" s="329">
        <v>35</v>
      </c>
      <c r="J107" s="362">
        <v>41</v>
      </c>
      <c r="K107" s="571" t="s">
        <v>4117</v>
      </c>
      <c r="L107" s="329">
        <v>113</v>
      </c>
      <c r="M107" s="329">
        <v>55</v>
      </c>
      <c r="N107" s="329">
        <v>58</v>
      </c>
      <c r="O107" s="362">
        <v>54</v>
      </c>
      <c r="P107" s="289" t="s">
        <v>4118</v>
      </c>
      <c r="Q107" s="329" t="s">
        <v>5207</v>
      </c>
      <c r="R107" s="287">
        <v>126</v>
      </c>
      <c r="S107" s="287">
        <v>141</v>
      </c>
      <c r="T107" s="288">
        <v>148</v>
      </c>
      <c r="U107" s="289" t="s">
        <v>1702</v>
      </c>
      <c r="V107" s="546">
        <v>29</v>
      </c>
      <c r="W107" s="546">
        <v>15</v>
      </c>
      <c r="X107" s="546">
        <v>14</v>
      </c>
      <c r="Y107" s="547">
        <v>20</v>
      </c>
      <c r="Z107" s="289" t="s">
        <v>4119</v>
      </c>
      <c r="AA107" s="329">
        <v>165</v>
      </c>
      <c r="AB107" s="329">
        <v>79</v>
      </c>
      <c r="AC107" s="329">
        <v>86</v>
      </c>
      <c r="AD107" s="362">
        <v>97</v>
      </c>
      <c r="AE107" s="290" t="s">
        <v>4120</v>
      </c>
      <c r="AF107" s="329">
        <v>172</v>
      </c>
      <c r="AG107" s="329">
        <v>93</v>
      </c>
      <c r="AH107" s="329">
        <v>79</v>
      </c>
      <c r="AI107" s="329">
        <v>111</v>
      </c>
      <c r="AJ107" s="289" t="s">
        <v>4121</v>
      </c>
      <c r="AK107" s="329">
        <v>106</v>
      </c>
      <c r="AL107" s="329">
        <v>44</v>
      </c>
      <c r="AM107" s="329">
        <v>62</v>
      </c>
      <c r="AN107" s="362">
        <v>56</v>
      </c>
      <c r="AO107" s="293" t="s">
        <v>4122</v>
      </c>
      <c r="AP107" s="585">
        <v>710</v>
      </c>
      <c r="AQ107" s="589">
        <v>456</v>
      </c>
      <c r="AR107" s="589">
        <v>254</v>
      </c>
      <c r="AS107" s="590">
        <v>516</v>
      </c>
      <c r="AT107" s="289" t="s">
        <v>4123</v>
      </c>
      <c r="AU107" s="612">
        <v>63</v>
      </c>
      <c r="AV107" s="609">
        <v>33</v>
      </c>
      <c r="AW107" s="609">
        <v>30</v>
      </c>
      <c r="AX107" s="610">
        <v>37</v>
      </c>
      <c r="AY107" s="290" t="s">
        <v>4124</v>
      </c>
      <c r="AZ107" s="329">
        <v>232</v>
      </c>
      <c r="BA107" s="329">
        <v>111</v>
      </c>
      <c r="BB107" s="329">
        <v>121</v>
      </c>
      <c r="BC107" s="329">
        <v>157</v>
      </c>
      <c r="BD107" s="289" t="s">
        <v>3228</v>
      </c>
      <c r="BE107" s="287">
        <v>127</v>
      </c>
      <c r="BF107" s="287">
        <v>64</v>
      </c>
      <c r="BG107" s="287">
        <v>63</v>
      </c>
      <c r="BH107" s="288">
        <v>73</v>
      </c>
    </row>
    <row r="108" spans="1:65" s="298" customFormat="1" ht="12" customHeight="1" x14ac:dyDescent="0.15">
      <c r="A108" s="286" t="s">
        <v>3013</v>
      </c>
      <c r="B108" s="347">
        <v>178</v>
      </c>
      <c r="C108" s="269">
        <v>91</v>
      </c>
      <c r="D108" s="269">
        <v>87</v>
      </c>
      <c r="E108" s="270">
        <v>98</v>
      </c>
      <c r="F108" s="286" t="s">
        <v>2953</v>
      </c>
      <c r="G108" s="329">
        <v>66</v>
      </c>
      <c r="H108" s="329">
        <v>28</v>
      </c>
      <c r="I108" s="329">
        <v>38</v>
      </c>
      <c r="J108" s="362">
        <v>39</v>
      </c>
      <c r="K108" s="571" t="s">
        <v>1155</v>
      </c>
      <c r="L108" s="329">
        <v>197</v>
      </c>
      <c r="M108" s="329">
        <v>95</v>
      </c>
      <c r="N108" s="329">
        <v>102</v>
      </c>
      <c r="O108" s="362">
        <v>113</v>
      </c>
      <c r="P108" s="289" t="s">
        <v>4125</v>
      </c>
      <c r="Q108" s="329" t="s">
        <v>5114</v>
      </c>
      <c r="R108" s="287">
        <v>54</v>
      </c>
      <c r="S108" s="287">
        <v>73</v>
      </c>
      <c r="T108" s="288">
        <v>69</v>
      </c>
      <c r="U108" s="289" t="s">
        <v>1711</v>
      </c>
      <c r="V108" s="546">
        <v>43</v>
      </c>
      <c r="W108" s="546">
        <v>23</v>
      </c>
      <c r="X108" s="546">
        <v>20</v>
      </c>
      <c r="Y108" s="547">
        <v>30</v>
      </c>
      <c r="Z108" s="289" t="s">
        <v>4126</v>
      </c>
      <c r="AA108" s="329">
        <v>140</v>
      </c>
      <c r="AB108" s="329">
        <v>69</v>
      </c>
      <c r="AC108" s="329">
        <v>71</v>
      </c>
      <c r="AD108" s="362">
        <v>79</v>
      </c>
      <c r="AE108" s="290" t="s">
        <v>4127</v>
      </c>
      <c r="AF108" s="329">
        <v>148</v>
      </c>
      <c r="AG108" s="329">
        <v>72</v>
      </c>
      <c r="AH108" s="329">
        <v>76</v>
      </c>
      <c r="AI108" s="329">
        <v>85</v>
      </c>
      <c r="AJ108" s="289" t="s">
        <v>3703</v>
      </c>
      <c r="AK108" s="329">
        <v>97</v>
      </c>
      <c r="AL108" s="329">
        <v>50</v>
      </c>
      <c r="AM108" s="329">
        <v>47</v>
      </c>
      <c r="AN108" s="362">
        <v>57</v>
      </c>
      <c r="AO108" s="293" t="s">
        <v>4128</v>
      </c>
      <c r="AP108" s="585">
        <v>581</v>
      </c>
      <c r="AQ108" s="589">
        <v>346</v>
      </c>
      <c r="AR108" s="589">
        <v>235</v>
      </c>
      <c r="AS108" s="590">
        <v>413</v>
      </c>
      <c r="AT108" s="289" t="s">
        <v>4129</v>
      </c>
      <c r="AU108" s="612">
        <v>75</v>
      </c>
      <c r="AV108" s="609">
        <v>34</v>
      </c>
      <c r="AW108" s="609">
        <v>41</v>
      </c>
      <c r="AX108" s="610">
        <v>39</v>
      </c>
      <c r="AY108" s="290" t="s">
        <v>4130</v>
      </c>
      <c r="AZ108" s="329">
        <v>118</v>
      </c>
      <c r="BA108" s="329">
        <v>60</v>
      </c>
      <c r="BB108" s="329">
        <v>58</v>
      </c>
      <c r="BC108" s="329">
        <v>69</v>
      </c>
      <c r="BD108" s="289" t="s">
        <v>3237</v>
      </c>
      <c r="BE108" s="287">
        <v>109</v>
      </c>
      <c r="BF108" s="287">
        <v>48</v>
      </c>
      <c r="BG108" s="287">
        <v>61</v>
      </c>
      <c r="BH108" s="288">
        <v>59</v>
      </c>
    </row>
    <row r="109" spans="1:65" s="298" customFormat="1" ht="12" customHeight="1" x14ac:dyDescent="0.15">
      <c r="A109" s="286" t="s">
        <v>3015</v>
      </c>
      <c r="B109" s="347">
        <v>81</v>
      </c>
      <c r="C109" s="269">
        <v>45</v>
      </c>
      <c r="D109" s="269">
        <v>36</v>
      </c>
      <c r="E109" s="270">
        <v>44</v>
      </c>
      <c r="F109" s="286" t="s">
        <v>4131</v>
      </c>
      <c r="G109" s="329">
        <v>49</v>
      </c>
      <c r="H109" s="329">
        <v>26</v>
      </c>
      <c r="I109" s="329">
        <v>23</v>
      </c>
      <c r="J109" s="362">
        <v>29</v>
      </c>
      <c r="K109" s="571" t="s">
        <v>728</v>
      </c>
      <c r="L109" s="329">
        <v>115</v>
      </c>
      <c r="M109" s="329">
        <v>59</v>
      </c>
      <c r="N109" s="329">
        <v>56</v>
      </c>
      <c r="O109" s="362">
        <v>67</v>
      </c>
      <c r="P109" s="289" t="s">
        <v>4132</v>
      </c>
      <c r="Q109" s="329" t="s">
        <v>5208</v>
      </c>
      <c r="R109" s="287">
        <v>73</v>
      </c>
      <c r="S109" s="287">
        <v>70</v>
      </c>
      <c r="T109" s="288">
        <v>75</v>
      </c>
      <c r="U109" s="289" t="s">
        <v>1123</v>
      </c>
      <c r="V109" s="546">
        <v>40</v>
      </c>
      <c r="W109" s="546">
        <v>19</v>
      </c>
      <c r="X109" s="546">
        <v>21</v>
      </c>
      <c r="Y109" s="547">
        <v>27</v>
      </c>
      <c r="Z109" s="289" t="s">
        <v>4133</v>
      </c>
      <c r="AA109" s="329">
        <v>108</v>
      </c>
      <c r="AB109" s="329">
        <v>55</v>
      </c>
      <c r="AC109" s="329">
        <v>53</v>
      </c>
      <c r="AD109" s="362">
        <v>66</v>
      </c>
      <c r="AE109" s="290" t="s">
        <v>4134</v>
      </c>
      <c r="AF109" s="329">
        <v>123</v>
      </c>
      <c r="AG109" s="329">
        <v>61</v>
      </c>
      <c r="AH109" s="329">
        <v>62</v>
      </c>
      <c r="AI109" s="329">
        <v>75</v>
      </c>
      <c r="AJ109" s="289" t="s">
        <v>3713</v>
      </c>
      <c r="AK109" s="329">
        <v>116</v>
      </c>
      <c r="AL109" s="329">
        <v>61</v>
      </c>
      <c r="AM109" s="329">
        <v>55</v>
      </c>
      <c r="AN109" s="362">
        <v>72</v>
      </c>
      <c r="AO109" s="293" t="s">
        <v>4135</v>
      </c>
      <c r="AP109" s="585">
        <v>483</v>
      </c>
      <c r="AQ109" s="589">
        <v>317</v>
      </c>
      <c r="AR109" s="589">
        <v>166</v>
      </c>
      <c r="AS109" s="590">
        <v>328</v>
      </c>
      <c r="AT109" s="289" t="s">
        <v>4136</v>
      </c>
      <c r="AU109" s="612">
        <v>191</v>
      </c>
      <c r="AV109" s="609">
        <v>94</v>
      </c>
      <c r="AW109" s="609">
        <v>97</v>
      </c>
      <c r="AX109" s="610">
        <v>105</v>
      </c>
      <c r="AY109" s="290" t="s">
        <v>4137</v>
      </c>
      <c r="AZ109" s="329">
        <v>126</v>
      </c>
      <c r="BA109" s="329">
        <v>76</v>
      </c>
      <c r="BB109" s="329">
        <v>50</v>
      </c>
      <c r="BC109" s="329">
        <v>82</v>
      </c>
      <c r="BD109" s="289" t="s">
        <v>3246</v>
      </c>
      <c r="BE109" s="287">
        <v>112</v>
      </c>
      <c r="BF109" s="287">
        <v>54</v>
      </c>
      <c r="BG109" s="287">
        <v>58</v>
      </c>
      <c r="BH109" s="288">
        <v>64</v>
      </c>
    </row>
    <row r="110" spans="1:65" s="298" customFormat="1" ht="12" customHeight="1" x14ac:dyDescent="0.15">
      <c r="A110" s="286" t="s">
        <v>1805</v>
      </c>
      <c r="B110" s="347">
        <v>148</v>
      </c>
      <c r="C110" s="269">
        <v>80</v>
      </c>
      <c r="D110" s="269">
        <v>68</v>
      </c>
      <c r="E110" s="270">
        <v>87</v>
      </c>
      <c r="F110" s="286" t="s">
        <v>2713</v>
      </c>
      <c r="G110" s="329">
        <v>151</v>
      </c>
      <c r="H110" s="329">
        <v>72</v>
      </c>
      <c r="I110" s="329">
        <v>79</v>
      </c>
      <c r="J110" s="362">
        <v>88</v>
      </c>
      <c r="K110" s="571" t="s">
        <v>729</v>
      </c>
      <c r="L110" s="329">
        <v>97</v>
      </c>
      <c r="M110" s="329">
        <v>48</v>
      </c>
      <c r="N110" s="329">
        <v>49</v>
      </c>
      <c r="O110" s="362">
        <v>59</v>
      </c>
      <c r="P110" s="289" t="s">
        <v>4138</v>
      </c>
      <c r="Q110" s="329" t="s">
        <v>5209</v>
      </c>
      <c r="R110" s="287">
        <v>122</v>
      </c>
      <c r="S110" s="287">
        <v>96</v>
      </c>
      <c r="T110" s="288">
        <v>127</v>
      </c>
      <c r="U110" s="289" t="s">
        <v>1131</v>
      </c>
      <c r="V110" s="546">
        <v>51</v>
      </c>
      <c r="W110" s="546">
        <v>25</v>
      </c>
      <c r="X110" s="546">
        <v>26</v>
      </c>
      <c r="Y110" s="547">
        <v>26</v>
      </c>
      <c r="Z110" s="289" t="s">
        <v>4139</v>
      </c>
      <c r="AA110" s="329">
        <v>45</v>
      </c>
      <c r="AB110" s="329">
        <v>22</v>
      </c>
      <c r="AC110" s="329">
        <v>23</v>
      </c>
      <c r="AD110" s="362">
        <v>33</v>
      </c>
      <c r="AE110" s="290" t="s">
        <v>4140</v>
      </c>
      <c r="AF110" s="329">
        <v>76</v>
      </c>
      <c r="AG110" s="329">
        <v>42</v>
      </c>
      <c r="AH110" s="329">
        <v>34</v>
      </c>
      <c r="AI110" s="329">
        <v>55</v>
      </c>
      <c r="AJ110" s="289" t="s">
        <v>4141</v>
      </c>
      <c r="AK110" s="329">
        <v>175</v>
      </c>
      <c r="AL110" s="329">
        <v>84</v>
      </c>
      <c r="AM110" s="329">
        <v>91</v>
      </c>
      <c r="AN110" s="362">
        <v>106</v>
      </c>
      <c r="AO110" s="293" t="s">
        <v>4142</v>
      </c>
      <c r="AP110" s="585">
        <v>421</v>
      </c>
      <c r="AQ110" s="589">
        <v>236</v>
      </c>
      <c r="AR110" s="589">
        <v>185</v>
      </c>
      <c r="AS110" s="590">
        <v>220</v>
      </c>
      <c r="AT110" s="289" t="s">
        <v>4143</v>
      </c>
      <c r="AU110" s="612">
        <v>84</v>
      </c>
      <c r="AV110" s="609">
        <v>49</v>
      </c>
      <c r="AW110" s="609">
        <v>35</v>
      </c>
      <c r="AX110" s="610">
        <v>50</v>
      </c>
      <c r="AY110" s="290" t="s">
        <v>4144</v>
      </c>
      <c r="AZ110" s="329">
        <v>105</v>
      </c>
      <c r="BA110" s="329">
        <v>47</v>
      </c>
      <c r="BB110" s="329">
        <v>58</v>
      </c>
      <c r="BC110" s="329">
        <v>70</v>
      </c>
      <c r="BD110" s="289" t="s">
        <v>4145</v>
      </c>
      <c r="BE110" s="287">
        <v>108</v>
      </c>
      <c r="BF110" s="287">
        <v>51</v>
      </c>
      <c r="BG110" s="287">
        <v>57</v>
      </c>
      <c r="BH110" s="288">
        <v>71</v>
      </c>
    </row>
    <row r="111" spans="1:65" s="298" customFormat="1" ht="12" customHeight="1" x14ac:dyDescent="0.15">
      <c r="A111" s="286" t="s">
        <v>1812</v>
      </c>
      <c r="B111" s="347">
        <v>198</v>
      </c>
      <c r="C111" s="269">
        <v>105</v>
      </c>
      <c r="D111" s="269">
        <v>93</v>
      </c>
      <c r="E111" s="270">
        <v>119</v>
      </c>
      <c r="F111" s="286" t="s">
        <v>4146</v>
      </c>
      <c r="G111" s="329">
        <v>125</v>
      </c>
      <c r="H111" s="329">
        <v>59</v>
      </c>
      <c r="I111" s="329">
        <v>66</v>
      </c>
      <c r="J111" s="362">
        <v>70</v>
      </c>
      <c r="K111" s="571" t="s">
        <v>2411</v>
      </c>
      <c r="L111" s="329">
        <v>59</v>
      </c>
      <c r="M111" s="329">
        <v>29</v>
      </c>
      <c r="N111" s="329">
        <v>30</v>
      </c>
      <c r="O111" s="362">
        <v>36</v>
      </c>
      <c r="P111" s="289" t="s">
        <v>1906</v>
      </c>
      <c r="Q111" s="329" t="s">
        <v>5210</v>
      </c>
      <c r="R111" s="287">
        <v>53</v>
      </c>
      <c r="S111" s="287">
        <v>38</v>
      </c>
      <c r="T111" s="288">
        <v>47</v>
      </c>
      <c r="U111" s="289" t="s">
        <v>4147</v>
      </c>
      <c r="V111" s="546">
        <v>152</v>
      </c>
      <c r="W111" s="546">
        <v>73</v>
      </c>
      <c r="X111" s="546">
        <v>79</v>
      </c>
      <c r="Y111" s="547">
        <v>94</v>
      </c>
      <c r="Z111" s="289" t="s">
        <v>4148</v>
      </c>
      <c r="AA111" s="329">
        <v>72</v>
      </c>
      <c r="AB111" s="329">
        <v>38</v>
      </c>
      <c r="AC111" s="329">
        <v>34</v>
      </c>
      <c r="AD111" s="362">
        <v>42</v>
      </c>
      <c r="AE111" s="290" t="s">
        <v>4149</v>
      </c>
      <c r="AF111" s="329">
        <v>103</v>
      </c>
      <c r="AG111" s="329">
        <v>54</v>
      </c>
      <c r="AH111" s="329">
        <v>49</v>
      </c>
      <c r="AI111" s="329">
        <v>69</v>
      </c>
      <c r="AJ111" s="289" t="s">
        <v>2401</v>
      </c>
      <c r="AK111" s="329">
        <v>177</v>
      </c>
      <c r="AL111" s="329">
        <v>91</v>
      </c>
      <c r="AM111" s="329">
        <v>86</v>
      </c>
      <c r="AN111" s="362">
        <v>103</v>
      </c>
      <c r="AO111" s="293" t="s">
        <v>4150</v>
      </c>
      <c r="AP111" s="585">
        <v>619</v>
      </c>
      <c r="AQ111" s="589">
        <v>388</v>
      </c>
      <c r="AR111" s="589">
        <v>231</v>
      </c>
      <c r="AS111" s="590">
        <v>414</v>
      </c>
      <c r="AT111" s="289" t="s">
        <v>4151</v>
      </c>
      <c r="AU111" s="612">
        <v>60</v>
      </c>
      <c r="AV111" s="609">
        <v>31</v>
      </c>
      <c r="AW111" s="609">
        <v>29</v>
      </c>
      <c r="AX111" s="610">
        <v>36</v>
      </c>
      <c r="AY111" s="290" t="s">
        <v>4152</v>
      </c>
      <c r="AZ111" s="329">
        <v>121</v>
      </c>
      <c r="BA111" s="329">
        <v>60</v>
      </c>
      <c r="BB111" s="329">
        <v>61</v>
      </c>
      <c r="BC111" s="329">
        <v>69</v>
      </c>
      <c r="BD111" s="289" t="s">
        <v>4153</v>
      </c>
      <c r="BE111" s="287">
        <v>108</v>
      </c>
      <c r="BF111" s="287">
        <v>49</v>
      </c>
      <c r="BG111" s="287">
        <v>59</v>
      </c>
      <c r="BH111" s="288">
        <v>65</v>
      </c>
    </row>
    <row r="112" spans="1:65" s="298" customFormat="1" ht="12" customHeight="1" x14ac:dyDescent="0.15">
      <c r="A112" s="286" t="s">
        <v>4154</v>
      </c>
      <c r="B112" s="347">
        <v>61</v>
      </c>
      <c r="C112" s="269">
        <v>27</v>
      </c>
      <c r="D112" s="269">
        <v>34</v>
      </c>
      <c r="E112" s="270">
        <v>42</v>
      </c>
      <c r="F112" s="286" t="s">
        <v>4155</v>
      </c>
      <c r="G112" s="329">
        <v>101</v>
      </c>
      <c r="H112" s="329">
        <v>46</v>
      </c>
      <c r="I112" s="329">
        <v>55</v>
      </c>
      <c r="J112" s="362">
        <v>60</v>
      </c>
      <c r="K112" s="571" t="s">
        <v>1128</v>
      </c>
      <c r="L112" s="329">
        <v>156</v>
      </c>
      <c r="M112" s="329">
        <v>88</v>
      </c>
      <c r="N112" s="329">
        <v>68</v>
      </c>
      <c r="O112" s="362">
        <v>90</v>
      </c>
      <c r="P112" s="289" t="s">
        <v>1912</v>
      </c>
      <c r="Q112" s="329" t="s">
        <v>5211</v>
      </c>
      <c r="R112" s="287">
        <v>24</v>
      </c>
      <c r="S112" s="287">
        <v>29</v>
      </c>
      <c r="T112" s="288">
        <v>36</v>
      </c>
      <c r="U112" s="289" t="s">
        <v>4127</v>
      </c>
      <c r="V112" s="546">
        <v>282</v>
      </c>
      <c r="W112" s="546">
        <v>140</v>
      </c>
      <c r="X112" s="546">
        <v>142</v>
      </c>
      <c r="Y112" s="547">
        <v>162</v>
      </c>
      <c r="Z112" s="289" t="s">
        <v>4156</v>
      </c>
      <c r="AA112" s="329">
        <v>137</v>
      </c>
      <c r="AB112" s="329">
        <v>66</v>
      </c>
      <c r="AC112" s="329">
        <v>71</v>
      </c>
      <c r="AD112" s="362">
        <v>78</v>
      </c>
      <c r="AE112" s="290" t="s">
        <v>4157</v>
      </c>
      <c r="AF112" s="329">
        <v>53</v>
      </c>
      <c r="AG112" s="329">
        <v>35</v>
      </c>
      <c r="AH112" s="329">
        <v>18</v>
      </c>
      <c r="AI112" s="329">
        <v>40</v>
      </c>
      <c r="AJ112" s="289" t="s">
        <v>2407</v>
      </c>
      <c r="AK112" s="329">
        <v>30</v>
      </c>
      <c r="AL112" s="329">
        <v>10</v>
      </c>
      <c r="AM112" s="329">
        <v>20</v>
      </c>
      <c r="AN112" s="362">
        <v>21</v>
      </c>
      <c r="AO112" s="293" t="s">
        <v>4158</v>
      </c>
      <c r="AP112" s="585">
        <v>1035</v>
      </c>
      <c r="AQ112" s="589">
        <v>514</v>
      </c>
      <c r="AR112" s="589">
        <v>521</v>
      </c>
      <c r="AS112" s="590">
        <v>391</v>
      </c>
      <c r="AT112" s="289" t="s">
        <v>4159</v>
      </c>
      <c r="AU112" s="612">
        <v>68</v>
      </c>
      <c r="AV112" s="609">
        <v>35</v>
      </c>
      <c r="AW112" s="609">
        <v>33</v>
      </c>
      <c r="AX112" s="610">
        <v>42</v>
      </c>
      <c r="AY112" s="290" t="s">
        <v>4160</v>
      </c>
      <c r="AZ112" s="329">
        <v>161</v>
      </c>
      <c r="BA112" s="329">
        <v>94</v>
      </c>
      <c r="BB112" s="329">
        <v>67</v>
      </c>
      <c r="BC112" s="329">
        <v>101</v>
      </c>
      <c r="BD112" s="289" t="s">
        <v>3371</v>
      </c>
      <c r="BE112" s="287">
        <v>52</v>
      </c>
      <c r="BF112" s="287">
        <v>29</v>
      </c>
      <c r="BG112" s="287">
        <v>23</v>
      </c>
      <c r="BH112" s="288">
        <v>33</v>
      </c>
    </row>
    <row r="113" spans="1:65" s="298" customFormat="1" ht="12" customHeight="1" x14ac:dyDescent="0.15">
      <c r="A113" s="286" t="s">
        <v>3847</v>
      </c>
      <c r="B113" s="347">
        <v>108</v>
      </c>
      <c r="C113" s="269">
        <v>62</v>
      </c>
      <c r="D113" s="269">
        <v>46</v>
      </c>
      <c r="E113" s="270">
        <v>67</v>
      </c>
      <c r="F113" s="297" t="s">
        <v>548</v>
      </c>
      <c r="G113" s="309" t="s">
        <v>5160</v>
      </c>
      <c r="H113" s="309">
        <v>751</v>
      </c>
      <c r="I113" s="309">
        <v>717</v>
      </c>
      <c r="J113" s="310">
        <v>804</v>
      </c>
      <c r="K113" s="571" t="s">
        <v>1136</v>
      </c>
      <c r="L113" s="329">
        <v>1</v>
      </c>
      <c r="M113" s="329">
        <v>1</v>
      </c>
      <c r="N113" s="329">
        <v>0</v>
      </c>
      <c r="O113" s="362">
        <v>1</v>
      </c>
      <c r="P113" s="289" t="s">
        <v>4161</v>
      </c>
      <c r="Q113" s="329" t="s">
        <v>5118</v>
      </c>
      <c r="R113" s="287">
        <v>43</v>
      </c>
      <c r="S113" s="287">
        <v>50</v>
      </c>
      <c r="T113" s="288">
        <v>63</v>
      </c>
      <c r="U113" s="289" t="s">
        <v>4162</v>
      </c>
      <c r="V113" s="546">
        <v>50</v>
      </c>
      <c r="W113" s="546">
        <v>26</v>
      </c>
      <c r="X113" s="546">
        <v>24</v>
      </c>
      <c r="Y113" s="547">
        <v>30</v>
      </c>
      <c r="Z113" s="289" t="s">
        <v>4163</v>
      </c>
      <c r="AA113" s="329">
        <v>163</v>
      </c>
      <c r="AB113" s="329">
        <v>84</v>
      </c>
      <c r="AC113" s="329">
        <v>79</v>
      </c>
      <c r="AD113" s="362">
        <v>90</v>
      </c>
      <c r="AE113" s="290" t="s">
        <v>985</v>
      </c>
      <c r="AF113" s="329">
        <v>86</v>
      </c>
      <c r="AG113" s="329">
        <v>41</v>
      </c>
      <c r="AH113" s="329">
        <v>45</v>
      </c>
      <c r="AI113" s="329">
        <v>58</v>
      </c>
      <c r="AJ113" s="289" t="s">
        <v>4164</v>
      </c>
      <c r="AK113" s="329">
        <v>123</v>
      </c>
      <c r="AL113" s="329">
        <v>65</v>
      </c>
      <c r="AM113" s="329">
        <v>58</v>
      </c>
      <c r="AN113" s="362">
        <v>77</v>
      </c>
      <c r="AO113" s="293" t="s">
        <v>4165</v>
      </c>
      <c r="AP113" s="585">
        <v>2534</v>
      </c>
      <c r="AQ113" s="589">
        <v>1291</v>
      </c>
      <c r="AR113" s="589">
        <v>1243</v>
      </c>
      <c r="AS113" s="590">
        <v>928</v>
      </c>
      <c r="AT113" s="289" t="s">
        <v>4166</v>
      </c>
      <c r="AU113" s="612">
        <v>31</v>
      </c>
      <c r="AV113" s="609">
        <v>12</v>
      </c>
      <c r="AW113" s="609">
        <v>19</v>
      </c>
      <c r="AX113" s="610">
        <v>17</v>
      </c>
      <c r="AY113" s="290" t="s">
        <v>4167</v>
      </c>
      <c r="AZ113" s="329">
        <v>65</v>
      </c>
      <c r="BA113" s="329">
        <v>33</v>
      </c>
      <c r="BB113" s="329">
        <v>32</v>
      </c>
      <c r="BC113" s="329">
        <v>38</v>
      </c>
      <c r="BD113" s="289" t="s">
        <v>3382</v>
      </c>
      <c r="BE113" s="287">
        <v>50</v>
      </c>
      <c r="BF113" s="287">
        <v>26</v>
      </c>
      <c r="BG113" s="287">
        <v>24</v>
      </c>
      <c r="BH113" s="288">
        <v>37</v>
      </c>
    </row>
    <row r="114" spans="1:65" s="298" customFormat="1" ht="12" customHeight="1" x14ac:dyDescent="0.15">
      <c r="A114" s="286" t="s">
        <v>3856</v>
      </c>
      <c r="B114" s="347">
        <v>46</v>
      </c>
      <c r="C114" s="269">
        <v>23</v>
      </c>
      <c r="D114" s="269">
        <v>23</v>
      </c>
      <c r="E114" s="270">
        <v>29</v>
      </c>
      <c r="F114" s="286" t="s">
        <v>4168</v>
      </c>
      <c r="G114" s="267" t="s">
        <v>5115</v>
      </c>
      <c r="H114" s="267">
        <v>42</v>
      </c>
      <c r="I114" s="267">
        <v>40</v>
      </c>
      <c r="J114" s="268">
        <v>48</v>
      </c>
      <c r="K114" s="571" t="s">
        <v>4138</v>
      </c>
      <c r="L114" s="329">
        <v>91</v>
      </c>
      <c r="M114" s="329">
        <v>45</v>
      </c>
      <c r="N114" s="329">
        <v>46</v>
      </c>
      <c r="O114" s="362">
        <v>54</v>
      </c>
      <c r="P114" s="289" t="s">
        <v>4169</v>
      </c>
      <c r="Q114" s="329" t="s">
        <v>5141</v>
      </c>
      <c r="R114" s="287">
        <v>33</v>
      </c>
      <c r="S114" s="287">
        <v>40</v>
      </c>
      <c r="T114" s="288">
        <v>44</v>
      </c>
      <c r="U114" s="289" t="s">
        <v>4170</v>
      </c>
      <c r="V114" s="546">
        <v>77</v>
      </c>
      <c r="W114" s="546">
        <v>39</v>
      </c>
      <c r="X114" s="546">
        <v>38</v>
      </c>
      <c r="Y114" s="547">
        <v>40</v>
      </c>
      <c r="Z114" s="289" t="s">
        <v>4171</v>
      </c>
      <c r="AA114" s="329">
        <v>140</v>
      </c>
      <c r="AB114" s="329">
        <v>78</v>
      </c>
      <c r="AC114" s="329">
        <v>62</v>
      </c>
      <c r="AD114" s="362">
        <v>73</v>
      </c>
      <c r="AE114" s="290" t="s">
        <v>994</v>
      </c>
      <c r="AF114" s="329">
        <v>70</v>
      </c>
      <c r="AG114" s="329">
        <v>40</v>
      </c>
      <c r="AH114" s="329">
        <v>30</v>
      </c>
      <c r="AI114" s="329">
        <v>42</v>
      </c>
      <c r="AJ114" s="289" t="s">
        <v>4172</v>
      </c>
      <c r="AK114" s="329">
        <v>102</v>
      </c>
      <c r="AL114" s="329">
        <v>51</v>
      </c>
      <c r="AM114" s="329">
        <v>51</v>
      </c>
      <c r="AN114" s="362">
        <v>67</v>
      </c>
      <c r="AO114" s="293" t="s">
        <v>4173</v>
      </c>
      <c r="AP114" s="585">
        <v>2778</v>
      </c>
      <c r="AQ114" s="589">
        <v>1397</v>
      </c>
      <c r="AR114" s="589">
        <v>1381</v>
      </c>
      <c r="AS114" s="590">
        <v>939</v>
      </c>
      <c r="AT114" s="289" t="s">
        <v>4174</v>
      </c>
      <c r="AU114" s="612">
        <v>61</v>
      </c>
      <c r="AV114" s="609">
        <v>29</v>
      </c>
      <c r="AW114" s="609">
        <v>32</v>
      </c>
      <c r="AX114" s="610">
        <v>35</v>
      </c>
      <c r="AY114" s="290" t="s">
        <v>4175</v>
      </c>
      <c r="AZ114" s="329">
        <v>206</v>
      </c>
      <c r="BA114" s="329">
        <v>97</v>
      </c>
      <c r="BB114" s="329">
        <v>109</v>
      </c>
      <c r="BC114" s="329">
        <v>135</v>
      </c>
      <c r="BD114" s="289" t="s">
        <v>4176</v>
      </c>
      <c r="BE114" s="287">
        <v>60</v>
      </c>
      <c r="BF114" s="287">
        <v>29</v>
      </c>
      <c r="BG114" s="287">
        <v>31</v>
      </c>
      <c r="BH114" s="288">
        <v>41</v>
      </c>
    </row>
    <row r="115" spans="1:65" s="298" customFormat="1" ht="12" customHeight="1" x14ac:dyDescent="0.15">
      <c r="A115" s="297" t="s">
        <v>539</v>
      </c>
      <c r="B115" s="309">
        <v>2007</v>
      </c>
      <c r="C115" s="309">
        <v>1011</v>
      </c>
      <c r="D115" s="309">
        <v>996</v>
      </c>
      <c r="E115" s="309">
        <v>1231</v>
      </c>
      <c r="F115" s="286" t="s">
        <v>4177</v>
      </c>
      <c r="G115" s="267" t="s">
        <v>5126</v>
      </c>
      <c r="H115" s="267">
        <v>32</v>
      </c>
      <c r="I115" s="267">
        <v>35</v>
      </c>
      <c r="J115" s="268">
        <v>40</v>
      </c>
      <c r="K115" s="571" t="s">
        <v>4178</v>
      </c>
      <c r="L115" s="329">
        <v>31</v>
      </c>
      <c r="M115" s="329">
        <v>16</v>
      </c>
      <c r="N115" s="329">
        <v>15</v>
      </c>
      <c r="O115" s="362">
        <v>24</v>
      </c>
      <c r="P115" s="289" t="s">
        <v>4179</v>
      </c>
      <c r="Q115" s="329" t="s">
        <v>5133</v>
      </c>
      <c r="R115" s="287">
        <v>41</v>
      </c>
      <c r="S115" s="287">
        <v>39</v>
      </c>
      <c r="T115" s="288">
        <v>52</v>
      </c>
      <c r="U115" s="289" t="s">
        <v>3851</v>
      </c>
      <c r="V115" s="546">
        <v>40</v>
      </c>
      <c r="W115" s="546">
        <v>18</v>
      </c>
      <c r="X115" s="546">
        <v>22</v>
      </c>
      <c r="Y115" s="547">
        <v>26</v>
      </c>
      <c r="Z115" s="261" t="s">
        <v>391</v>
      </c>
      <c r="AA115" s="361">
        <v>2227</v>
      </c>
      <c r="AB115" s="309">
        <v>1097</v>
      </c>
      <c r="AC115" s="309">
        <v>1130</v>
      </c>
      <c r="AD115" s="310">
        <v>1323</v>
      </c>
      <c r="AE115" s="290" t="s">
        <v>4180</v>
      </c>
      <c r="AF115" s="329">
        <v>92</v>
      </c>
      <c r="AG115" s="329">
        <v>49</v>
      </c>
      <c r="AH115" s="329">
        <v>43</v>
      </c>
      <c r="AI115" s="329">
        <v>58</v>
      </c>
      <c r="AJ115" s="289" t="s">
        <v>4181</v>
      </c>
      <c r="AK115" s="329">
        <v>210</v>
      </c>
      <c r="AL115" s="329">
        <v>110</v>
      </c>
      <c r="AM115" s="329">
        <v>100</v>
      </c>
      <c r="AN115" s="362">
        <v>127</v>
      </c>
      <c r="AO115" s="293" t="s">
        <v>4182</v>
      </c>
      <c r="AP115" s="585">
        <v>1549</v>
      </c>
      <c r="AQ115" s="589">
        <v>792</v>
      </c>
      <c r="AR115" s="589">
        <v>757</v>
      </c>
      <c r="AS115" s="590">
        <v>476</v>
      </c>
      <c r="AT115" s="289" t="s">
        <v>4183</v>
      </c>
      <c r="AU115" s="612">
        <v>63</v>
      </c>
      <c r="AV115" s="609">
        <v>34</v>
      </c>
      <c r="AW115" s="609">
        <v>29</v>
      </c>
      <c r="AX115" s="610">
        <v>42</v>
      </c>
      <c r="AY115" s="290" t="s">
        <v>4184</v>
      </c>
      <c r="AZ115" s="329">
        <v>83</v>
      </c>
      <c r="BA115" s="329">
        <v>42</v>
      </c>
      <c r="BB115" s="329">
        <v>41</v>
      </c>
      <c r="BC115" s="329">
        <v>44</v>
      </c>
      <c r="BD115" s="289" t="s">
        <v>4185</v>
      </c>
      <c r="BE115" s="287">
        <v>39</v>
      </c>
      <c r="BF115" s="287">
        <v>22</v>
      </c>
      <c r="BG115" s="287">
        <v>17</v>
      </c>
      <c r="BH115" s="288">
        <v>22</v>
      </c>
    </row>
    <row r="116" spans="1:65" s="298" customFormat="1" ht="12" customHeight="1" x14ac:dyDescent="0.15">
      <c r="A116" s="286" t="s">
        <v>4186</v>
      </c>
      <c r="B116" s="347">
        <v>50</v>
      </c>
      <c r="C116" s="267">
        <v>28</v>
      </c>
      <c r="D116" s="267">
        <v>22</v>
      </c>
      <c r="E116" s="268">
        <v>29</v>
      </c>
      <c r="F116" s="286" t="s">
        <v>1128</v>
      </c>
      <c r="G116" s="267" t="s">
        <v>5161</v>
      </c>
      <c r="H116" s="267">
        <v>19</v>
      </c>
      <c r="I116" s="267">
        <v>14</v>
      </c>
      <c r="J116" s="268">
        <v>21</v>
      </c>
      <c r="K116" s="571" t="s">
        <v>4187</v>
      </c>
      <c r="L116" s="329">
        <v>75</v>
      </c>
      <c r="M116" s="329">
        <v>41</v>
      </c>
      <c r="N116" s="329">
        <v>34</v>
      </c>
      <c r="O116" s="362">
        <v>46</v>
      </c>
      <c r="P116" s="289" t="s">
        <v>4188</v>
      </c>
      <c r="Q116" s="329" t="s">
        <v>5108</v>
      </c>
      <c r="R116" s="287">
        <v>45</v>
      </c>
      <c r="S116" s="287">
        <v>44</v>
      </c>
      <c r="T116" s="288">
        <v>50</v>
      </c>
      <c r="U116" s="289" t="s">
        <v>3858</v>
      </c>
      <c r="V116" s="546">
        <v>41</v>
      </c>
      <c r="W116" s="546">
        <v>22</v>
      </c>
      <c r="X116" s="546">
        <v>19</v>
      </c>
      <c r="Y116" s="547">
        <v>26</v>
      </c>
      <c r="Z116" s="289" t="s">
        <v>4189</v>
      </c>
      <c r="AA116" s="329">
        <v>65</v>
      </c>
      <c r="AB116" s="329">
        <v>31</v>
      </c>
      <c r="AC116" s="329">
        <v>34</v>
      </c>
      <c r="AD116" s="362">
        <v>45</v>
      </c>
      <c r="AE116" s="290" t="s">
        <v>4190</v>
      </c>
      <c r="AF116" s="329">
        <v>54</v>
      </c>
      <c r="AG116" s="329">
        <v>30</v>
      </c>
      <c r="AH116" s="329">
        <v>24</v>
      </c>
      <c r="AI116" s="329">
        <v>28</v>
      </c>
      <c r="AJ116" s="289" t="s">
        <v>3809</v>
      </c>
      <c r="AK116" s="329">
        <v>98</v>
      </c>
      <c r="AL116" s="329">
        <v>46</v>
      </c>
      <c r="AM116" s="329">
        <v>52</v>
      </c>
      <c r="AN116" s="362">
        <v>56</v>
      </c>
      <c r="AO116" s="293" t="s">
        <v>4191</v>
      </c>
      <c r="AP116" s="585">
        <v>1016</v>
      </c>
      <c r="AQ116" s="589">
        <v>509</v>
      </c>
      <c r="AR116" s="589">
        <v>507</v>
      </c>
      <c r="AS116" s="590">
        <v>295</v>
      </c>
      <c r="AT116" s="289" t="s">
        <v>4192</v>
      </c>
      <c r="AU116" s="612">
        <v>53</v>
      </c>
      <c r="AV116" s="609">
        <v>25</v>
      </c>
      <c r="AW116" s="609">
        <v>28</v>
      </c>
      <c r="AX116" s="610">
        <v>32</v>
      </c>
      <c r="AY116" s="290" t="s">
        <v>4193</v>
      </c>
      <c r="AZ116" s="329">
        <v>231</v>
      </c>
      <c r="BA116" s="329">
        <v>109</v>
      </c>
      <c r="BB116" s="329">
        <v>122</v>
      </c>
      <c r="BC116" s="329">
        <v>116</v>
      </c>
      <c r="BD116" s="289" t="s">
        <v>4194</v>
      </c>
      <c r="BE116" s="287">
        <v>28</v>
      </c>
      <c r="BF116" s="287">
        <v>10</v>
      </c>
      <c r="BG116" s="287">
        <v>18</v>
      </c>
      <c r="BH116" s="288">
        <v>20</v>
      </c>
    </row>
    <row r="117" spans="1:65" s="298" customFormat="1" ht="12" customHeight="1" x14ac:dyDescent="0.15">
      <c r="A117" s="286" t="s">
        <v>4195</v>
      </c>
      <c r="B117" s="347">
        <v>84</v>
      </c>
      <c r="C117" s="267">
        <v>44</v>
      </c>
      <c r="D117" s="267">
        <v>40</v>
      </c>
      <c r="E117" s="268">
        <v>52</v>
      </c>
      <c r="F117" s="286" t="s">
        <v>1136</v>
      </c>
      <c r="G117" s="267" t="s">
        <v>5135</v>
      </c>
      <c r="H117" s="267">
        <v>24</v>
      </c>
      <c r="I117" s="267">
        <v>16</v>
      </c>
      <c r="J117" s="268">
        <v>21</v>
      </c>
      <c r="K117" s="571" t="s">
        <v>4196</v>
      </c>
      <c r="L117" s="329">
        <v>71</v>
      </c>
      <c r="M117" s="329">
        <v>38</v>
      </c>
      <c r="N117" s="329">
        <v>33</v>
      </c>
      <c r="O117" s="362">
        <v>44</v>
      </c>
      <c r="P117" s="289" t="s">
        <v>1363</v>
      </c>
      <c r="Q117" s="329" t="s">
        <v>5212</v>
      </c>
      <c r="R117" s="287">
        <v>57</v>
      </c>
      <c r="S117" s="287">
        <v>46</v>
      </c>
      <c r="T117" s="288">
        <v>43</v>
      </c>
      <c r="U117" s="289" t="s">
        <v>4197</v>
      </c>
      <c r="V117" s="546">
        <v>36</v>
      </c>
      <c r="W117" s="546">
        <v>23</v>
      </c>
      <c r="X117" s="546">
        <v>13</v>
      </c>
      <c r="Y117" s="547">
        <v>23</v>
      </c>
      <c r="Z117" s="289" t="s">
        <v>4198</v>
      </c>
      <c r="AA117" s="329">
        <v>99</v>
      </c>
      <c r="AB117" s="329">
        <v>49</v>
      </c>
      <c r="AC117" s="329">
        <v>50</v>
      </c>
      <c r="AD117" s="362">
        <v>51</v>
      </c>
      <c r="AE117" s="290" t="s">
        <v>1286</v>
      </c>
      <c r="AF117" s="329">
        <v>131</v>
      </c>
      <c r="AG117" s="329">
        <v>61</v>
      </c>
      <c r="AH117" s="329">
        <v>70</v>
      </c>
      <c r="AI117" s="329">
        <v>73</v>
      </c>
      <c r="AJ117" s="289" t="s">
        <v>3820</v>
      </c>
      <c r="AK117" s="329">
        <v>59</v>
      </c>
      <c r="AL117" s="329">
        <v>28</v>
      </c>
      <c r="AM117" s="329">
        <v>31</v>
      </c>
      <c r="AN117" s="362">
        <v>31</v>
      </c>
      <c r="AO117" s="293" t="s">
        <v>4199</v>
      </c>
      <c r="AP117" s="585">
        <v>1612</v>
      </c>
      <c r="AQ117" s="589">
        <v>841</v>
      </c>
      <c r="AR117" s="589">
        <v>771</v>
      </c>
      <c r="AS117" s="590">
        <v>559</v>
      </c>
      <c r="AT117" s="289" t="s">
        <v>4200</v>
      </c>
      <c r="AU117" s="612">
        <v>84</v>
      </c>
      <c r="AV117" s="609">
        <v>42</v>
      </c>
      <c r="AW117" s="609">
        <v>42</v>
      </c>
      <c r="AX117" s="610">
        <v>40</v>
      </c>
      <c r="AY117" s="290" t="s">
        <v>4201</v>
      </c>
      <c r="AZ117" s="329">
        <v>78</v>
      </c>
      <c r="BA117" s="329">
        <v>46</v>
      </c>
      <c r="BB117" s="329">
        <v>32</v>
      </c>
      <c r="BC117" s="329">
        <v>57</v>
      </c>
      <c r="BD117" s="289" t="s">
        <v>4202</v>
      </c>
      <c r="BE117" s="287">
        <v>58</v>
      </c>
      <c r="BF117" s="287">
        <v>25</v>
      </c>
      <c r="BG117" s="287">
        <v>33</v>
      </c>
      <c r="BH117" s="288">
        <v>37</v>
      </c>
    </row>
    <row r="118" spans="1:65" s="298" customFormat="1" ht="12" customHeight="1" x14ac:dyDescent="0.15">
      <c r="A118" s="286" t="s">
        <v>4203</v>
      </c>
      <c r="B118" s="347">
        <v>56</v>
      </c>
      <c r="C118" s="267">
        <v>28</v>
      </c>
      <c r="D118" s="267">
        <v>28</v>
      </c>
      <c r="E118" s="268">
        <v>33</v>
      </c>
      <c r="F118" s="286" t="s">
        <v>1145</v>
      </c>
      <c r="G118" s="267" t="s">
        <v>5162</v>
      </c>
      <c r="H118" s="267">
        <v>40</v>
      </c>
      <c r="I118" s="267">
        <v>41</v>
      </c>
      <c r="J118" s="268">
        <v>44</v>
      </c>
      <c r="K118" s="571" t="s">
        <v>4204</v>
      </c>
      <c r="L118" s="329">
        <v>57</v>
      </c>
      <c r="M118" s="329">
        <v>28</v>
      </c>
      <c r="N118" s="329">
        <v>29</v>
      </c>
      <c r="O118" s="362">
        <v>37</v>
      </c>
      <c r="P118" s="289" t="s">
        <v>1372</v>
      </c>
      <c r="Q118" s="329" t="s">
        <v>5113</v>
      </c>
      <c r="R118" s="287">
        <v>39</v>
      </c>
      <c r="S118" s="287">
        <v>45</v>
      </c>
      <c r="T118" s="288">
        <v>47</v>
      </c>
      <c r="U118" s="289" t="s">
        <v>4205</v>
      </c>
      <c r="V118" s="546">
        <v>32</v>
      </c>
      <c r="W118" s="546">
        <v>10</v>
      </c>
      <c r="X118" s="546">
        <v>22</v>
      </c>
      <c r="Y118" s="547">
        <v>24</v>
      </c>
      <c r="Z118" s="289" t="s">
        <v>4206</v>
      </c>
      <c r="AA118" s="329">
        <v>177</v>
      </c>
      <c r="AB118" s="329">
        <v>87</v>
      </c>
      <c r="AC118" s="329">
        <v>90</v>
      </c>
      <c r="AD118" s="362">
        <v>101</v>
      </c>
      <c r="AE118" s="290" t="s">
        <v>1295</v>
      </c>
      <c r="AF118" s="329">
        <v>112</v>
      </c>
      <c r="AG118" s="329">
        <v>64</v>
      </c>
      <c r="AH118" s="329">
        <v>48</v>
      </c>
      <c r="AI118" s="329">
        <v>68</v>
      </c>
      <c r="AJ118" s="289" t="s">
        <v>1219</v>
      </c>
      <c r="AK118" s="329">
        <v>120</v>
      </c>
      <c r="AL118" s="329">
        <v>56</v>
      </c>
      <c r="AM118" s="329">
        <v>64</v>
      </c>
      <c r="AN118" s="362">
        <v>70</v>
      </c>
      <c r="AO118" s="293" t="s">
        <v>4207</v>
      </c>
      <c r="AP118" s="585">
        <v>1502</v>
      </c>
      <c r="AQ118" s="589">
        <v>784</v>
      </c>
      <c r="AR118" s="589">
        <v>718</v>
      </c>
      <c r="AS118" s="590">
        <v>547</v>
      </c>
      <c r="AT118" s="289" t="s">
        <v>4208</v>
      </c>
      <c r="AU118" s="612">
        <v>74</v>
      </c>
      <c r="AV118" s="609">
        <v>33</v>
      </c>
      <c r="AW118" s="609">
        <v>41</v>
      </c>
      <c r="AX118" s="610">
        <v>40</v>
      </c>
      <c r="AY118" s="290" t="s">
        <v>4209</v>
      </c>
      <c r="AZ118" s="329">
        <v>89</v>
      </c>
      <c r="BA118" s="329">
        <v>51</v>
      </c>
      <c r="BB118" s="329">
        <v>38</v>
      </c>
      <c r="BC118" s="329">
        <v>53</v>
      </c>
      <c r="BD118" s="289" t="s">
        <v>4210</v>
      </c>
      <c r="BE118" s="287">
        <v>58</v>
      </c>
      <c r="BF118" s="287">
        <v>32</v>
      </c>
      <c r="BG118" s="287">
        <v>26</v>
      </c>
      <c r="BH118" s="288">
        <v>41</v>
      </c>
    </row>
    <row r="119" spans="1:65" s="298" customFormat="1" ht="12" customHeight="1" x14ac:dyDescent="0.15">
      <c r="A119" s="286" t="s">
        <v>1946</v>
      </c>
      <c r="B119" s="347">
        <v>322</v>
      </c>
      <c r="C119" s="267">
        <v>168</v>
      </c>
      <c r="D119" s="267">
        <v>154</v>
      </c>
      <c r="E119" s="268">
        <v>183</v>
      </c>
      <c r="F119" s="286" t="s">
        <v>4211</v>
      </c>
      <c r="G119" s="267" t="s">
        <v>5163</v>
      </c>
      <c r="H119" s="267">
        <v>78</v>
      </c>
      <c r="I119" s="267">
        <v>82</v>
      </c>
      <c r="J119" s="268">
        <v>85</v>
      </c>
      <c r="K119" s="571" t="s">
        <v>4212</v>
      </c>
      <c r="L119" s="329">
        <v>66</v>
      </c>
      <c r="M119" s="329">
        <v>34</v>
      </c>
      <c r="N119" s="329">
        <v>32</v>
      </c>
      <c r="O119" s="362">
        <v>45</v>
      </c>
      <c r="P119" s="289" t="s">
        <v>4213</v>
      </c>
      <c r="Q119" s="329" t="s">
        <v>5213</v>
      </c>
      <c r="R119" s="287">
        <v>37</v>
      </c>
      <c r="S119" s="287">
        <v>39</v>
      </c>
      <c r="T119" s="288">
        <v>52</v>
      </c>
      <c r="U119" s="289" t="s">
        <v>4214</v>
      </c>
      <c r="V119" s="330">
        <v>98</v>
      </c>
      <c r="W119" s="329">
        <v>42</v>
      </c>
      <c r="X119" s="329">
        <v>56</v>
      </c>
      <c r="Y119" s="362">
        <v>51</v>
      </c>
      <c r="Z119" s="289" t="s">
        <v>4215</v>
      </c>
      <c r="AA119" s="329">
        <v>100</v>
      </c>
      <c r="AB119" s="329">
        <v>52</v>
      </c>
      <c r="AC119" s="329">
        <v>48</v>
      </c>
      <c r="AD119" s="362">
        <v>60</v>
      </c>
      <c r="AE119" s="290" t="s">
        <v>4216</v>
      </c>
      <c r="AF119" s="329">
        <v>98</v>
      </c>
      <c r="AG119" s="329">
        <v>53</v>
      </c>
      <c r="AH119" s="329">
        <v>45</v>
      </c>
      <c r="AI119" s="329">
        <v>55</v>
      </c>
      <c r="AJ119" s="289" t="s">
        <v>1228</v>
      </c>
      <c r="AK119" s="329">
        <v>86</v>
      </c>
      <c r="AL119" s="329">
        <v>39</v>
      </c>
      <c r="AM119" s="329">
        <v>47</v>
      </c>
      <c r="AN119" s="362">
        <v>48</v>
      </c>
      <c r="AO119" s="293" t="s">
        <v>4217</v>
      </c>
      <c r="AP119" s="585">
        <v>2230</v>
      </c>
      <c r="AQ119" s="589">
        <v>1146</v>
      </c>
      <c r="AR119" s="589">
        <v>1084</v>
      </c>
      <c r="AS119" s="590">
        <v>797</v>
      </c>
      <c r="AT119" s="289" t="s">
        <v>4218</v>
      </c>
      <c r="AU119" s="612">
        <v>81</v>
      </c>
      <c r="AV119" s="609">
        <v>41</v>
      </c>
      <c r="AW119" s="609">
        <v>40</v>
      </c>
      <c r="AX119" s="610">
        <v>47</v>
      </c>
      <c r="AY119" s="290" t="s">
        <v>4219</v>
      </c>
      <c r="AZ119" s="329">
        <v>77</v>
      </c>
      <c r="BA119" s="329">
        <v>41</v>
      </c>
      <c r="BB119" s="329">
        <v>36</v>
      </c>
      <c r="BC119" s="329">
        <v>48</v>
      </c>
      <c r="BD119" s="289" t="s">
        <v>4220</v>
      </c>
      <c r="BE119" s="287">
        <v>118</v>
      </c>
      <c r="BF119" s="287">
        <v>58</v>
      </c>
      <c r="BG119" s="287">
        <v>60</v>
      </c>
      <c r="BH119" s="288">
        <v>74</v>
      </c>
    </row>
    <row r="120" spans="1:65" s="298" customFormat="1" ht="12" customHeight="1" x14ac:dyDescent="0.15">
      <c r="A120" s="286" t="s">
        <v>1955</v>
      </c>
      <c r="B120" s="347">
        <v>129</v>
      </c>
      <c r="C120" s="267">
        <v>58</v>
      </c>
      <c r="D120" s="267">
        <v>71</v>
      </c>
      <c r="E120" s="268">
        <v>79</v>
      </c>
      <c r="F120" s="286" t="s">
        <v>4221</v>
      </c>
      <c r="G120" s="267" t="s">
        <v>5144</v>
      </c>
      <c r="H120" s="267">
        <v>35</v>
      </c>
      <c r="I120" s="267">
        <v>30</v>
      </c>
      <c r="J120" s="268">
        <v>38</v>
      </c>
      <c r="K120" s="571" t="s">
        <v>4222</v>
      </c>
      <c r="L120" s="329">
        <v>101</v>
      </c>
      <c r="M120" s="329">
        <v>47</v>
      </c>
      <c r="N120" s="329">
        <v>54</v>
      </c>
      <c r="O120" s="362">
        <v>61</v>
      </c>
      <c r="P120" s="289" t="s">
        <v>4223</v>
      </c>
      <c r="Q120" s="329" t="s">
        <v>5214</v>
      </c>
      <c r="R120" s="287">
        <v>61</v>
      </c>
      <c r="S120" s="287">
        <v>67</v>
      </c>
      <c r="T120" s="288">
        <v>78</v>
      </c>
      <c r="U120" s="289" t="s">
        <v>4224</v>
      </c>
      <c r="V120" s="330">
        <v>73</v>
      </c>
      <c r="W120" s="329">
        <v>35</v>
      </c>
      <c r="X120" s="329">
        <v>38</v>
      </c>
      <c r="Y120" s="362">
        <v>40</v>
      </c>
      <c r="Z120" s="289" t="s">
        <v>4225</v>
      </c>
      <c r="AA120" s="329">
        <v>158</v>
      </c>
      <c r="AB120" s="329">
        <v>80</v>
      </c>
      <c r="AC120" s="329">
        <v>78</v>
      </c>
      <c r="AD120" s="362">
        <v>101</v>
      </c>
      <c r="AE120" s="290" t="s">
        <v>4226</v>
      </c>
      <c r="AF120" s="329">
        <v>156</v>
      </c>
      <c r="AG120" s="329">
        <v>94</v>
      </c>
      <c r="AH120" s="329">
        <v>62</v>
      </c>
      <c r="AI120" s="329">
        <v>95</v>
      </c>
      <c r="AJ120" s="289" t="s">
        <v>4227</v>
      </c>
      <c r="AK120" s="329">
        <v>107</v>
      </c>
      <c r="AL120" s="329">
        <v>59</v>
      </c>
      <c r="AM120" s="329">
        <v>48</v>
      </c>
      <c r="AN120" s="362">
        <v>64</v>
      </c>
      <c r="AO120" s="293" t="s">
        <v>4228</v>
      </c>
      <c r="AP120" s="585">
        <v>219</v>
      </c>
      <c r="AQ120" s="589">
        <v>114</v>
      </c>
      <c r="AR120" s="589">
        <v>105</v>
      </c>
      <c r="AS120" s="590">
        <v>96</v>
      </c>
      <c r="AT120" s="261" t="s">
        <v>306</v>
      </c>
      <c r="AU120" s="482">
        <v>1697</v>
      </c>
      <c r="AV120" s="482">
        <v>836</v>
      </c>
      <c r="AW120" s="482">
        <v>861</v>
      </c>
      <c r="AX120" s="483">
        <v>965</v>
      </c>
      <c r="AY120" s="290" t="s">
        <v>4229</v>
      </c>
      <c r="AZ120" s="329">
        <v>151</v>
      </c>
      <c r="BA120" s="329">
        <v>70</v>
      </c>
      <c r="BB120" s="329">
        <v>81</v>
      </c>
      <c r="BC120" s="329">
        <v>94</v>
      </c>
      <c r="BD120" s="289" t="s">
        <v>4230</v>
      </c>
      <c r="BE120" s="287">
        <v>50</v>
      </c>
      <c r="BF120" s="287">
        <v>30</v>
      </c>
      <c r="BG120" s="287">
        <v>20</v>
      </c>
      <c r="BH120" s="288">
        <v>34</v>
      </c>
    </row>
    <row r="121" spans="1:65" s="298" customFormat="1" ht="12" customHeight="1" x14ac:dyDescent="0.15">
      <c r="A121" s="286" t="s">
        <v>4231</v>
      </c>
      <c r="B121" s="347">
        <v>65</v>
      </c>
      <c r="C121" s="267">
        <v>32</v>
      </c>
      <c r="D121" s="267">
        <v>33</v>
      </c>
      <c r="E121" s="268">
        <v>46</v>
      </c>
      <c r="F121" s="286" t="s">
        <v>4232</v>
      </c>
      <c r="G121" s="267" t="s">
        <v>5164</v>
      </c>
      <c r="H121" s="267">
        <v>18</v>
      </c>
      <c r="I121" s="267">
        <v>17</v>
      </c>
      <c r="J121" s="268">
        <v>22</v>
      </c>
      <c r="K121" s="571" t="s">
        <v>4233</v>
      </c>
      <c r="L121" s="329">
        <v>231</v>
      </c>
      <c r="M121" s="329">
        <v>113</v>
      </c>
      <c r="N121" s="329">
        <v>118</v>
      </c>
      <c r="O121" s="362">
        <v>133</v>
      </c>
      <c r="P121" s="289" t="s">
        <v>4234</v>
      </c>
      <c r="Q121" s="329" t="s">
        <v>5164</v>
      </c>
      <c r="R121" s="287">
        <v>23</v>
      </c>
      <c r="S121" s="287">
        <v>12</v>
      </c>
      <c r="T121" s="288">
        <v>24</v>
      </c>
      <c r="U121" s="289" t="s">
        <v>4235</v>
      </c>
      <c r="V121" s="330">
        <v>155</v>
      </c>
      <c r="W121" s="329">
        <v>70</v>
      </c>
      <c r="X121" s="329">
        <v>85</v>
      </c>
      <c r="Y121" s="362">
        <v>99</v>
      </c>
      <c r="Z121" s="289" t="s">
        <v>1805</v>
      </c>
      <c r="AA121" s="329">
        <v>110</v>
      </c>
      <c r="AB121" s="329">
        <v>55</v>
      </c>
      <c r="AC121" s="329">
        <v>55</v>
      </c>
      <c r="AD121" s="362">
        <v>64</v>
      </c>
      <c r="AE121" s="290" t="s">
        <v>4236</v>
      </c>
      <c r="AF121" s="329">
        <v>120</v>
      </c>
      <c r="AG121" s="329">
        <v>65</v>
      </c>
      <c r="AH121" s="329">
        <v>55</v>
      </c>
      <c r="AI121" s="329">
        <v>72</v>
      </c>
      <c r="AJ121" s="289" t="s">
        <v>4237</v>
      </c>
      <c r="AK121" s="329">
        <v>130</v>
      </c>
      <c r="AL121" s="329">
        <v>64</v>
      </c>
      <c r="AM121" s="329">
        <v>66</v>
      </c>
      <c r="AN121" s="362">
        <v>80</v>
      </c>
      <c r="AO121" s="293" t="s">
        <v>4238</v>
      </c>
      <c r="AP121" s="585">
        <v>155</v>
      </c>
      <c r="AQ121" s="589">
        <v>82</v>
      </c>
      <c r="AR121" s="589">
        <v>73</v>
      </c>
      <c r="AS121" s="590">
        <v>76</v>
      </c>
      <c r="AT121" s="289" t="s">
        <v>4239</v>
      </c>
      <c r="AU121" s="598">
        <v>140</v>
      </c>
      <c r="AV121" s="598">
        <v>67</v>
      </c>
      <c r="AW121" s="598">
        <v>73</v>
      </c>
      <c r="AX121" s="599">
        <v>79</v>
      </c>
      <c r="AY121" s="290" t="s">
        <v>4240</v>
      </c>
      <c r="AZ121" s="329">
        <v>152</v>
      </c>
      <c r="BA121" s="329">
        <v>78</v>
      </c>
      <c r="BB121" s="329">
        <v>74</v>
      </c>
      <c r="BC121" s="329">
        <v>84</v>
      </c>
      <c r="BD121" s="289" t="s">
        <v>4241</v>
      </c>
      <c r="BE121" s="287">
        <v>73</v>
      </c>
      <c r="BF121" s="287">
        <v>32</v>
      </c>
      <c r="BG121" s="287">
        <v>41</v>
      </c>
      <c r="BH121" s="288">
        <v>49</v>
      </c>
    </row>
    <row r="122" spans="1:65" s="300" customFormat="1" ht="12" customHeight="1" x14ac:dyDescent="0.15">
      <c r="A122" s="286" t="s">
        <v>4242</v>
      </c>
      <c r="B122" s="347">
        <v>80</v>
      </c>
      <c r="C122" s="267">
        <v>42</v>
      </c>
      <c r="D122" s="267">
        <v>38</v>
      </c>
      <c r="E122" s="268">
        <v>52</v>
      </c>
      <c r="F122" s="286" t="s">
        <v>4243</v>
      </c>
      <c r="G122" s="267" t="s">
        <v>5165</v>
      </c>
      <c r="H122" s="267">
        <v>12</v>
      </c>
      <c r="I122" s="267">
        <v>15</v>
      </c>
      <c r="J122" s="268">
        <v>21</v>
      </c>
      <c r="K122" s="571" t="s">
        <v>4244</v>
      </c>
      <c r="L122" s="329">
        <v>69</v>
      </c>
      <c r="M122" s="329">
        <v>30</v>
      </c>
      <c r="N122" s="329">
        <v>39</v>
      </c>
      <c r="O122" s="362">
        <v>35</v>
      </c>
      <c r="P122" s="289" t="s">
        <v>4245</v>
      </c>
      <c r="Q122" s="329" t="s">
        <v>5112</v>
      </c>
      <c r="R122" s="287">
        <v>27</v>
      </c>
      <c r="S122" s="287">
        <v>29</v>
      </c>
      <c r="T122" s="288">
        <v>37</v>
      </c>
      <c r="U122" s="289" t="s">
        <v>4246</v>
      </c>
      <c r="V122" s="330">
        <v>90</v>
      </c>
      <c r="W122" s="329">
        <v>42</v>
      </c>
      <c r="X122" s="329">
        <v>48</v>
      </c>
      <c r="Y122" s="362">
        <v>53</v>
      </c>
      <c r="Z122" s="289" t="s">
        <v>1812</v>
      </c>
      <c r="AA122" s="329">
        <v>151</v>
      </c>
      <c r="AB122" s="329">
        <v>66</v>
      </c>
      <c r="AC122" s="329">
        <v>85</v>
      </c>
      <c r="AD122" s="362">
        <v>80</v>
      </c>
      <c r="AE122" s="290" t="s">
        <v>794</v>
      </c>
      <c r="AF122" s="329">
        <v>76</v>
      </c>
      <c r="AG122" s="329">
        <v>45</v>
      </c>
      <c r="AH122" s="329">
        <v>31</v>
      </c>
      <c r="AI122" s="329">
        <v>47</v>
      </c>
      <c r="AJ122" s="289" t="s">
        <v>4247</v>
      </c>
      <c r="AK122" s="329">
        <v>143</v>
      </c>
      <c r="AL122" s="329">
        <v>74</v>
      </c>
      <c r="AM122" s="329">
        <v>69</v>
      </c>
      <c r="AN122" s="362">
        <v>83</v>
      </c>
      <c r="AO122" s="293" t="s">
        <v>4248</v>
      </c>
      <c r="AP122" s="585">
        <v>99</v>
      </c>
      <c r="AQ122" s="589">
        <v>55</v>
      </c>
      <c r="AR122" s="589">
        <v>44</v>
      </c>
      <c r="AS122" s="590">
        <v>58</v>
      </c>
      <c r="AT122" s="289" t="s">
        <v>4249</v>
      </c>
      <c r="AU122" s="598">
        <v>38</v>
      </c>
      <c r="AV122" s="598">
        <v>17</v>
      </c>
      <c r="AW122" s="598">
        <v>21</v>
      </c>
      <c r="AX122" s="599">
        <v>31</v>
      </c>
      <c r="AY122" s="290" t="s">
        <v>4250</v>
      </c>
      <c r="AZ122" s="329">
        <v>194</v>
      </c>
      <c r="BA122" s="329">
        <v>87</v>
      </c>
      <c r="BB122" s="329">
        <v>107</v>
      </c>
      <c r="BC122" s="329">
        <v>112</v>
      </c>
      <c r="BD122" s="289" t="s">
        <v>4251</v>
      </c>
      <c r="BE122" s="287">
        <v>75</v>
      </c>
      <c r="BF122" s="287">
        <v>35</v>
      </c>
      <c r="BG122" s="287">
        <v>40</v>
      </c>
      <c r="BH122" s="288">
        <v>48</v>
      </c>
      <c r="BI122" s="298"/>
      <c r="BJ122" s="298"/>
      <c r="BK122" s="298"/>
      <c r="BL122" s="298"/>
      <c r="BM122" s="298"/>
    </row>
    <row r="123" spans="1:65" s="300" customFormat="1" ht="12" customHeight="1" x14ac:dyDescent="0.15">
      <c r="A123" s="286" t="s">
        <v>2615</v>
      </c>
      <c r="B123" s="347">
        <v>56</v>
      </c>
      <c r="C123" s="267">
        <v>28</v>
      </c>
      <c r="D123" s="267">
        <v>28</v>
      </c>
      <c r="E123" s="268">
        <v>39</v>
      </c>
      <c r="F123" s="286" t="s">
        <v>2475</v>
      </c>
      <c r="G123" s="267" t="s">
        <v>5166</v>
      </c>
      <c r="H123" s="267">
        <v>19</v>
      </c>
      <c r="I123" s="267">
        <v>23</v>
      </c>
      <c r="J123" s="268">
        <v>27</v>
      </c>
      <c r="K123" s="571" t="s">
        <v>4252</v>
      </c>
      <c r="L123" s="329">
        <v>116</v>
      </c>
      <c r="M123" s="329">
        <v>56</v>
      </c>
      <c r="N123" s="329">
        <v>60</v>
      </c>
      <c r="O123" s="362">
        <v>53</v>
      </c>
      <c r="P123" s="289" t="s">
        <v>4253</v>
      </c>
      <c r="Q123" s="329" t="s">
        <v>5154</v>
      </c>
      <c r="R123" s="287">
        <v>23</v>
      </c>
      <c r="S123" s="287">
        <v>20</v>
      </c>
      <c r="T123" s="288">
        <v>24</v>
      </c>
      <c r="U123" s="289" t="s">
        <v>4254</v>
      </c>
      <c r="V123" s="330">
        <v>66</v>
      </c>
      <c r="W123" s="329">
        <v>32</v>
      </c>
      <c r="X123" s="329">
        <v>34</v>
      </c>
      <c r="Y123" s="362">
        <v>42</v>
      </c>
      <c r="Z123" s="289" t="s">
        <v>1818</v>
      </c>
      <c r="AA123" s="329">
        <v>196</v>
      </c>
      <c r="AB123" s="329">
        <v>101</v>
      </c>
      <c r="AC123" s="329">
        <v>95</v>
      </c>
      <c r="AD123" s="362">
        <v>111</v>
      </c>
      <c r="AE123" s="290" t="s">
        <v>795</v>
      </c>
      <c r="AF123" s="329">
        <v>51</v>
      </c>
      <c r="AG123" s="329">
        <v>24</v>
      </c>
      <c r="AH123" s="329">
        <v>27</v>
      </c>
      <c r="AI123" s="329">
        <v>33</v>
      </c>
      <c r="AJ123" s="289" t="s">
        <v>4255</v>
      </c>
      <c r="AK123" s="329">
        <v>80</v>
      </c>
      <c r="AL123" s="329">
        <v>36</v>
      </c>
      <c r="AM123" s="329">
        <v>44</v>
      </c>
      <c r="AN123" s="362">
        <v>46</v>
      </c>
      <c r="AO123" s="293" t="s">
        <v>4256</v>
      </c>
      <c r="AP123" s="585">
        <v>193</v>
      </c>
      <c r="AQ123" s="589">
        <v>104</v>
      </c>
      <c r="AR123" s="589">
        <v>89</v>
      </c>
      <c r="AS123" s="590">
        <v>93</v>
      </c>
      <c r="AT123" s="289" t="s">
        <v>4257</v>
      </c>
      <c r="AU123" s="598">
        <v>102</v>
      </c>
      <c r="AV123" s="598">
        <v>52</v>
      </c>
      <c r="AW123" s="598">
        <v>50</v>
      </c>
      <c r="AX123" s="599">
        <v>49</v>
      </c>
      <c r="AY123" s="290" t="s">
        <v>4258</v>
      </c>
      <c r="AZ123" s="329">
        <v>35</v>
      </c>
      <c r="BA123" s="329">
        <v>15</v>
      </c>
      <c r="BB123" s="329">
        <v>20</v>
      </c>
      <c r="BC123" s="329">
        <v>25</v>
      </c>
      <c r="BD123" s="289" t="s">
        <v>3850</v>
      </c>
      <c r="BE123" s="287">
        <v>172</v>
      </c>
      <c r="BF123" s="287">
        <v>77</v>
      </c>
      <c r="BG123" s="287">
        <v>95</v>
      </c>
      <c r="BH123" s="288">
        <v>103</v>
      </c>
      <c r="BI123" s="298"/>
      <c r="BJ123" s="298"/>
      <c r="BK123" s="298"/>
      <c r="BL123" s="298"/>
      <c r="BM123" s="298"/>
    </row>
    <row r="124" spans="1:65" s="301" customFormat="1" ht="12" customHeight="1" x14ac:dyDescent="0.15">
      <c r="A124" s="286" t="s">
        <v>2622</v>
      </c>
      <c r="B124" s="347">
        <v>90</v>
      </c>
      <c r="C124" s="267">
        <v>49</v>
      </c>
      <c r="D124" s="267">
        <v>41</v>
      </c>
      <c r="E124" s="268">
        <v>54</v>
      </c>
      <c r="F124" s="286" t="s">
        <v>2481</v>
      </c>
      <c r="G124" s="267" t="s">
        <v>5161</v>
      </c>
      <c r="H124" s="267">
        <v>15</v>
      </c>
      <c r="I124" s="267">
        <v>18</v>
      </c>
      <c r="J124" s="268">
        <v>17</v>
      </c>
      <c r="K124" s="573" t="s">
        <v>586</v>
      </c>
      <c r="L124" s="309">
        <v>6438</v>
      </c>
      <c r="M124" s="309">
        <v>3308</v>
      </c>
      <c r="N124" s="309">
        <v>3130</v>
      </c>
      <c r="O124" s="309">
        <v>3594</v>
      </c>
      <c r="P124" s="289" t="s">
        <v>4259</v>
      </c>
      <c r="Q124" s="329" t="s">
        <v>5138</v>
      </c>
      <c r="R124" s="287">
        <v>27</v>
      </c>
      <c r="S124" s="287">
        <v>25</v>
      </c>
      <c r="T124" s="288">
        <v>28</v>
      </c>
      <c r="U124" s="289" t="s">
        <v>4260</v>
      </c>
      <c r="V124" s="329">
        <v>47</v>
      </c>
      <c r="W124" s="329">
        <v>26</v>
      </c>
      <c r="X124" s="329">
        <v>21</v>
      </c>
      <c r="Y124" s="362">
        <v>30</v>
      </c>
      <c r="Z124" s="289" t="s">
        <v>1483</v>
      </c>
      <c r="AA124" s="329">
        <v>125</v>
      </c>
      <c r="AB124" s="329">
        <v>63</v>
      </c>
      <c r="AC124" s="329">
        <v>62</v>
      </c>
      <c r="AD124" s="362">
        <v>65</v>
      </c>
      <c r="AE124" s="291" t="s">
        <v>401</v>
      </c>
      <c r="AF124" s="361">
        <v>1591</v>
      </c>
      <c r="AG124" s="309">
        <v>822</v>
      </c>
      <c r="AH124" s="309">
        <v>769</v>
      </c>
      <c r="AI124" s="309">
        <v>901</v>
      </c>
      <c r="AJ124" s="289" t="s">
        <v>4261</v>
      </c>
      <c r="AK124" s="329">
        <v>81</v>
      </c>
      <c r="AL124" s="329">
        <v>41</v>
      </c>
      <c r="AM124" s="329">
        <v>40</v>
      </c>
      <c r="AN124" s="362">
        <v>48</v>
      </c>
      <c r="AO124" s="293" t="s">
        <v>2516</v>
      </c>
      <c r="AP124" s="585">
        <v>196</v>
      </c>
      <c r="AQ124" s="589">
        <v>95</v>
      </c>
      <c r="AR124" s="589">
        <v>101</v>
      </c>
      <c r="AS124" s="590">
        <v>110</v>
      </c>
      <c r="AT124" s="289" t="s">
        <v>4262</v>
      </c>
      <c r="AU124" s="598">
        <v>75</v>
      </c>
      <c r="AV124" s="598">
        <v>40</v>
      </c>
      <c r="AW124" s="598">
        <v>35</v>
      </c>
      <c r="AX124" s="599">
        <v>41</v>
      </c>
      <c r="AY124" s="291" t="s">
        <v>430</v>
      </c>
      <c r="AZ124" s="361">
        <v>2029</v>
      </c>
      <c r="BA124" s="309">
        <v>1128</v>
      </c>
      <c r="BB124" s="309">
        <v>901</v>
      </c>
      <c r="BC124" s="309">
        <v>1063</v>
      </c>
      <c r="BD124" s="289" t="s">
        <v>3857</v>
      </c>
      <c r="BE124" s="287">
        <v>340</v>
      </c>
      <c r="BF124" s="287">
        <v>161</v>
      </c>
      <c r="BG124" s="287">
        <v>179</v>
      </c>
      <c r="BH124" s="288">
        <v>207</v>
      </c>
      <c r="BI124" s="298"/>
      <c r="BJ124" s="298"/>
      <c r="BK124" s="298"/>
      <c r="BL124" s="298"/>
      <c r="BM124" s="298"/>
    </row>
    <row r="125" spans="1:65" s="298" customFormat="1" ht="12" customHeight="1" x14ac:dyDescent="0.15">
      <c r="A125" s="286" t="s">
        <v>4263</v>
      </c>
      <c r="B125" s="347">
        <v>55</v>
      </c>
      <c r="C125" s="267">
        <v>24</v>
      </c>
      <c r="D125" s="267">
        <v>31</v>
      </c>
      <c r="E125" s="268">
        <v>37</v>
      </c>
      <c r="F125" s="286" t="s">
        <v>4264</v>
      </c>
      <c r="G125" s="267" t="s">
        <v>5167</v>
      </c>
      <c r="H125" s="267">
        <v>4</v>
      </c>
      <c r="I125" s="267">
        <v>2</v>
      </c>
      <c r="J125" s="268">
        <v>4</v>
      </c>
      <c r="K125" s="571" t="s">
        <v>4265</v>
      </c>
      <c r="L125" s="329">
        <v>700</v>
      </c>
      <c r="M125" s="329">
        <v>337</v>
      </c>
      <c r="N125" s="329">
        <v>363</v>
      </c>
      <c r="O125" s="362">
        <v>398</v>
      </c>
      <c r="P125" s="289" t="s">
        <v>1829</v>
      </c>
      <c r="Q125" s="329" t="s">
        <v>5147</v>
      </c>
      <c r="R125" s="287">
        <v>31</v>
      </c>
      <c r="S125" s="287">
        <v>29</v>
      </c>
      <c r="T125" s="288">
        <v>39</v>
      </c>
      <c r="U125" s="261" t="s">
        <v>572</v>
      </c>
      <c r="V125" s="548">
        <v>2657</v>
      </c>
      <c r="W125" s="549">
        <v>1255</v>
      </c>
      <c r="X125" s="549">
        <v>1402</v>
      </c>
      <c r="Y125" s="550">
        <v>1549</v>
      </c>
      <c r="Z125" s="289" t="s">
        <v>1492</v>
      </c>
      <c r="AA125" s="329">
        <v>152</v>
      </c>
      <c r="AB125" s="329">
        <v>74</v>
      </c>
      <c r="AC125" s="329">
        <v>78</v>
      </c>
      <c r="AD125" s="362">
        <v>96</v>
      </c>
      <c r="AE125" s="290" t="s">
        <v>1518</v>
      </c>
      <c r="AF125" s="329">
        <v>169</v>
      </c>
      <c r="AG125" s="329">
        <v>84</v>
      </c>
      <c r="AH125" s="329">
        <v>85</v>
      </c>
      <c r="AI125" s="329">
        <v>112</v>
      </c>
      <c r="AJ125" s="289" t="s">
        <v>4266</v>
      </c>
      <c r="AK125" s="329">
        <v>51</v>
      </c>
      <c r="AL125" s="329">
        <v>27</v>
      </c>
      <c r="AM125" s="329">
        <v>24</v>
      </c>
      <c r="AN125" s="362">
        <v>34</v>
      </c>
      <c r="AO125" s="293" t="s">
        <v>4267</v>
      </c>
      <c r="AP125" s="585">
        <v>165</v>
      </c>
      <c r="AQ125" s="589">
        <v>84</v>
      </c>
      <c r="AR125" s="589">
        <v>81</v>
      </c>
      <c r="AS125" s="590">
        <v>86</v>
      </c>
      <c r="AT125" s="289" t="s">
        <v>4268</v>
      </c>
      <c r="AU125" s="598">
        <v>114</v>
      </c>
      <c r="AV125" s="598">
        <v>58</v>
      </c>
      <c r="AW125" s="598">
        <v>56</v>
      </c>
      <c r="AX125" s="599">
        <v>62</v>
      </c>
      <c r="AY125" s="290" t="s">
        <v>1233</v>
      </c>
      <c r="AZ125" s="329">
        <v>998</v>
      </c>
      <c r="BA125" s="329">
        <v>571</v>
      </c>
      <c r="BB125" s="329">
        <v>427</v>
      </c>
      <c r="BC125" s="329">
        <v>438</v>
      </c>
      <c r="BD125" s="289" t="s">
        <v>1025</v>
      </c>
      <c r="BE125" s="287">
        <v>129</v>
      </c>
      <c r="BF125" s="287">
        <v>54</v>
      </c>
      <c r="BG125" s="287">
        <v>75</v>
      </c>
      <c r="BH125" s="288">
        <v>87</v>
      </c>
    </row>
    <row r="126" spans="1:65" s="298" customFormat="1" ht="12" customHeight="1" thickBot="1" x14ac:dyDescent="0.2">
      <c r="A126" s="286" t="s">
        <v>4269</v>
      </c>
      <c r="B126" s="347">
        <v>138</v>
      </c>
      <c r="C126" s="267">
        <v>61</v>
      </c>
      <c r="D126" s="267">
        <v>77</v>
      </c>
      <c r="E126" s="268">
        <v>81</v>
      </c>
      <c r="F126" s="286" t="s">
        <v>2471</v>
      </c>
      <c r="G126" s="267" t="s">
        <v>5147</v>
      </c>
      <c r="H126" s="267">
        <v>35</v>
      </c>
      <c r="I126" s="267">
        <v>25</v>
      </c>
      <c r="J126" s="268">
        <v>26</v>
      </c>
      <c r="K126" s="571" t="s">
        <v>4270</v>
      </c>
      <c r="L126" s="329">
        <v>377</v>
      </c>
      <c r="M126" s="329">
        <v>177</v>
      </c>
      <c r="N126" s="329">
        <v>200</v>
      </c>
      <c r="O126" s="362">
        <v>229</v>
      </c>
      <c r="P126" s="294" t="s">
        <v>4271</v>
      </c>
      <c r="Q126" s="363" t="s">
        <v>5215</v>
      </c>
      <c r="R126" s="295">
        <v>85</v>
      </c>
      <c r="S126" s="295">
        <v>86</v>
      </c>
      <c r="T126" s="296">
        <v>93</v>
      </c>
      <c r="U126" s="289" t="s">
        <v>4272</v>
      </c>
      <c r="V126" s="329">
        <v>843</v>
      </c>
      <c r="W126" s="329">
        <v>396</v>
      </c>
      <c r="X126" s="329">
        <v>447</v>
      </c>
      <c r="Y126" s="362">
        <v>498</v>
      </c>
      <c r="Z126" s="289" t="s">
        <v>4273</v>
      </c>
      <c r="AA126" s="329">
        <v>116</v>
      </c>
      <c r="AB126" s="329">
        <v>53</v>
      </c>
      <c r="AC126" s="329">
        <v>63</v>
      </c>
      <c r="AD126" s="362">
        <v>68</v>
      </c>
      <c r="AE126" s="290" t="s">
        <v>4274</v>
      </c>
      <c r="AF126" s="329">
        <v>137</v>
      </c>
      <c r="AG126" s="329">
        <v>84</v>
      </c>
      <c r="AH126" s="329">
        <v>53</v>
      </c>
      <c r="AI126" s="329">
        <v>39</v>
      </c>
      <c r="AJ126" s="289" t="s">
        <v>4275</v>
      </c>
      <c r="AK126" s="329">
        <v>112</v>
      </c>
      <c r="AL126" s="329">
        <v>56</v>
      </c>
      <c r="AM126" s="329">
        <v>56</v>
      </c>
      <c r="AN126" s="362">
        <v>74</v>
      </c>
      <c r="AO126" s="293" t="s">
        <v>4276</v>
      </c>
      <c r="AP126" s="585">
        <v>54</v>
      </c>
      <c r="AQ126" s="589">
        <v>28</v>
      </c>
      <c r="AR126" s="589">
        <v>26</v>
      </c>
      <c r="AS126" s="590">
        <v>32</v>
      </c>
      <c r="AT126" s="289" t="s">
        <v>4277</v>
      </c>
      <c r="AU126" s="598">
        <v>75</v>
      </c>
      <c r="AV126" s="598">
        <v>38</v>
      </c>
      <c r="AW126" s="598">
        <v>37</v>
      </c>
      <c r="AX126" s="599">
        <v>42</v>
      </c>
      <c r="AY126" s="290" t="s">
        <v>1241</v>
      </c>
      <c r="AZ126" s="329">
        <v>329</v>
      </c>
      <c r="BA126" s="329">
        <v>173</v>
      </c>
      <c r="BB126" s="329">
        <v>156</v>
      </c>
      <c r="BC126" s="329">
        <v>201</v>
      </c>
      <c r="BD126" s="289" t="s">
        <v>1033</v>
      </c>
      <c r="BE126" s="287">
        <v>83</v>
      </c>
      <c r="BF126" s="287">
        <v>40</v>
      </c>
      <c r="BG126" s="287">
        <v>43</v>
      </c>
      <c r="BH126" s="288">
        <v>65</v>
      </c>
    </row>
    <row r="127" spans="1:65" s="300" customFormat="1" ht="12" customHeight="1" x14ac:dyDescent="0.15">
      <c r="A127" s="286" t="s">
        <v>4278</v>
      </c>
      <c r="B127" s="347">
        <v>59</v>
      </c>
      <c r="C127" s="267">
        <v>28</v>
      </c>
      <c r="D127" s="267">
        <v>31</v>
      </c>
      <c r="E127" s="268">
        <v>39</v>
      </c>
      <c r="F127" s="286" t="s">
        <v>2478</v>
      </c>
      <c r="G127" s="267" t="s">
        <v>5116</v>
      </c>
      <c r="H127" s="267">
        <v>72</v>
      </c>
      <c r="I127" s="267">
        <v>67</v>
      </c>
      <c r="J127" s="268">
        <v>86</v>
      </c>
      <c r="K127" s="571" t="s">
        <v>4279</v>
      </c>
      <c r="L127" s="329">
        <v>388</v>
      </c>
      <c r="M127" s="329">
        <v>182</v>
      </c>
      <c r="N127" s="329">
        <v>206</v>
      </c>
      <c r="O127" s="362">
        <v>220</v>
      </c>
      <c r="P127" s="311"/>
      <c r="Q127" s="329"/>
      <c r="R127" s="287"/>
      <c r="S127" s="287"/>
      <c r="T127" s="287"/>
      <c r="U127" s="289" t="s">
        <v>4280</v>
      </c>
      <c r="V127" s="329">
        <v>84</v>
      </c>
      <c r="W127" s="329">
        <v>39</v>
      </c>
      <c r="X127" s="329">
        <v>45</v>
      </c>
      <c r="Y127" s="362">
        <v>55</v>
      </c>
      <c r="Z127" s="289" t="s">
        <v>4281</v>
      </c>
      <c r="AA127" s="329">
        <v>197</v>
      </c>
      <c r="AB127" s="329">
        <v>91</v>
      </c>
      <c r="AC127" s="329">
        <v>106</v>
      </c>
      <c r="AD127" s="362">
        <v>116</v>
      </c>
      <c r="AE127" s="290" t="s">
        <v>4169</v>
      </c>
      <c r="AF127" s="329">
        <v>166</v>
      </c>
      <c r="AG127" s="329">
        <v>82</v>
      </c>
      <c r="AH127" s="329">
        <v>84</v>
      </c>
      <c r="AI127" s="329">
        <v>87</v>
      </c>
      <c r="AJ127" s="261" t="s">
        <v>407</v>
      </c>
      <c r="AK127" s="361">
        <v>2035</v>
      </c>
      <c r="AL127" s="309">
        <v>1014</v>
      </c>
      <c r="AM127" s="309">
        <v>1021</v>
      </c>
      <c r="AN127" s="310">
        <v>1225</v>
      </c>
      <c r="AO127" s="293" t="s">
        <v>1914</v>
      </c>
      <c r="AP127" s="585">
        <v>105</v>
      </c>
      <c r="AQ127" s="589">
        <v>56</v>
      </c>
      <c r="AR127" s="589">
        <v>49</v>
      </c>
      <c r="AS127" s="590">
        <v>62</v>
      </c>
      <c r="AT127" s="289" t="s">
        <v>4282</v>
      </c>
      <c r="AU127" s="598">
        <v>84</v>
      </c>
      <c r="AV127" s="598">
        <v>40</v>
      </c>
      <c r="AW127" s="598">
        <v>44</v>
      </c>
      <c r="AX127" s="599">
        <v>49</v>
      </c>
      <c r="AY127" s="290" t="s">
        <v>4283</v>
      </c>
      <c r="AZ127" s="329">
        <v>155</v>
      </c>
      <c r="BA127" s="329">
        <v>79</v>
      </c>
      <c r="BB127" s="329">
        <v>76</v>
      </c>
      <c r="BC127" s="329">
        <v>93</v>
      </c>
      <c r="BD127" s="297" t="s">
        <v>299</v>
      </c>
      <c r="BE127" s="262">
        <v>1753</v>
      </c>
      <c r="BF127" s="262">
        <v>858</v>
      </c>
      <c r="BG127" s="262">
        <v>895</v>
      </c>
      <c r="BH127" s="263">
        <v>1023</v>
      </c>
      <c r="BI127" s="298"/>
      <c r="BJ127" s="298"/>
      <c r="BK127" s="298"/>
      <c r="BL127" s="298"/>
      <c r="BM127" s="298"/>
    </row>
    <row r="128" spans="1:65" s="305" customFormat="1" ht="12" customHeight="1" x14ac:dyDescent="0.15">
      <c r="A128" s="286" t="s">
        <v>4284</v>
      </c>
      <c r="B128" s="347">
        <v>201</v>
      </c>
      <c r="C128" s="267">
        <v>97</v>
      </c>
      <c r="D128" s="267">
        <v>104</v>
      </c>
      <c r="E128" s="268">
        <v>120</v>
      </c>
      <c r="F128" s="286" t="s">
        <v>4285</v>
      </c>
      <c r="G128" s="267" t="s">
        <v>5168</v>
      </c>
      <c r="H128" s="267">
        <v>82</v>
      </c>
      <c r="I128" s="267">
        <v>64</v>
      </c>
      <c r="J128" s="268">
        <v>79</v>
      </c>
      <c r="K128" s="571" t="s">
        <v>4286</v>
      </c>
      <c r="L128" s="329">
        <v>334</v>
      </c>
      <c r="M128" s="329">
        <v>169</v>
      </c>
      <c r="N128" s="329">
        <v>165</v>
      </c>
      <c r="O128" s="362">
        <v>185</v>
      </c>
      <c r="P128" s="311"/>
      <c r="Q128" s="287"/>
      <c r="R128" s="287"/>
      <c r="S128" s="287"/>
      <c r="T128" s="287"/>
      <c r="U128" s="289" t="s">
        <v>4287</v>
      </c>
      <c r="V128" s="329">
        <v>295</v>
      </c>
      <c r="W128" s="329">
        <v>147</v>
      </c>
      <c r="X128" s="329">
        <v>148</v>
      </c>
      <c r="Y128" s="362">
        <v>173</v>
      </c>
      <c r="Z128" s="289" t="s">
        <v>4288</v>
      </c>
      <c r="AA128" s="329">
        <v>158</v>
      </c>
      <c r="AB128" s="329">
        <v>81</v>
      </c>
      <c r="AC128" s="329">
        <v>77</v>
      </c>
      <c r="AD128" s="362">
        <v>93</v>
      </c>
      <c r="AE128" s="290" t="s">
        <v>4179</v>
      </c>
      <c r="AF128" s="329">
        <v>70</v>
      </c>
      <c r="AG128" s="329">
        <v>36</v>
      </c>
      <c r="AH128" s="329">
        <v>34</v>
      </c>
      <c r="AI128" s="329">
        <v>36</v>
      </c>
      <c r="AJ128" s="289" t="s">
        <v>4289</v>
      </c>
      <c r="AK128" s="329">
        <v>277</v>
      </c>
      <c r="AL128" s="329">
        <v>126</v>
      </c>
      <c r="AM128" s="329">
        <v>151</v>
      </c>
      <c r="AN128" s="362">
        <v>167</v>
      </c>
      <c r="AO128" s="293" t="s">
        <v>1920</v>
      </c>
      <c r="AP128" s="585">
        <v>165</v>
      </c>
      <c r="AQ128" s="589">
        <v>85</v>
      </c>
      <c r="AR128" s="589">
        <v>80</v>
      </c>
      <c r="AS128" s="590">
        <v>92</v>
      </c>
      <c r="AT128" s="289" t="s">
        <v>4290</v>
      </c>
      <c r="AU128" s="598">
        <v>63</v>
      </c>
      <c r="AV128" s="598">
        <v>32</v>
      </c>
      <c r="AW128" s="598">
        <v>31</v>
      </c>
      <c r="AX128" s="599">
        <v>34</v>
      </c>
      <c r="AY128" s="290" t="s">
        <v>4291</v>
      </c>
      <c r="AZ128" s="329">
        <v>183</v>
      </c>
      <c r="BA128" s="329">
        <v>113</v>
      </c>
      <c r="BB128" s="329">
        <v>70</v>
      </c>
      <c r="BC128" s="329">
        <v>128</v>
      </c>
      <c r="BD128" s="289" t="s">
        <v>4292</v>
      </c>
      <c r="BE128" s="287">
        <v>321</v>
      </c>
      <c r="BF128" s="287">
        <v>172</v>
      </c>
      <c r="BG128" s="287">
        <v>149</v>
      </c>
      <c r="BH128" s="288">
        <v>176</v>
      </c>
      <c r="BI128" s="298"/>
      <c r="BJ128" s="298"/>
      <c r="BK128" s="298"/>
      <c r="BL128" s="298"/>
      <c r="BM128" s="298"/>
    </row>
    <row r="129" spans="1:65" s="306" customFormat="1" ht="12" customHeight="1" x14ac:dyDescent="0.15">
      <c r="A129" s="286" t="s">
        <v>1507</v>
      </c>
      <c r="B129" s="347">
        <v>172</v>
      </c>
      <c r="C129" s="267">
        <v>83</v>
      </c>
      <c r="D129" s="267">
        <v>89</v>
      </c>
      <c r="E129" s="268">
        <v>101</v>
      </c>
      <c r="F129" s="286" t="s">
        <v>4293</v>
      </c>
      <c r="G129" s="267" t="s">
        <v>5169</v>
      </c>
      <c r="H129" s="267">
        <v>32</v>
      </c>
      <c r="I129" s="267">
        <v>29</v>
      </c>
      <c r="J129" s="268">
        <v>32</v>
      </c>
      <c r="K129" s="571" t="s">
        <v>4294</v>
      </c>
      <c r="L129" s="329">
        <v>1423</v>
      </c>
      <c r="M129" s="329">
        <v>716</v>
      </c>
      <c r="N129" s="329">
        <v>707</v>
      </c>
      <c r="O129" s="362">
        <v>709</v>
      </c>
      <c r="P129" s="311"/>
      <c r="Q129" s="298"/>
      <c r="R129" s="298"/>
      <c r="S129" s="298"/>
      <c r="T129" s="298"/>
      <c r="U129" s="289" t="s">
        <v>4295</v>
      </c>
      <c r="V129" s="329">
        <v>246</v>
      </c>
      <c r="W129" s="329">
        <v>106</v>
      </c>
      <c r="X129" s="329">
        <v>140</v>
      </c>
      <c r="Y129" s="362">
        <v>146</v>
      </c>
      <c r="Z129" s="289" t="s">
        <v>1902</v>
      </c>
      <c r="AA129" s="329">
        <v>208</v>
      </c>
      <c r="AB129" s="329">
        <v>102</v>
      </c>
      <c r="AC129" s="329">
        <v>106</v>
      </c>
      <c r="AD129" s="362">
        <v>123</v>
      </c>
      <c r="AE129" s="290" t="s">
        <v>1025</v>
      </c>
      <c r="AF129" s="329">
        <v>167</v>
      </c>
      <c r="AG129" s="329">
        <v>81</v>
      </c>
      <c r="AH129" s="329">
        <v>86</v>
      </c>
      <c r="AI129" s="329">
        <v>96</v>
      </c>
      <c r="AJ129" s="289" t="s">
        <v>4296</v>
      </c>
      <c r="AK129" s="329">
        <v>324</v>
      </c>
      <c r="AL129" s="329">
        <v>157</v>
      </c>
      <c r="AM129" s="329">
        <v>167</v>
      </c>
      <c r="AN129" s="362">
        <v>185</v>
      </c>
      <c r="AO129" s="274" t="s">
        <v>416</v>
      </c>
      <c r="AP129" s="251">
        <v>4234</v>
      </c>
      <c r="AQ129" s="251">
        <v>2279</v>
      </c>
      <c r="AR129" s="251">
        <v>1955</v>
      </c>
      <c r="AS129" s="584">
        <v>2442</v>
      </c>
      <c r="AT129" s="289" t="s">
        <v>2734</v>
      </c>
      <c r="AU129" s="598">
        <v>40</v>
      </c>
      <c r="AV129" s="598">
        <v>17</v>
      </c>
      <c r="AW129" s="598">
        <v>23</v>
      </c>
      <c r="AX129" s="599">
        <v>25</v>
      </c>
      <c r="AY129" s="290" t="s">
        <v>2549</v>
      </c>
      <c r="AZ129" s="329">
        <v>91</v>
      </c>
      <c r="BA129" s="329">
        <v>48</v>
      </c>
      <c r="BB129" s="329">
        <v>43</v>
      </c>
      <c r="BC129" s="329">
        <v>48</v>
      </c>
      <c r="BD129" s="289" t="s">
        <v>4297</v>
      </c>
      <c r="BE129" s="287">
        <v>156</v>
      </c>
      <c r="BF129" s="287">
        <v>80</v>
      </c>
      <c r="BG129" s="287">
        <v>76</v>
      </c>
      <c r="BH129" s="288">
        <v>77</v>
      </c>
      <c r="BI129" s="298"/>
      <c r="BJ129" s="298"/>
      <c r="BK129" s="298"/>
      <c r="BL129" s="298"/>
      <c r="BM129" s="298"/>
    </row>
    <row r="130" spans="1:65" s="298" customFormat="1" ht="12" customHeight="1" x14ac:dyDescent="0.15">
      <c r="A130" s="286" t="s">
        <v>1516</v>
      </c>
      <c r="B130" s="347">
        <v>44</v>
      </c>
      <c r="C130" s="267">
        <v>27</v>
      </c>
      <c r="D130" s="267">
        <v>17</v>
      </c>
      <c r="E130" s="268">
        <v>29</v>
      </c>
      <c r="F130" s="286" t="s">
        <v>4298</v>
      </c>
      <c r="G130" s="267" t="s">
        <v>5170</v>
      </c>
      <c r="H130" s="267">
        <v>8</v>
      </c>
      <c r="I130" s="267">
        <v>16</v>
      </c>
      <c r="J130" s="268">
        <v>16</v>
      </c>
      <c r="K130" s="571" t="s">
        <v>4299</v>
      </c>
      <c r="L130" s="329">
        <v>153</v>
      </c>
      <c r="M130" s="329">
        <v>81</v>
      </c>
      <c r="N130" s="329">
        <v>72</v>
      </c>
      <c r="O130" s="362">
        <v>97</v>
      </c>
      <c r="P130" s="311"/>
      <c r="U130" s="289" t="s">
        <v>4300</v>
      </c>
      <c r="V130" s="329">
        <v>167</v>
      </c>
      <c r="W130" s="329">
        <v>81</v>
      </c>
      <c r="X130" s="329">
        <v>86</v>
      </c>
      <c r="Y130" s="362">
        <v>78</v>
      </c>
      <c r="Z130" s="289" t="s">
        <v>1909</v>
      </c>
      <c r="AA130" s="329">
        <v>215</v>
      </c>
      <c r="AB130" s="329">
        <v>112</v>
      </c>
      <c r="AC130" s="329">
        <v>103</v>
      </c>
      <c r="AD130" s="362">
        <v>149</v>
      </c>
      <c r="AE130" s="290" t="s">
        <v>1033</v>
      </c>
      <c r="AF130" s="329">
        <v>46</v>
      </c>
      <c r="AG130" s="329">
        <v>21</v>
      </c>
      <c r="AH130" s="329">
        <v>25</v>
      </c>
      <c r="AI130" s="329">
        <v>22</v>
      </c>
      <c r="AJ130" s="289" t="s">
        <v>4301</v>
      </c>
      <c r="AK130" s="329">
        <v>223</v>
      </c>
      <c r="AL130" s="329">
        <v>109</v>
      </c>
      <c r="AM130" s="329">
        <v>114</v>
      </c>
      <c r="AN130" s="362">
        <v>119</v>
      </c>
      <c r="AO130" s="289" t="s">
        <v>4302</v>
      </c>
      <c r="AP130" s="585">
        <v>627</v>
      </c>
      <c r="AQ130" s="586">
        <v>334</v>
      </c>
      <c r="AR130" s="586">
        <v>293</v>
      </c>
      <c r="AS130" s="587">
        <v>356</v>
      </c>
      <c r="AT130" s="289" t="s">
        <v>4303</v>
      </c>
      <c r="AU130" s="598">
        <v>94</v>
      </c>
      <c r="AV130" s="598">
        <v>42</v>
      </c>
      <c r="AW130" s="598">
        <v>52</v>
      </c>
      <c r="AX130" s="599">
        <v>50</v>
      </c>
      <c r="AY130" s="290" t="s">
        <v>2556</v>
      </c>
      <c r="AZ130" s="329">
        <v>189</v>
      </c>
      <c r="BA130" s="329">
        <v>99</v>
      </c>
      <c r="BB130" s="329">
        <v>90</v>
      </c>
      <c r="BC130" s="329">
        <v>100</v>
      </c>
      <c r="BD130" s="289" t="s">
        <v>4304</v>
      </c>
      <c r="BE130" s="287">
        <v>24</v>
      </c>
      <c r="BF130" s="287">
        <v>11</v>
      </c>
      <c r="BG130" s="287">
        <v>13</v>
      </c>
      <c r="BH130" s="288">
        <v>14</v>
      </c>
    </row>
    <row r="131" spans="1:65" s="298" customFormat="1" ht="12" customHeight="1" x14ac:dyDescent="0.15">
      <c r="A131" s="286" t="s">
        <v>3598</v>
      </c>
      <c r="B131" s="347">
        <v>90</v>
      </c>
      <c r="C131" s="267">
        <v>47</v>
      </c>
      <c r="D131" s="267">
        <v>43</v>
      </c>
      <c r="E131" s="268">
        <v>56</v>
      </c>
      <c r="F131" s="286" t="s">
        <v>4305</v>
      </c>
      <c r="G131" s="267" t="s">
        <v>5130</v>
      </c>
      <c r="H131" s="267">
        <v>70</v>
      </c>
      <c r="I131" s="267">
        <v>75</v>
      </c>
      <c r="J131" s="268">
        <v>73</v>
      </c>
      <c r="K131" s="571" t="s">
        <v>4306</v>
      </c>
      <c r="L131" s="329">
        <v>92</v>
      </c>
      <c r="M131" s="329">
        <v>54</v>
      </c>
      <c r="N131" s="329">
        <v>38</v>
      </c>
      <c r="O131" s="362">
        <v>47</v>
      </c>
      <c r="P131" s="311"/>
      <c r="U131" s="289" t="s">
        <v>4307</v>
      </c>
      <c r="V131" s="329">
        <v>101</v>
      </c>
      <c r="W131" s="329">
        <v>49</v>
      </c>
      <c r="X131" s="329">
        <v>52</v>
      </c>
      <c r="Y131" s="362">
        <v>60</v>
      </c>
      <c r="Z131" s="261" t="s">
        <v>392</v>
      </c>
      <c r="AA131" s="361">
        <v>4507</v>
      </c>
      <c r="AB131" s="309">
        <v>2198</v>
      </c>
      <c r="AC131" s="309">
        <v>2309</v>
      </c>
      <c r="AD131" s="310">
        <v>2445</v>
      </c>
      <c r="AE131" s="290" t="s">
        <v>3988</v>
      </c>
      <c r="AF131" s="329">
        <v>132</v>
      </c>
      <c r="AG131" s="329">
        <v>66</v>
      </c>
      <c r="AH131" s="329">
        <v>66</v>
      </c>
      <c r="AI131" s="329">
        <v>72</v>
      </c>
      <c r="AJ131" s="289" t="s">
        <v>4308</v>
      </c>
      <c r="AK131" s="329">
        <v>133</v>
      </c>
      <c r="AL131" s="329">
        <v>69</v>
      </c>
      <c r="AM131" s="329">
        <v>64</v>
      </c>
      <c r="AN131" s="362">
        <v>72</v>
      </c>
      <c r="AO131" s="289" t="s">
        <v>4309</v>
      </c>
      <c r="AP131" s="585">
        <v>232</v>
      </c>
      <c r="AQ131" s="586">
        <v>125</v>
      </c>
      <c r="AR131" s="586">
        <v>107</v>
      </c>
      <c r="AS131" s="587">
        <v>125</v>
      </c>
      <c r="AT131" s="289" t="s">
        <v>4310</v>
      </c>
      <c r="AU131" s="598">
        <v>75</v>
      </c>
      <c r="AV131" s="598">
        <v>37</v>
      </c>
      <c r="AW131" s="598">
        <v>38</v>
      </c>
      <c r="AX131" s="599">
        <v>55</v>
      </c>
      <c r="AY131" s="290" t="s">
        <v>4311</v>
      </c>
      <c r="AZ131" s="329">
        <v>84</v>
      </c>
      <c r="BA131" s="329">
        <v>45</v>
      </c>
      <c r="BB131" s="329">
        <v>39</v>
      </c>
      <c r="BC131" s="329">
        <v>55</v>
      </c>
      <c r="BD131" s="289" t="s">
        <v>4312</v>
      </c>
      <c r="BE131" s="287">
        <v>185</v>
      </c>
      <c r="BF131" s="287">
        <v>86</v>
      </c>
      <c r="BG131" s="287">
        <v>99</v>
      </c>
      <c r="BH131" s="288">
        <v>99</v>
      </c>
    </row>
    <row r="132" spans="1:65" s="298" customFormat="1" ht="12" customHeight="1" x14ac:dyDescent="0.15">
      <c r="A132" s="286" t="s">
        <v>3606</v>
      </c>
      <c r="B132" s="347">
        <v>111</v>
      </c>
      <c r="C132" s="267">
        <v>57</v>
      </c>
      <c r="D132" s="267">
        <v>54</v>
      </c>
      <c r="E132" s="268">
        <v>76</v>
      </c>
      <c r="F132" s="286" t="s">
        <v>4313</v>
      </c>
      <c r="G132" s="267" t="s">
        <v>5171</v>
      </c>
      <c r="H132" s="267">
        <v>55</v>
      </c>
      <c r="I132" s="267">
        <v>49</v>
      </c>
      <c r="J132" s="268">
        <v>52</v>
      </c>
      <c r="K132" s="571" t="s">
        <v>4314</v>
      </c>
      <c r="L132" s="329">
        <v>57</v>
      </c>
      <c r="M132" s="329">
        <v>33</v>
      </c>
      <c r="N132" s="329">
        <v>24</v>
      </c>
      <c r="O132" s="362">
        <v>35</v>
      </c>
      <c r="P132" s="311"/>
      <c r="U132" s="289" t="s">
        <v>2331</v>
      </c>
      <c r="V132" s="329">
        <v>96</v>
      </c>
      <c r="W132" s="329">
        <v>40</v>
      </c>
      <c r="X132" s="329">
        <v>56</v>
      </c>
      <c r="Y132" s="362">
        <v>56</v>
      </c>
      <c r="Z132" s="289" t="s">
        <v>4315</v>
      </c>
      <c r="AA132" s="329">
        <v>39</v>
      </c>
      <c r="AB132" s="329">
        <v>22</v>
      </c>
      <c r="AC132" s="329">
        <v>17</v>
      </c>
      <c r="AD132" s="362">
        <v>25</v>
      </c>
      <c r="AE132" s="290" t="s">
        <v>3996</v>
      </c>
      <c r="AF132" s="329">
        <v>48</v>
      </c>
      <c r="AG132" s="329">
        <v>22</v>
      </c>
      <c r="AH132" s="329">
        <v>26</v>
      </c>
      <c r="AI132" s="329">
        <v>36</v>
      </c>
      <c r="AJ132" s="289" t="s">
        <v>4316</v>
      </c>
      <c r="AK132" s="329">
        <v>67</v>
      </c>
      <c r="AL132" s="329">
        <v>31</v>
      </c>
      <c r="AM132" s="329">
        <v>36</v>
      </c>
      <c r="AN132" s="362">
        <v>45</v>
      </c>
      <c r="AO132" s="289" t="s">
        <v>4317</v>
      </c>
      <c r="AP132" s="585">
        <v>209</v>
      </c>
      <c r="AQ132" s="586">
        <v>108</v>
      </c>
      <c r="AR132" s="586">
        <v>101</v>
      </c>
      <c r="AS132" s="587">
        <v>114</v>
      </c>
      <c r="AT132" s="289" t="s">
        <v>4318</v>
      </c>
      <c r="AU132" s="598">
        <v>68</v>
      </c>
      <c r="AV132" s="598">
        <v>27</v>
      </c>
      <c r="AW132" s="598">
        <v>41</v>
      </c>
      <c r="AX132" s="599">
        <v>37</v>
      </c>
      <c r="AY132" s="312" t="s">
        <v>427</v>
      </c>
      <c r="AZ132" s="558">
        <v>1522</v>
      </c>
      <c r="BA132" s="558">
        <v>772</v>
      </c>
      <c r="BB132" s="558">
        <v>750</v>
      </c>
      <c r="BC132" s="559">
        <v>885</v>
      </c>
      <c r="BD132" s="289" t="s">
        <v>4319</v>
      </c>
      <c r="BE132" s="287">
        <v>50</v>
      </c>
      <c r="BF132" s="287">
        <v>21</v>
      </c>
      <c r="BG132" s="287">
        <v>29</v>
      </c>
      <c r="BH132" s="288">
        <v>28</v>
      </c>
    </row>
    <row r="133" spans="1:65" s="298" customFormat="1" ht="12" customHeight="1" x14ac:dyDescent="0.15">
      <c r="A133" s="286" t="s">
        <v>1025</v>
      </c>
      <c r="B133" s="347">
        <v>111</v>
      </c>
      <c r="C133" s="267">
        <v>62</v>
      </c>
      <c r="D133" s="267">
        <v>49</v>
      </c>
      <c r="E133" s="268">
        <v>72</v>
      </c>
      <c r="F133" s="286" t="s">
        <v>4320</v>
      </c>
      <c r="G133" s="267" t="s">
        <v>5110</v>
      </c>
      <c r="H133" s="267">
        <v>59</v>
      </c>
      <c r="I133" s="267">
        <v>59</v>
      </c>
      <c r="J133" s="268">
        <v>52</v>
      </c>
      <c r="K133" s="571" t="s">
        <v>4321</v>
      </c>
      <c r="L133" s="329">
        <v>25</v>
      </c>
      <c r="M133" s="329">
        <v>15</v>
      </c>
      <c r="N133" s="329">
        <v>10</v>
      </c>
      <c r="O133" s="362">
        <v>15</v>
      </c>
      <c r="P133" s="311"/>
      <c r="U133" s="289" t="s">
        <v>2340</v>
      </c>
      <c r="V133" s="329">
        <v>67</v>
      </c>
      <c r="W133" s="329">
        <v>35</v>
      </c>
      <c r="X133" s="329">
        <v>32</v>
      </c>
      <c r="Y133" s="362">
        <v>45</v>
      </c>
      <c r="Z133" s="289" t="s">
        <v>4322</v>
      </c>
      <c r="AA133" s="329">
        <v>76</v>
      </c>
      <c r="AB133" s="329">
        <v>30</v>
      </c>
      <c r="AC133" s="329">
        <v>46</v>
      </c>
      <c r="AD133" s="362">
        <v>47</v>
      </c>
      <c r="AE133" s="290" t="s">
        <v>4323</v>
      </c>
      <c r="AF133" s="329">
        <v>116</v>
      </c>
      <c r="AG133" s="329">
        <v>67</v>
      </c>
      <c r="AH133" s="329">
        <v>49</v>
      </c>
      <c r="AI133" s="329">
        <v>73</v>
      </c>
      <c r="AJ133" s="289" t="s">
        <v>2227</v>
      </c>
      <c r="AK133" s="329">
        <v>89</v>
      </c>
      <c r="AL133" s="329">
        <v>45</v>
      </c>
      <c r="AM133" s="329">
        <v>44</v>
      </c>
      <c r="AN133" s="362">
        <v>53</v>
      </c>
      <c r="AO133" s="289" t="s">
        <v>4324</v>
      </c>
      <c r="AP133" s="585">
        <v>141</v>
      </c>
      <c r="AQ133" s="586">
        <v>75</v>
      </c>
      <c r="AR133" s="586">
        <v>66</v>
      </c>
      <c r="AS133" s="587">
        <v>88</v>
      </c>
      <c r="AT133" s="289" t="s">
        <v>4325</v>
      </c>
      <c r="AU133" s="598">
        <v>34</v>
      </c>
      <c r="AV133" s="598">
        <v>20</v>
      </c>
      <c r="AW133" s="598">
        <v>14</v>
      </c>
      <c r="AX133" s="599">
        <v>22</v>
      </c>
      <c r="AY133" s="290" t="s">
        <v>4124</v>
      </c>
      <c r="AZ133" s="329">
        <v>234</v>
      </c>
      <c r="BA133" s="329">
        <v>114</v>
      </c>
      <c r="BB133" s="329">
        <v>120</v>
      </c>
      <c r="BC133" s="329">
        <v>137</v>
      </c>
      <c r="BD133" s="289" t="s">
        <v>4326</v>
      </c>
      <c r="BE133" s="287">
        <v>61</v>
      </c>
      <c r="BF133" s="287">
        <v>32</v>
      </c>
      <c r="BG133" s="287">
        <v>29</v>
      </c>
      <c r="BH133" s="288">
        <v>43</v>
      </c>
    </row>
    <row r="134" spans="1:65" s="298" customFormat="1" ht="12" customHeight="1" x14ac:dyDescent="0.15">
      <c r="A134" s="286" t="s">
        <v>1033</v>
      </c>
      <c r="B134" s="347">
        <v>94</v>
      </c>
      <c r="C134" s="267">
        <v>48</v>
      </c>
      <c r="D134" s="267">
        <v>46</v>
      </c>
      <c r="E134" s="268">
        <v>53</v>
      </c>
      <c r="F134" s="297" t="s">
        <v>549</v>
      </c>
      <c r="G134" s="309">
        <v>1466</v>
      </c>
      <c r="H134" s="309">
        <v>733</v>
      </c>
      <c r="I134" s="309">
        <v>733</v>
      </c>
      <c r="J134" s="310">
        <v>852</v>
      </c>
      <c r="K134" s="571" t="s">
        <v>4327</v>
      </c>
      <c r="L134" s="329">
        <v>55</v>
      </c>
      <c r="M134" s="329">
        <v>27</v>
      </c>
      <c r="N134" s="329">
        <v>28</v>
      </c>
      <c r="O134" s="362">
        <v>34</v>
      </c>
      <c r="P134" s="311"/>
      <c r="U134" s="289" t="s">
        <v>2720</v>
      </c>
      <c r="V134" s="329">
        <v>129</v>
      </c>
      <c r="W134" s="329">
        <v>54</v>
      </c>
      <c r="X134" s="329">
        <v>75</v>
      </c>
      <c r="Y134" s="362">
        <v>88</v>
      </c>
      <c r="Z134" s="289" t="s">
        <v>2994</v>
      </c>
      <c r="AA134" s="329">
        <v>109</v>
      </c>
      <c r="AB134" s="329">
        <v>53</v>
      </c>
      <c r="AC134" s="329">
        <v>56</v>
      </c>
      <c r="AD134" s="362">
        <v>60</v>
      </c>
      <c r="AE134" s="290" t="s">
        <v>4328</v>
      </c>
      <c r="AF134" s="329">
        <v>93</v>
      </c>
      <c r="AG134" s="329">
        <v>48</v>
      </c>
      <c r="AH134" s="329">
        <v>45</v>
      </c>
      <c r="AI134" s="329">
        <v>51</v>
      </c>
      <c r="AJ134" s="289" t="s">
        <v>2235</v>
      </c>
      <c r="AK134" s="329">
        <v>69</v>
      </c>
      <c r="AL134" s="329">
        <v>36</v>
      </c>
      <c r="AM134" s="329">
        <v>33</v>
      </c>
      <c r="AN134" s="362">
        <v>41</v>
      </c>
      <c r="AO134" s="289" t="s">
        <v>4329</v>
      </c>
      <c r="AP134" s="585">
        <v>237</v>
      </c>
      <c r="AQ134" s="586">
        <v>131</v>
      </c>
      <c r="AR134" s="586">
        <v>106</v>
      </c>
      <c r="AS134" s="587">
        <v>134</v>
      </c>
      <c r="AT134" s="289" t="s">
        <v>4330</v>
      </c>
      <c r="AU134" s="598">
        <v>93</v>
      </c>
      <c r="AV134" s="598">
        <v>47</v>
      </c>
      <c r="AW134" s="598">
        <v>46</v>
      </c>
      <c r="AX134" s="599">
        <v>42</v>
      </c>
      <c r="AY134" s="290" t="s">
        <v>4130</v>
      </c>
      <c r="AZ134" s="329">
        <v>223</v>
      </c>
      <c r="BA134" s="329">
        <v>108</v>
      </c>
      <c r="BB134" s="329">
        <v>115</v>
      </c>
      <c r="BC134" s="329">
        <v>124</v>
      </c>
      <c r="BD134" s="289" t="s">
        <v>4331</v>
      </c>
      <c r="BE134" s="287">
        <v>39</v>
      </c>
      <c r="BF134" s="287">
        <v>18</v>
      </c>
      <c r="BG134" s="287">
        <v>21</v>
      </c>
      <c r="BH134" s="288">
        <v>29</v>
      </c>
    </row>
    <row r="135" spans="1:65" s="298" customFormat="1" ht="12" customHeight="1" x14ac:dyDescent="0.15">
      <c r="A135" s="297" t="s">
        <v>540</v>
      </c>
      <c r="B135" s="309">
        <v>2385</v>
      </c>
      <c r="C135" s="309">
        <v>1152</v>
      </c>
      <c r="D135" s="309">
        <v>1233</v>
      </c>
      <c r="E135" s="309">
        <v>1416</v>
      </c>
      <c r="F135" s="286" t="s">
        <v>4332</v>
      </c>
      <c r="G135" s="329">
        <v>122</v>
      </c>
      <c r="H135" s="329">
        <v>65</v>
      </c>
      <c r="I135" s="329">
        <v>57</v>
      </c>
      <c r="J135" s="362">
        <v>68</v>
      </c>
      <c r="K135" s="571" t="s">
        <v>4333</v>
      </c>
      <c r="L135" s="329">
        <v>86</v>
      </c>
      <c r="M135" s="329">
        <v>44</v>
      </c>
      <c r="N135" s="329">
        <v>42</v>
      </c>
      <c r="O135" s="362">
        <v>54</v>
      </c>
      <c r="P135" s="311"/>
      <c r="U135" s="289" t="s">
        <v>2726</v>
      </c>
      <c r="V135" s="329">
        <v>83</v>
      </c>
      <c r="W135" s="329">
        <v>38</v>
      </c>
      <c r="X135" s="329">
        <v>45</v>
      </c>
      <c r="Y135" s="362">
        <v>46</v>
      </c>
      <c r="Z135" s="289" t="s">
        <v>2996</v>
      </c>
      <c r="AA135" s="329">
        <v>77</v>
      </c>
      <c r="AB135" s="329">
        <v>33</v>
      </c>
      <c r="AC135" s="329">
        <v>44</v>
      </c>
      <c r="AD135" s="362">
        <v>47</v>
      </c>
      <c r="AE135" s="290" t="s">
        <v>4334</v>
      </c>
      <c r="AF135" s="329">
        <v>42</v>
      </c>
      <c r="AG135" s="329">
        <v>19</v>
      </c>
      <c r="AH135" s="329">
        <v>23</v>
      </c>
      <c r="AI135" s="329">
        <v>22</v>
      </c>
      <c r="AJ135" s="289" t="s">
        <v>4335</v>
      </c>
      <c r="AK135" s="329">
        <v>79</v>
      </c>
      <c r="AL135" s="329">
        <v>41</v>
      </c>
      <c r="AM135" s="329">
        <v>38</v>
      </c>
      <c r="AN135" s="362">
        <v>54</v>
      </c>
      <c r="AO135" s="289" t="s">
        <v>4336</v>
      </c>
      <c r="AP135" s="585">
        <v>296</v>
      </c>
      <c r="AQ135" s="586">
        <v>172</v>
      </c>
      <c r="AR135" s="586">
        <v>124</v>
      </c>
      <c r="AS135" s="587">
        <v>180</v>
      </c>
      <c r="AT135" s="289" t="s">
        <v>4337</v>
      </c>
      <c r="AU135" s="598">
        <v>64</v>
      </c>
      <c r="AV135" s="598">
        <v>38</v>
      </c>
      <c r="AW135" s="598">
        <v>26</v>
      </c>
      <c r="AX135" s="599">
        <v>35</v>
      </c>
      <c r="AY135" s="290" t="s">
        <v>4137</v>
      </c>
      <c r="AZ135" s="329">
        <v>144</v>
      </c>
      <c r="BA135" s="329">
        <v>80</v>
      </c>
      <c r="BB135" s="329">
        <v>64</v>
      </c>
      <c r="BC135" s="329">
        <v>78</v>
      </c>
      <c r="BD135" s="289" t="s">
        <v>2890</v>
      </c>
      <c r="BE135" s="287">
        <v>48</v>
      </c>
      <c r="BF135" s="287">
        <v>23</v>
      </c>
      <c r="BG135" s="287">
        <v>25</v>
      </c>
      <c r="BH135" s="288">
        <v>35</v>
      </c>
    </row>
    <row r="136" spans="1:65" s="298" customFormat="1" ht="12" customHeight="1" x14ac:dyDescent="0.15">
      <c r="A136" s="286" t="s">
        <v>2142</v>
      </c>
      <c r="B136" s="347">
        <v>357</v>
      </c>
      <c r="C136" s="269">
        <v>156</v>
      </c>
      <c r="D136" s="269">
        <v>201</v>
      </c>
      <c r="E136" s="270">
        <v>228</v>
      </c>
      <c r="F136" s="286" t="s">
        <v>4338</v>
      </c>
      <c r="G136" s="329">
        <v>110</v>
      </c>
      <c r="H136" s="329">
        <v>62</v>
      </c>
      <c r="I136" s="329">
        <v>48</v>
      </c>
      <c r="J136" s="362">
        <v>58</v>
      </c>
      <c r="K136" s="571" t="s">
        <v>1896</v>
      </c>
      <c r="L136" s="329">
        <v>98</v>
      </c>
      <c r="M136" s="329">
        <v>49</v>
      </c>
      <c r="N136" s="329">
        <v>49</v>
      </c>
      <c r="O136" s="362">
        <v>63</v>
      </c>
      <c r="P136" s="311"/>
      <c r="U136" s="289" t="s">
        <v>2671</v>
      </c>
      <c r="V136" s="329">
        <v>146</v>
      </c>
      <c r="W136" s="329">
        <v>68</v>
      </c>
      <c r="X136" s="329">
        <v>78</v>
      </c>
      <c r="Y136" s="362">
        <v>83</v>
      </c>
      <c r="Z136" s="289" t="s">
        <v>4339</v>
      </c>
      <c r="AA136" s="329">
        <v>99</v>
      </c>
      <c r="AB136" s="329">
        <v>51</v>
      </c>
      <c r="AC136" s="329">
        <v>48</v>
      </c>
      <c r="AD136" s="362">
        <v>48</v>
      </c>
      <c r="AE136" s="290" t="s">
        <v>608</v>
      </c>
      <c r="AF136" s="329">
        <v>49</v>
      </c>
      <c r="AG136" s="329">
        <v>25</v>
      </c>
      <c r="AH136" s="329">
        <v>24</v>
      </c>
      <c r="AI136" s="329">
        <v>31</v>
      </c>
      <c r="AJ136" s="289" t="s">
        <v>3818</v>
      </c>
      <c r="AK136" s="329">
        <v>81</v>
      </c>
      <c r="AL136" s="329">
        <v>44</v>
      </c>
      <c r="AM136" s="329">
        <v>37</v>
      </c>
      <c r="AN136" s="362">
        <v>56</v>
      </c>
      <c r="AO136" s="289" t="s">
        <v>4340</v>
      </c>
      <c r="AP136" s="585">
        <v>198</v>
      </c>
      <c r="AQ136" s="586">
        <v>108</v>
      </c>
      <c r="AR136" s="586">
        <v>90</v>
      </c>
      <c r="AS136" s="587">
        <v>112</v>
      </c>
      <c r="AT136" s="289" t="s">
        <v>4341</v>
      </c>
      <c r="AU136" s="598">
        <v>88</v>
      </c>
      <c r="AV136" s="598">
        <v>45</v>
      </c>
      <c r="AW136" s="598">
        <v>43</v>
      </c>
      <c r="AX136" s="599">
        <v>55</v>
      </c>
      <c r="AY136" s="290" t="s">
        <v>4342</v>
      </c>
      <c r="AZ136" s="329">
        <v>119</v>
      </c>
      <c r="BA136" s="329">
        <v>60</v>
      </c>
      <c r="BB136" s="329">
        <v>59</v>
      </c>
      <c r="BC136" s="329">
        <v>71</v>
      </c>
      <c r="BD136" s="289" t="s">
        <v>2895</v>
      </c>
      <c r="BE136" s="287">
        <v>25</v>
      </c>
      <c r="BF136" s="287">
        <v>10</v>
      </c>
      <c r="BG136" s="287">
        <v>15</v>
      </c>
      <c r="BH136" s="288">
        <v>16</v>
      </c>
    </row>
    <row r="137" spans="1:65" s="298" customFormat="1" ht="12" customHeight="1" x14ac:dyDescent="0.15">
      <c r="A137" s="286" t="s">
        <v>2150</v>
      </c>
      <c r="B137" s="347">
        <v>262</v>
      </c>
      <c r="C137" s="269">
        <v>115</v>
      </c>
      <c r="D137" s="269">
        <v>147</v>
      </c>
      <c r="E137" s="270">
        <v>157</v>
      </c>
      <c r="F137" s="286" t="s">
        <v>4343</v>
      </c>
      <c r="G137" s="329">
        <v>42</v>
      </c>
      <c r="H137" s="329">
        <v>21</v>
      </c>
      <c r="I137" s="329">
        <v>21</v>
      </c>
      <c r="J137" s="362">
        <v>24</v>
      </c>
      <c r="K137" s="571" t="s">
        <v>4344</v>
      </c>
      <c r="L137" s="329">
        <v>110</v>
      </c>
      <c r="M137" s="329">
        <v>52</v>
      </c>
      <c r="N137" s="329">
        <v>58</v>
      </c>
      <c r="O137" s="362">
        <v>60</v>
      </c>
      <c r="P137" s="311"/>
      <c r="U137" s="289" t="s">
        <v>1896</v>
      </c>
      <c r="V137" s="329">
        <v>76</v>
      </c>
      <c r="W137" s="329">
        <v>37</v>
      </c>
      <c r="X137" s="329">
        <v>39</v>
      </c>
      <c r="Y137" s="362">
        <v>47</v>
      </c>
      <c r="Z137" s="289" t="s">
        <v>4345</v>
      </c>
      <c r="AA137" s="329">
        <v>79</v>
      </c>
      <c r="AB137" s="329">
        <v>35</v>
      </c>
      <c r="AC137" s="329">
        <v>44</v>
      </c>
      <c r="AD137" s="362">
        <v>45</v>
      </c>
      <c r="AE137" s="290" t="s">
        <v>609</v>
      </c>
      <c r="AF137" s="329">
        <v>48</v>
      </c>
      <c r="AG137" s="329">
        <v>26</v>
      </c>
      <c r="AH137" s="329">
        <v>22</v>
      </c>
      <c r="AI137" s="329">
        <v>32</v>
      </c>
      <c r="AJ137" s="289" t="s">
        <v>3830</v>
      </c>
      <c r="AK137" s="329">
        <v>103</v>
      </c>
      <c r="AL137" s="329">
        <v>49</v>
      </c>
      <c r="AM137" s="329">
        <v>54</v>
      </c>
      <c r="AN137" s="362">
        <v>58</v>
      </c>
      <c r="AO137" s="289" t="s">
        <v>4346</v>
      </c>
      <c r="AP137" s="585">
        <v>172</v>
      </c>
      <c r="AQ137" s="586">
        <v>97</v>
      </c>
      <c r="AR137" s="586">
        <v>75</v>
      </c>
      <c r="AS137" s="587">
        <v>102</v>
      </c>
      <c r="AT137" s="289" t="s">
        <v>4347</v>
      </c>
      <c r="AU137" s="598">
        <v>93</v>
      </c>
      <c r="AV137" s="598">
        <v>44</v>
      </c>
      <c r="AW137" s="598">
        <v>49</v>
      </c>
      <c r="AX137" s="599">
        <v>48</v>
      </c>
      <c r="AY137" s="290" t="s">
        <v>4348</v>
      </c>
      <c r="AZ137" s="329">
        <v>146</v>
      </c>
      <c r="BA137" s="329">
        <v>71</v>
      </c>
      <c r="BB137" s="329">
        <v>75</v>
      </c>
      <c r="BC137" s="329">
        <v>85</v>
      </c>
      <c r="BD137" s="289" t="s">
        <v>4349</v>
      </c>
      <c r="BE137" s="287">
        <v>25</v>
      </c>
      <c r="BF137" s="287">
        <v>7</v>
      </c>
      <c r="BG137" s="287">
        <v>18</v>
      </c>
      <c r="BH137" s="288">
        <v>20</v>
      </c>
    </row>
    <row r="138" spans="1:65" s="298" customFormat="1" ht="12" customHeight="1" x14ac:dyDescent="0.15">
      <c r="A138" s="286" t="s">
        <v>4350</v>
      </c>
      <c r="B138" s="347">
        <v>87</v>
      </c>
      <c r="C138" s="269">
        <v>40</v>
      </c>
      <c r="D138" s="269">
        <v>47</v>
      </c>
      <c r="E138" s="270">
        <v>51</v>
      </c>
      <c r="F138" s="286" t="s">
        <v>4351</v>
      </c>
      <c r="G138" s="329">
        <v>47</v>
      </c>
      <c r="H138" s="329">
        <v>26</v>
      </c>
      <c r="I138" s="329">
        <v>21</v>
      </c>
      <c r="J138" s="362">
        <v>30</v>
      </c>
      <c r="K138" s="571" t="s">
        <v>1680</v>
      </c>
      <c r="L138" s="329">
        <v>212</v>
      </c>
      <c r="M138" s="329">
        <v>109</v>
      </c>
      <c r="N138" s="329">
        <v>103</v>
      </c>
      <c r="O138" s="362">
        <v>113</v>
      </c>
      <c r="P138" s="311"/>
      <c r="U138" s="289" t="s">
        <v>3825</v>
      </c>
      <c r="V138" s="329">
        <v>53</v>
      </c>
      <c r="W138" s="329">
        <v>27</v>
      </c>
      <c r="X138" s="329">
        <v>26</v>
      </c>
      <c r="Y138" s="362">
        <v>25</v>
      </c>
      <c r="Z138" s="289" t="s">
        <v>4352</v>
      </c>
      <c r="AA138" s="329">
        <v>135</v>
      </c>
      <c r="AB138" s="329">
        <v>70</v>
      </c>
      <c r="AC138" s="329">
        <v>65</v>
      </c>
      <c r="AD138" s="362">
        <v>77</v>
      </c>
      <c r="AE138" s="290" t="s">
        <v>4353</v>
      </c>
      <c r="AF138" s="329">
        <v>29</v>
      </c>
      <c r="AG138" s="329">
        <v>16</v>
      </c>
      <c r="AH138" s="329">
        <v>13</v>
      </c>
      <c r="AI138" s="329">
        <v>18</v>
      </c>
      <c r="AJ138" s="289" t="s">
        <v>1861</v>
      </c>
      <c r="AK138" s="329">
        <v>155</v>
      </c>
      <c r="AL138" s="329">
        <v>77</v>
      </c>
      <c r="AM138" s="329">
        <v>78</v>
      </c>
      <c r="AN138" s="362">
        <v>107</v>
      </c>
      <c r="AO138" s="289" t="s">
        <v>4354</v>
      </c>
      <c r="AP138" s="585">
        <v>121</v>
      </c>
      <c r="AQ138" s="586">
        <v>64</v>
      </c>
      <c r="AR138" s="586">
        <v>57</v>
      </c>
      <c r="AS138" s="587">
        <v>69</v>
      </c>
      <c r="AT138" s="289" t="s">
        <v>4355</v>
      </c>
      <c r="AU138" s="598">
        <v>50</v>
      </c>
      <c r="AV138" s="598">
        <v>24</v>
      </c>
      <c r="AW138" s="598">
        <v>26</v>
      </c>
      <c r="AX138" s="599">
        <v>30</v>
      </c>
      <c r="AY138" s="290" t="s">
        <v>4356</v>
      </c>
      <c r="AZ138" s="329">
        <v>206</v>
      </c>
      <c r="BA138" s="329">
        <v>99</v>
      </c>
      <c r="BB138" s="329">
        <v>107</v>
      </c>
      <c r="BC138" s="329">
        <v>106</v>
      </c>
      <c r="BD138" s="289" t="s">
        <v>4357</v>
      </c>
      <c r="BE138" s="287">
        <v>74</v>
      </c>
      <c r="BF138" s="287">
        <v>39</v>
      </c>
      <c r="BG138" s="287">
        <v>35</v>
      </c>
      <c r="BH138" s="288">
        <v>42</v>
      </c>
    </row>
    <row r="139" spans="1:65" s="298" customFormat="1" ht="12" customHeight="1" x14ac:dyDescent="0.15">
      <c r="A139" s="286" t="s">
        <v>4358</v>
      </c>
      <c r="B139" s="347">
        <v>103</v>
      </c>
      <c r="C139" s="269">
        <v>48</v>
      </c>
      <c r="D139" s="269">
        <v>55</v>
      </c>
      <c r="E139" s="270">
        <v>58</v>
      </c>
      <c r="F139" s="286" t="s">
        <v>4359</v>
      </c>
      <c r="G139" s="329">
        <v>64</v>
      </c>
      <c r="H139" s="329">
        <v>33</v>
      </c>
      <c r="I139" s="329">
        <v>31</v>
      </c>
      <c r="J139" s="362">
        <v>43</v>
      </c>
      <c r="K139" s="571" t="s">
        <v>1688</v>
      </c>
      <c r="L139" s="329">
        <v>221</v>
      </c>
      <c r="M139" s="329">
        <v>181</v>
      </c>
      <c r="N139" s="329">
        <v>40</v>
      </c>
      <c r="O139" s="362">
        <v>165</v>
      </c>
      <c r="P139" s="311"/>
      <c r="U139" s="289" t="s">
        <v>3835</v>
      </c>
      <c r="V139" s="329">
        <v>90</v>
      </c>
      <c r="W139" s="329">
        <v>45</v>
      </c>
      <c r="X139" s="329">
        <v>45</v>
      </c>
      <c r="Y139" s="362">
        <v>45</v>
      </c>
      <c r="Z139" s="289" t="s">
        <v>4360</v>
      </c>
      <c r="AA139" s="329">
        <v>371</v>
      </c>
      <c r="AB139" s="329">
        <v>192</v>
      </c>
      <c r="AC139" s="329">
        <v>179</v>
      </c>
      <c r="AD139" s="362">
        <v>180</v>
      </c>
      <c r="AE139" s="290" t="s">
        <v>4361</v>
      </c>
      <c r="AF139" s="329">
        <v>30</v>
      </c>
      <c r="AG139" s="329">
        <v>13</v>
      </c>
      <c r="AH139" s="329">
        <v>17</v>
      </c>
      <c r="AI139" s="329">
        <v>17</v>
      </c>
      <c r="AJ139" s="289" t="s">
        <v>4362</v>
      </c>
      <c r="AK139" s="329">
        <v>159</v>
      </c>
      <c r="AL139" s="329">
        <v>82</v>
      </c>
      <c r="AM139" s="329">
        <v>77</v>
      </c>
      <c r="AN139" s="362">
        <v>102</v>
      </c>
      <c r="AO139" s="289" t="s">
        <v>4363</v>
      </c>
      <c r="AP139" s="585">
        <v>117</v>
      </c>
      <c r="AQ139" s="586">
        <v>61</v>
      </c>
      <c r="AR139" s="586">
        <v>56</v>
      </c>
      <c r="AS139" s="587">
        <v>74</v>
      </c>
      <c r="AT139" s="289" t="s">
        <v>4364</v>
      </c>
      <c r="AU139" s="598">
        <v>100</v>
      </c>
      <c r="AV139" s="598">
        <v>47</v>
      </c>
      <c r="AW139" s="598">
        <v>53</v>
      </c>
      <c r="AX139" s="599">
        <v>53</v>
      </c>
      <c r="AY139" s="290" t="s">
        <v>1654</v>
      </c>
      <c r="AZ139" s="329">
        <v>194</v>
      </c>
      <c r="BA139" s="329">
        <v>103</v>
      </c>
      <c r="BB139" s="329">
        <v>91</v>
      </c>
      <c r="BC139" s="329">
        <v>125</v>
      </c>
      <c r="BD139" s="289" t="s">
        <v>4365</v>
      </c>
      <c r="BE139" s="287">
        <v>26</v>
      </c>
      <c r="BF139" s="287">
        <v>12</v>
      </c>
      <c r="BG139" s="287">
        <v>14</v>
      </c>
      <c r="BH139" s="288">
        <v>15</v>
      </c>
    </row>
    <row r="140" spans="1:65" s="298" customFormat="1" ht="12" customHeight="1" x14ac:dyDescent="0.15">
      <c r="A140" s="286" t="s">
        <v>4366</v>
      </c>
      <c r="B140" s="347">
        <v>52</v>
      </c>
      <c r="C140" s="269">
        <v>31</v>
      </c>
      <c r="D140" s="269">
        <v>21</v>
      </c>
      <c r="E140" s="270">
        <v>35</v>
      </c>
      <c r="F140" s="286" t="s">
        <v>4367</v>
      </c>
      <c r="G140" s="329">
        <v>72</v>
      </c>
      <c r="H140" s="329">
        <v>36</v>
      </c>
      <c r="I140" s="329">
        <v>36</v>
      </c>
      <c r="J140" s="362">
        <v>39</v>
      </c>
      <c r="K140" s="571" t="s">
        <v>4368</v>
      </c>
      <c r="L140" s="329">
        <v>832</v>
      </c>
      <c r="M140" s="329">
        <v>421</v>
      </c>
      <c r="N140" s="329">
        <v>411</v>
      </c>
      <c r="O140" s="362">
        <v>407</v>
      </c>
      <c r="P140" s="311"/>
      <c r="U140" s="289" t="s">
        <v>4369</v>
      </c>
      <c r="V140" s="329">
        <v>10</v>
      </c>
      <c r="W140" s="329">
        <v>6</v>
      </c>
      <c r="X140" s="329">
        <v>4</v>
      </c>
      <c r="Y140" s="362">
        <v>8</v>
      </c>
      <c r="Z140" s="289" t="s">
        <v>3394</v>
      </c>
      <c r="AA140" s="329">
        <v>161</v>
      </c>
      <c r="AB140" s="329">
        <v>75</v>
      </c>
      <c r="AC140" s="329">
        <v>86</v>
      </c>
      <c r="AD140" s="362">
        <v>87</v>
      </c>
      <c r="AE140" s="290" t="s">
        <v>4370</v>
      </c>
      <c r="AF140" s="329">
        <v>66</v>
      </c>
      <c r="AG140" s="329">
        <v>31</v>
      </c>
      <c r="AH140" s="329">
        <v>35</v>
      </c>
      <c r="AI140" s="329">
        <v>41</v>
      </c>
      <c r="AJ140" s="289" t="s">
        <v>3914</v>
      </c>
      <c r="AK140" s="329">
        <v>117</v>
      </c>
      <c r="AL140" s="329">
        <v>71</v>
      </c>
      <c r="AM140" s="329">
        <v>46</v>
      </c>
      <c r="AN140" s="362">
        <v>77</v>
      </c>
      <c r="AO140" s="289" t="s">
        <v>4062</v>
      </c>
      <c r="AP140" s="585">
        <v>188</v>
      </c>
      <c r="AQ140" s="586">
        <v>108</v>
      </c>
      <c r="AR140" s="586">
        <v>80</v>
      </c>
      <c r="AS140" s="587">
        <v>98</v>
      </c>
      <c r="AT140" s="289" t="s">
        <v>4371</v>
      </c>
      <c r="AU140" s="598">
        <v>105</v>
      </c>
      <c r="AV140" s="598">
        <v>50</v>
      </c>
      <c r="AW140" s="598">
        <v>55</v>
      </c>
      <c r="AX140" s="599">
        <v>62</v>
      </c>
      <c r="AY140" s="290" t="s">
        <v>1660</v>
      </c>
      <c r="AZ140" s="329">
        <v>131</v>
      </c>
      <c r="BA140" s="329">
        <v>76</v>
      </c>
      <c r="BB140" s="329">
        <v>55</v>
      </c>
      <c r="BC140" s="329">
        <v>84</v>
      </c>
      <c r="BD140" s="289" t="s">
        <v>4372</v>
      </c>
      <c r="BE140" s="287">
        <v>40</v>
      </c>
      <c r="BF140" s="287">
        <v>23</v>
      </c>
      <c r="BG140" s="287">
        <v>17</v>
      </c>
      <c r="BH140" s="288">
        <v>27</v>
      </c>
    </row>
    <row r="141" spans="1:65" s="298" customFormat="1" ht="12" customHeight="1" x14ac:dyDescent="0.15">
      <c r="A141" s="286" t="s">
        <v>3258</v>
      </c>
      <c r="B141" s="347">
        <v>50</v>
      </c>
      <c r="C141" s="269">
        <v>26</v>
      </c>
      <c r="D141" s="269">
        <v>24</v>
      </c>
      <c r="E141" s="270">
        <v>30</v>
      </c>
      <c r="F141" s="286" t="s">
        <v>4373</v>
      </c>
      <c r="G141" s="329">
        <v>82</v>
      </c>
      <c r="H141" s="329">
        <v>42</v>
      </c>
      <c r="I141" s="329">
        <v>40</v>
      </c>
      <c r="J141" s="362">
        <v>48</v>
      </c>
      <c r="K141" s="571" t="s">
        <v>4374</v>
      </c>
      <c r="L141" s="329">
        <v>208</v>
      </c>
      <c r="M141" s="329">
        <v>107</v>
      </c>
      <c r="N141" s="329">
        <v>101</v>
      </c>
      <c r="O141" s="362">
        <v>127</v>
      </c>
      <c r="P141" s="311"/>
      <c r="U141" s="289" t="s">
        <v>2333</v>
      </c>
      <c r="V141" s="329">
        <v>68</v>
      </c>
      <c r="W141" s="329">
        <v>28</v>
      </c>
      <c r="X141" s="329">
        <v>40</v>
      </c>
      <c r="Y141" s="362">
        <v>41</v>
      </c>
      <c r="Z141" s="289" t="s">
        <v>3404</v>
      </c>
      <c r="AA141" s="329">
        <v>659</v>
      </c>
      <c r="AB141" s="329">
        <v>314</v>
      </c>
      <c r="AC141" s="329">
        <v>345</v>
      </c>
      <c r="AD141" s="362">
        <v>333</v>
      </c>
      <c r="AE141" s="290" t="s">
        <v>4375</v>
      </c>
      <c r="AF141" s="329">
        <v>62</v>
      </c>
      <c r="AG141" s="329">
        <v>35</v>
      </c>
      <c r="AH141" s="329">
        <v>27</v>
      </c>
      <c r="AI141" s="329">
        <v>37</v>
      </c>
      <c r="AJ141" s="289" t="s">
        <v>4376</v>
      </c>
      <c r="AK141" s="329">
        <v>159</v>
      </c>
      <c r="AL141" s="329">
        <v>77</v>
      </c>
      <c r="AM141" s="329">
        <v>82</v>
      </c>
      <c r="AN141" s="362">
        <v>89</v>
      </c>
      <c r="AO141" s="289" t="s">
        <v>4072</v>
      </c>
      <c r="AP141" s="585">
        <v>112</v>
      </c>
      <c r="AQ141" s="586">
        <v>67</v>
      </c>
      <c r="AR141" s="586">
        <v>45</v>
      </c>
      <c r="AS141" s="587">
        <v>70</v>
      </c>
      <c r="AT141" s="289" t="s">
        <v>4377</v>
      </c>
      <c r="AU141" s="598">
        <v>72</v>
      </c>
      <c r="AV141" s="598">
        <v>38</v>
      </c>
      <c r="AW141" s="598">
        <v>34</v>
      </c>
      <c r="AX141" s="599">
        <v>46</v>
      </c>
      <c r="AY141" s="290" t="s">
        <v>2534</v>
      </c>
      <c r="AZ141" s="329">
        <v>125</v>
      </c>
      <c r="BA141" s="329">
        <v>61</v>
      </c>
      <c r="BB141" s="329">
        <v>64</v>
      </c>
      <c r="BC141" s="329">
        <v>75</v>
      </c>
      <c r="BD141" s="289" t="s">
        <v>2471</v>
      </c>
      <c r="BE141" s="287">
        <v>97</v>
      </c>
      <c r="BF141" s="287">
        <v>49</v>
      </c>
      <c r="BG141" s="287">
        <v>48</v>
      </c>
      <c r="BH141" s="288">
        <v>51</v>
      </c>
    </row>
    <row r="142" spans="1:65" s="298" customFormat="1" ht="12" customHeight="1" x14ac:dyDescent="0.15">
      <c r="A142" s="286" t="s">
        <v>3268</v>
      </c>
      <c r="B142" s="347">
        <v>78</v>
      </c>
      <c r="C142" s="269">
        <v>40</v>
      </c>
      <c r="D142" s="269">
        <v>38</v>
      </c>
      <c r="E142" s="270">
        <v>49</v>
      </c>
      <c r="F142" s="286" t="s">
        <v>4378</v>
      </c>
      <c r="G142" s="329">
        <v>38</v>
      </c>
      <c r="H142" s="329">
        <v>16</v>
      </c>
      <c r="I142" s="329">
        <v>22</v>
      </c>
      <c r="J142" s="362">
        <v>23</v>
      </c>
      <c r="K142" s="571" t="s">
        <v>4379</v>
      </c>
      <c r="L142" s="329">
        <v>52</v>
      </c>
      <c r="M142" s="329">
        <v>30</v>
      </c>
      <c r="N142" s="329">
        <v>22</v>
      </c>
      <c r="O142" s="362">
        <v>35</v>
      </c>
      <c r="P142" s="311"/>
      <c r="U142" s="289" t="s">
        <v>4380</v>
      </c>
      <c r="V142" s="329">
        <v>67</v>
      </c>
      <c r="W142" s="329">
        <v>37</v>
      </c>
      <c r="X142" s="329">
        <v>30</v>
      </c>
      <c r="Y142" s="362">
        <v>32</v>
      </c>
      <c r="Z142" s="289" t="s">
        <v>4381</v>
      </c>
      <c r="AA142" s="329">
        <v>111</v>
      </c>
      <c r="AB142" s="329">
        <v>54</v>
      </c>
      <c r="AC142" s="329">
        <v>57</v>
      </c>
      <c r="AD142" s="362">
        <v>58</v>
      </c>
      <c r="AE142" s="290" t="s">
        <v>3782</v>
      </c>
      <c r="AF142" s="329">
        <v>121</v>
      </c>
      <c r="AG142" s="329">
        <v>66</v>
      </c>
      <c r="AH142" s="329">
        <v>55</v>
      </c>
      <c r="AI142" s="329">
        <v>79</v>
      </c>
      <c r="AJ142" s="261" t="s">
        <v>408</v>
      </c>
      <c r="AK142" s="361">
        <v>1212</v>
      </c>
      <c r="AL142" s="309">
        <v>626</v>
      </c>
      <c r="AM142" s="309">
        <v>586</v>
      </c>
      <c r="AN142" s="310">
        <v>778</v>
      </c>
      <c r="AO142" s="289" t="s">
        <v>4382</v>
      </c>
      <c r="AP142" s="585">
        <v>139</v>
      </c>
      <c r="AQ142" s="586">
        <v>73</v>
      </c>
      <c r="AR142" s="586">
        <v>66</v>
      </c>
      <c r="AS142" s="587">
        <v>71</v>
      </c>
      <c r="AT142" s="289" t="s">
        <v>4383</v>
      </c>
      <c r="AU142" s="598">
        <v>30</v>
      </c>
      <c r="AV142" s="598">
        <v>16</v>
      </c>
      <c r="AW142" s="598">
        <v>14</v>
      </c>
      <c r="AX142" s="599">
        <v>18</v>
      </c>
      <c r="AY142" s="291" t="s">
        <v>428</v>
      </c>
      <c r="AZ142" s="361">
        <v>2254</v>
      </c>
      <c r="BA142" s="309">
        <v>1184</v>
      </c>
      <c r="BB142" s="309">
        <v>1070</v>
      </c>
      <c r="BC142" s="309">
        <v>1265</v>
      </c>
      <c r="BD142" s="289" t="s">
        <v>2478</v>
      </c>
      <c r="BE142" s="287">
        <v>90</v>
      </c>
      <c r="BF142" s="287">
        <v>42</v>
      </c>
      <c r="BG142" s="287">
        <v>48</v>
      </c>
      <c r="BH142" s="288">
        <v>54</v>
      </c>
    </row>
    <row r="143" spans="1:65" s="298" customFormat="1" ht="12" customHeight="1" x14ac:dyDescent="0.15">
      <c r="A143" s="286" t="s">
        <v>4384</v>
      </c>
      <c r="B143" s="347">
        <v>107</v>
      </c>
      <c r="C143" s="269">
        <v>44</v>
      </c>
      <c r="D143" s="269">
        <v>63</v>
      </c>
      <c r="E143" s="270">
        <v>63</v>
      </c>
      <c r="F143" s="286" t="s">
        <v>1833</v>
      </c>
      <c r="G143" s="329">
        <v>58</v>
      </c>
      <c r="H143" s="329">
        <v>26</v>
      </c>
      <c r="I143" s="329">
        <v>32</v>
      </c>
      <c r="J143" s="362">
        <v>34</v>
      </c>
      <c r="K143" s="571" t="s">
        <v>4385</v>
      </c>
      <c r="L143" s="329">
        <v>105</v>
      </c>
      <c r="M143" s="329">
        <v>50</v>
      </c>
      <c r="N143" s="329">
        <v>55</v>
      </c>
      <c r="O143" s="362">
        <v>67</v>
      </c>
      <c r="P143" s="311"/>
      <c r="U143" s="289" t="s">
        <v>4386</v>
      </c>
      <c r="V143" s="329">
        <v>36</v>
      </c>
      <c r="W143" s="329">
        <v>22</v>
      </c>
      <c r="X143" s="329">
        <v>14</v>
      </c>
      <c r="Y143" s="362">
        <v>23</v>
      </c>
      <c r="Z143" s="289" t="s">
        <v>4387</v>
      </c>
      <c r="AA143" s="329">
        <v>135</v>
      </c>
      <c r="AB143" s="329">
        <v>62</v>
      </c>
      <c r="AC143" s="329">
        <v>73</v>
      </c>
      <c r="AD143" s="362">
        <v>85</v>
      </c>
      <c r="AE143" s="291" t="s">
        <v>402</v>
      </c>
      <c r="AF143" s="361">
        <v>3397</v>
      </c>
      <c r="AG143" s="309">
        <v>1691</v>
      </c>
      <c r="AH143" s="309">
        <v>1706</v>
      </c>
      <c r="AI143" s="309">
        <v>1907</v>
      </c>
      <c r="AJ143" s="289" t="s">
        <v>4388</v>
      </c>
      <c r="AK143" s="329">
        <v>154</v>
      </c>
      <c r="AL143" s="329">
        <v>75</v>
      </c>
      <c r="AM143" s="329">
        <v>79</v>
      </c>
      <c r="AN143" s="362">
        <v>104</v>
      </c>
      <c r="AO143" s="289" t="s">
        <v>4389</v>
      </c>
      <c r="AP143" s="585">
        <v>61</v>
      </c>
      <c r="AQ143" s="586">
        <v>32</v>
      </c>
      <c r="AR143" s="586">
        <v>29</v>
      </c>
      <c r="AS143" s="587">
        <v>39</v>
      </c>
      <c r="AT143" s="261" t="s">
        <v>307</v>
      </c>
      <c r="AU143" s="482">
        <v>19193</v>
      </c>
      <c r="AV143" s="482">
        <v>9444</v>
      </c>
      <c r="AW143" s="482">
        <v>9749</v>
      </c>
      <c r="AX143" s="483">
        <v>7586</v>
      </c>
      <c r="AY143" s="290" t="s">
        <v>2722</v>
      </c>
      <c r="AZ143" s="329">
        <v>198</v>
      </c>
      <c r="BA143" s="329">
        <v>104</v>
      </c>
      <c r="BB143" s="329">
        <v>94</v>
      </c>
      <c r="BC143" s="329">
        <v>112</v>
      </c>
      <c r="BD143" s="289" t="s">
        <v>4390</v>
      </c>
      <c r="BE143" s="287">
        <v>32</v>
      </c>
      <c r="BF143" s="287">
        <v>15</v>
      </c>
      <c r="BG143" s="287">
        <v>17</v>
      </c>
      <c r="BH143" s="288">
        <v>25</v>
      </c>
    </row>
    <row r="144" spans="1:65" s="298" customFormat="1" ht="12" customHeight="1" x14ac:dyDescent="0.15">
      <c r="A144" s="286" t="s">
        <v>4391</v>
      </c>
      <c r="B144" s="347">
        <v>150</v>
      </c>
      <c r="C144" s="269">
        <v>77</v>
      </c>
      <c r="D144" s="269">
        <v>73</v>
      </c>
      <c r="E144" s="270">
        <v>85</v>
      </c>
      <c r="F144" s="286" t="s">
        <v>1841</v>
      </c>
      <c r="G144" s="329">
        <v>118</v>
      </c>
      <c r="H144" s="329">
        <v>54</v>
      </c>
      <c r="I144" s="329">
        <v>64</v>
      </c>
      <c r="J144" s="362">
        <v>59</v>
      </c>
      <c r="K144" s="571" t="s">
        <v>4392</v>
      </c>
      <c r="L144" s="329">
        <v>136</v>
      </c>
      <c r="M144" s="329">
        <v>73</v>
      </c>
      <c r="N144" s="329">
        <v>63</v>
      </c>
      <c r="O144" s="362">
        <v>80</v>
      </c>
      <c r="P144" s="311"/>
      <c r="U144" s="261" t="s">
        <v>573</v>
      </c>
      <c r="V144" s="361">
        <v>6381</v>
      </c>
      <c r="W144" s="309">
        <v>2949</v>
      </c>
      <c r="X144" s="309">
        <v>3432</v>
      </c>
      <c r="Y144" s="310">
        <v>3448</v>
      </c>
      <c r="Z144" s="289" t="s">
        <v>4393</v>
      </c>
      <c r="AA144" s="329">
        <v>85</v>
      </c>
      <c r="AB144" s="329">
        <v>46</v>
      </c>
      <c r="AC144" s="329">
        <v>39</v>
      </c>
      <c r="AD144" s="362">
        <v>46</v>
      </c>
      <c r="AE144" s="290" t="s">
        <v>4394</v>
      </c>
      <c r="AF144" s="329">
        <v>249</v>
      </c>
      <c r="AG144" s="329">
        <v>120</v>
      </c>
      <c r="AH144" s="329">
        <v>129</v>
      </c>
      <c r="AI144" s="329">
        <v>141</v>
      </c>
      <c r="AJ144" s="289" t="s">
        <v>4395</v>
      </c>
      <c r="AK144" s="329">
        <v>57</v>
      </c>
      <c r="AL144" s="329">
        <v>26</v>
      </c>
      <c r="AM144" s="329">
        <v>31</v>
      </c>
      <c r="AN144" s="362">
        <v>39</v>
      </c>
      <c r="AO144" s="289" t="s">
        <v>1820</v>
      </c>
      <c r="AP144" s="585">
        <v>176</v>
      </c>
      <c r="AQ144" s="586">
        <v>92</v>
      </c>
      <c r="AR144" s="586">
        <v>84</v>
      </c>
      <c r="AS144" s="587">
        <v>94</v>
      </c>
      <c r="AT144" s="289" t="s">
        <v>4396</v>
      </c>
      <c r="AU144" s="598">
        <v>73</v>
      </c>
      <c r="AV144" s="598">
        <v>34</v>
      </c>
      <c r="AW144" s="598">
        <v>39</v>
      </c>
      <c r="AX144" s="599">
        <v>40</v>
      </c>
      <c r="AY144" s="290" t="s">
        <v>2728</v>
      </c>
      <c r="AZ144" s="329">
        <v>173</v>
      </c>
      <c r="BA144" s="329">
        <v>85</v>
      </c>
      <c r="BB144" s="329">
        <v>88</v>
      </c>
      <c r="BC144" s="329">
        <v>99</v>
      </c>
      <c r="BD144" s="289" t="s">
        <v>4397</v>
      </c>
      <c r="BE144" s="287">
        <v>75</v>
      </c>
      <c r="BF144" s="287">
        <v>41</v>
      </c>
      <c r="BG144" s="287">
        <v>34</v>
      </c>
      <c r="BH144" s="288">
        <v>46</v>
      </c>
    </row>
    <row r="145" spans="1:65" s="298" customFormat="1" ht="12" customHeight="1" x14ac:dyDescent="0.15">
      <c r="A145" s="286" t="s">
        <v>4398</v>
      </c>
      <c r="B145" s="347">
        <v>141</v>
      </c>
      <c r="C145" s="269">
        <v>66</v>
      </c>
      <c r="D145" s="269">
        <v>75</v>
      </c>
      <c r="E145" s="270">
        <v>73</v>
      </c>
      <c r="F145" s="286" t="s">
        <v>4399</v>
      </c>
      <c r="G145" s="329">
        <v>89</v>
      </c>
      <c r="H145" s="329">
        <v>37</v>
      </c>
      <c r="I145" s="329">
        <v>52</v>
      </c>
      <c r="J145" s="362">
        <v>51</v>
      </c>
      <c r="K145" s="571" t="s">
        <v>4400</v>
      </c>
      <c r="L145" s="329">
        <v>197</v>
      </c>
      <c r="M145" s="329">
        <v>103</v>
      </c>
      <c r="N145" s="329">
        <v>94</v>
      </c>
      <c r="O145" s="362">
        <v>110</v>
      </c>
      <c r="P145" s="311"/>
      <c r="U145" s="289" t="s">
        <v>914</v>
      </c>
      <c r="V145" s="329">
        <v>1311</v>
      </c>
      <c r="W145" s="329">
        <v>567</v>
      </c>
      <c r="X145" s="329">
        <v>744</v>
      </c>
      <c r="Y145" s="362">
        <v>676</v>
      </c>
      <c r="Z145" s="289" t="s">
        <v>4401</v>
      </c>
      <c r="AA145" s="329">
        <v>78</v>
      </c>
      <c r="AB145" s="329">
        <v>36</v>
      </c>
      <c r="AC145" s="329">
        <v>42</v>
      </c>
      <c r="AD145" s="362">
        <v>40</v>
      </c>
      <c r="AE145" s="290" t="s">
        <v>4402</v>
      </c>
      <c r="AF145" s="329">
        <v>91</v>
      </c>
      <c r="AG145" s="329">
        <v>40</v>
      </c>
      <c r="AH145" s="329">
        <v>51</v>
      </c>
      <c r="AI145" s="329">
        <v>53</v>
      </c>
      <c r="AJ145" s="289" t="s">
        <v>4403</v>
      </c>
      <c r="AK145" s="329">
        <v>69</v>
      </c>
      <c r="AL145" s="329">
        <v>39</v>
      </c>
      <c r="AM145" s="329">
        <v>30</v>
      </c>
      <c r="AN145" s="362">
        <v>44</v>
      </c>
      <c r="AO145" s="289" t="s">
        <v>4404</v>
      </c>
      <c r="AP145" s="585">
        <v>133</v>
      </c>
      <c r="AQ145" s="586">
        <v>77</v>
      </c>
      <c r="AR145" s="586">
        <v>56</v>
      </c>
      <c r="AS145" s="587">
        <v>70</v>
      </c>
      <c r="AT145" s="289" t="s">
        <v>4405</v>
      </c>
      <c r="AU145" s="598">
        <v>89</v>
      </c>
      <c r="AV145" s="598">
        <v>42</v>
      </c>
      <c r="AW145" s="598">
        <v>47</v>
      </c>
      <c r="AX145" s="599">
        <v>52</v>
      </c>
      <c r="AY145" s="290" t="s">
        <v>4406</v>
      </c>
      <c r="AZ145" s="329">
        <v>55</v>
      </c>
      <c r="BA145" s="329">
        <v>28</v>
      </c>
      <c r="BB145" s="329">
        <v>27</v>
      </c>
      <c r="BC145" s="329">
        <v>31</v>
      </c>
      <c r="BD145" s="289" t="s">
        <v>4407</v>
      </c>
      <c r="BE145" s="287">
        <v>61</v>
      </c>
      <c r="BF145" s="287">
        <v>26</v>
      </c>
      <c r="BG145" s="287">
        <v>35</v>
      </c>
      <c r="BH145" s="288">
        <v>34</v>
      </c>
    </row>
    <row r="146" spans="1:65" s="298" customFormat="1" ht="12" customHeight="1" x14ac:dyDescent="0.15">
      <c r="A146" s="286" t="s">
        <v>1154</v>
      </c>
      <c r="B146" s="347">
        <v>33</v>
      </c>
      <c r="C146" s="269">
        <v>18</v>
      </c>
      <c r="D146" s="269">
        <v>15</v>
      </c>
      <c r="E146" s="270">
        <v>20</v>
      </c>
      <c r="F146" s="286" t="s">
        <v>4408</v>
      </c>
      <c r="G146" s="329">
        <v>64</v>
      </c>
      <c r="H146" s="329">
        <v>37</v>
      </c>
      <c r="I146" s="329">
        <v>27</v>
      </c>
      <c r="J146" s="362">
        <v>40</v>
      </c>
      <c r="K146" s="571" t="s">
        <v>2190</v>
      </c>
      <c r="L146" s="329">
        <v>272</v>
      </c>
      <c r="M146" s="329">
        <v>144</v>
      </c>
      <c r="N146" s="329">
        <v>128</v>
      </c>
      <c r="O146" s="362">
        <v>156</v>
      </c>
      <c r="P146" s="311"/>
      <c r="U146" s="289" t="s">
        <v>923</v>
      </c>
      <c r="V146" s="329">
        <v>234</v>
      </c>
      <c r="W146" s="329">
        <v>114</v>
      </c>
      <c r="X146" s="329">
        <v>120</v>
      </c>
      <c r="Y146" s="362">
        <v>130</v>
      </c>
      <c r="Z146" s="289" t="s">
        <v>4409</v>
      </c>
      <c r="AA146" s="329">
        <v>82</v>
      </c>
      <c r="AB146" s="329">
        <v>45</v>
      </c>
      <c r="AC146" s="329">
        <v>37</v>
      </c>
      <c r="AD146" s="362">
        <v>43</v>
      </c>
      <c r="AE146" s="290" t="s">
        <v>4410</v>
      </c>
      <c r="AF146" s="329">
        <v>193</v>
      </c>
      <c r="AG146" s="329">
        <v>102</v>
      </c>
      <c r="AH146" s="329">
        <v>91</v>
      </c>
      <c r="AI146" s="329">
        <v>99</v>
      </c>
      <c r="AJ146" s="289" t="s">
        <v>4411</v>
      </c>
      <c r="AK146" s="329">
        <v>158</v>
      </c>
      <c r="AL146" s="329">
        <v>77</v>
      </c>
      <c r="AM146" s="329">
        <v>81</v>
      </c>
      <c r="AN146" s="362">
        <v>89</v>
      </c>
      <c r="AO146" s="289" t="s">
        <v>4412</v>
      </c>
      <c r="AP146" s="585">
        <v>73</v>
      </c>
      <c r="AQ146" s="586">
        <v>43</v>
      </c>
      <c r="AR146" s="586">
        <v>30</v>
      </c>
      <c r="AS146" s="587">
        <v>43</v>
      </c>
      <c r="AT146" s="289" t="s">
        <v>4413</v>
      </c>
      <c r="AU146" s="598">
        <v>101</v>
      </c>
      <c r="AV146" s="598">
        <v>51</v>
      </c>
      <c r="AW146" s="598">
        <v>50</v>
      </c>
      <c r="AX146" s="599">
        <v>59</v>
      </c>
      <c r="AY146" s="290" t="s">
        <v>4414</v>
      </c>
      <c r="AZ146" s="329">
        <v>59</v>
      </c>
      <c r="BA146" s="329">
        <v>23</v>
      </c>
      <c r="BB146" s="329">
        <v>36</v>
      </c>
      <c r="BC146" s="329">
        <v>33</v>
      </c>
      <c r="BD146" s="289" t="s">
        <v>4415</v>
      </c>
      <c r="BE146" s="287">
        <v>110</v>
      </c>
      <c r="BF146" s="287">
        <v>49</v>
      </c>
      <c r="BG146" s="287">
        <v>61</v>
      </c>
      <c r="BH146" s="288">
        <v>59</v>
      </c>
    </row>
    <row r="147" spans="1:65" s="298" customFormat="1" ht="12" customHeight="1" x14ac:dyDescent="0.15">
      <c r="A147" s="286" t="s">
        <v>1162</v>
      </c>
      <c r="B147" s="347">
        <v>67</v>
      </c>
      <c r="C147" s="269">
        <v>31</v>
      </c>
      <c r="D147" s="269">
        <v>36</v>
      </c>
      <c r="E147" s="270">
        <v>39</v>
      </c>
      <c r="F147" s="286" t="s">
        <v>606</v>
      </c>
      <c r="G147" s="329">
        <v>79</v>
      </c>
      <c r="H147" s="329">
        <v>38</v>
      </c>
      <c r="I147" s="329">
        <v>41</v>
      </c>
      <c r="J147" s="362">
        <v>54</v>
      </c>
      <c r="K147" s="571" t="s">
        <v>2198</v>
      </c>
      <c r="L147" s="329">
        <v>106</v>
      </c>
      <c r="M147" s="329">
        <v>53</v>
      </c>
      <c r="N147" s="329">
        <v>53</v>
      </c>
      <c r="O147" s="362">
        <v>63</v>
      </c>
      <c r="P147" s="311"/>
      <c r="U147" s="289" t="s">
        <v>932</v>
      </c>
      <c r="V147" s="329">
        <v>379</v>
      </c>
      <c r="W147" s="329">
        <v>177</v>
      </c>
      <c r="X147" s="329">
        <v>202</v>
      </c>
      <c r="Y147" s="362">
        <v>232</v>
      </c>
      <c r="Z147" s="289" t="s">
        <v>4416</v>
      </c>
      <c r="AA147" s="329">
        <v>146</v>
      </c>
      <c r="AB147" s="329">
        <v>76</v>
      </c>
      <c r="AC147" s="329">
        <v>70</v>
      </c>
      <c r="AD147" s="362">
        <v>89</v>
      </c>
      <c r="AE147" s="290" t="s">
        <v>4417</v>
      </c>
      <c r="AF147" s="329">
        <v>100</v>
      </c>
      <c r="AG147" s="329">
        <v>55</v>
      </c>
      <c r="AH147" s="329">
        <v>45</v>
      </c>
      <c r="AI147" s="329">
        <v>64</v>
      </c>
      <c r="AJ147" s="289" t="s">
        <v>4418</v>
      </c>
      <c r="AK147" s="329">
        <v>69</v>
      </c>
      <c r="AL147" s="329">
        <v>40</v>
      </c>
      <c r="AM147" s="329">
        <v>29</v>
      </c>
      <c r="AN147" s="362">
        <v>40</v>
      </c>
      <c r="AO147" s="289" t="s">
        <v>1510</v>
      </c>
      <c r="AP147" s="585">
        <v>95</v>
      </c>
      <c r="AQ147" s="586">
        <v>50</v>
      </c>
      <c r="AR147" s="586">
        <v>45</v>
      </c>
      <c r="AS147" s="587">
        <v>57</v>
      </c>
      <c r="AT147" s="289" t="s">
        <v>4419</v>
      </c>
      <c r="AU147" s="598">
        <v>139</v>
      </c>
      <c r="AV147" s="598">
        <v>69</v>
      </c>
      <c r="AW147" s="598">
        <v>70</v>
      </c>
      <c r="AX147" s="599">
        <v>77</v>
      </c>
      <c r="AY147" s="290" t="s">
        <v>4420</v>
      </c>
      <c r="AZ147" s="329">
        <v>101</v>
      </c>
      <c r="BA147" s="329">
        <v>48</v>
      </c>
      <c r="BB147" s="329">
        <v>53</v>
      </c>
      <c r="BC147" s="329">
        <v>56</v>
      </c>
      <c r="BD147" s="289" t="s">
        <v>4421</v>
      </c>
      <c r="BE147" s="287">
        <v>90</v>
      </c>
      <c r="BF147" s="287">
        <v>42</v>
      </c>
      <c r="BG147" s="287">
        <v>48</v>
      </c>
      <c r="BH147" s="288">
        <v>53</v>
      </c>
    </row>
    <row r="148" spans="1:65" s="298" customFormat="1" ht="12" customHeight="1" x14ac:dyDescent="0.15">
      <c r="A148" s="286" t="s">
        <v>4422</v>
      </c>
      <c r="B148" s="347">
        <v>47</v>
      </c>
      <c r="C148" s="269">
        <v>20</v>
      </c>
      <c r="D148" s="269">
        <v>27</v>
      </c>
      <c r="E148" s="270">
        <v>27</v>
      </c>
      <c r="F148" s="286" t="s">
        <v>4423</v>
      </c>
      <c r="G148" s="329">
        <v>66</v>
      </c>
      <c r="H148" s="329">
        <v>34</v>
      </c>
      <c r="I148" s="329">
        <v>32</v>
      </c>
      <c r="J148" s="362">
        <v>40</v>
      </c>
      <c r="K148" s="571" t="s">
        <v>1178</v>
      </c>
      <c r="L148" s="329">
        <v>81</v>
      </c>
      <c r="M148" s="329">
        <v>44</v>
      </c>
      <c r="N148" s="329">
        <v>37</v>
      </c>
      <c r="O148" s="362">
        <v>53</v>
      </c>
      <c r="P148" s="311"/>
      <c r="U148" s="289" t="s">
        <v>941</v>
      </c>
      <c r="V148" s="329">
        <v>282</v>
      </c>
      <c r="W148" s="329">
        <v>134</v>
      </c>
      <c r="X148" s="329">
        <v>148</v>
      </c>
      <c r="Y148" s="362">
        <v>139</v>
      </c>
      <c r="Z148" s="289" t="s">
        <v>4424</v>
      </c>
      <c r="AA148" s="329">
        <v>172</v>
      </c>
      <c r="AB148" s="329">
        <v>86</v>
      </c>
      <c r="AC148" s="329">
        <v>86</v>
      </c>
      <c r="AD148" s="362">
        <v>97</v>
      </c>
      <c r="AE148" s="290" t="s">
        <v>4425</v>
      </c>
      <c r="AF148" s="329">
        <v>114</v>
      </c>
      <c r="AG148" s="329">
        <v>56</v>
      </c>
      <c r="AH148" s="329">
        <v>58</v>
      </c>
      <c r="AI148" s="329">
        <v>71</v>
      </c>
      <c r="AJ148" s="289" t="s">
        <v>4426</v>
      </c>
      <c r="AK148" s="329">
        <v>88</v>
      </c>
      <c r="AL148" s="329">
        <v>44</v>
      </c>
      <c r="AM148" s="329">
        <v>44</v>
      </c>
      <c r="AN148" s="362">
        <v>52</v>
      </c>
      <c r="AO148" s="289" t="s">
        <v>734</v>
      </c>
      <c r="AP148" s="585">
        <v>172</v>
      </c>
      <c r="AQ148" s="586">
        <v>87</v>
      </c>
      <c r="AR148" s="586">
        <v>85</v>
      </c>
      <c r="AS148" s="587">
        <v>105</v>
      </c>
      <c r="AT148" s="289" t="s">
        <v>4427</v>
      </c>
      <c r="AU148" s="598">
        <v>108</v>
      </c>
      <c r="AV148" s="598">
        <v>54</v>
      </c>
      <c r="AW148" s="598">
        <v>54</v>
      </c>
      <c r="AX148" s="599">
        <v>58</v>
      </c>
      <c r="AY148" s="290" t="s">
        <v>4428</v>
      </c>
      <c r="AZ148" s="329">
        <v>167</v>
      </c>
      <c r="BA148" s="329">
        <v>92</v>
      </c>
      <c r="BB148" s="329">
        <v>75</v>
      </c>
      <c r="BC148" s="329">
        <v>96</v>
      </c>
      <c r="BD148" s="289" t="s">
        <v>4429</v>
      </c>
      <c r="BE148" s="287">
        <v>70</v>
      </c>
      <c r="BF148" s="287">
        <v>34</v>
      </c>
      <c r="BG148" s="287">
        <v>36</v>
      </c>
      <c r="BH148" s="288">
        <v>46</v>
      </c>
    </row>
    <row r="149" spans="1:65" s="298" customFormat="1" ht="12" customHeight="1" thickBot="1" x14ac:dyDescent="0.2">
      <c r="A149" s="286" t="s">
        <v>4430</v>
      </c>
      <c r="B149" s="347">
        <v>64</v>
      </c>
      <c r="C149" s="269">
        <v>30</v>
      </c>
      <c r="D149" s="269">
        <v>34</v>
      </c>
      <c r="E149" s="270">
        <v>36</v>
      </c>
      <c r="F149" s="286" t="s">
        <v>4431</v>
      </c>
      <c r="G149" s="329">
        <v>46</v>
      </c>
      <c r="H149" s="329">
        <v>24</v>
      </c>
      <c r="I149" s="329">
        <v>22</v>
      </c>
      <c r="J149" s="362">
        <v>27</v>
      </c>
      <c r="K149" s="574" t="s">
        <v>1187</v>
      </c>
      <c r="L149" s="363">
        <v>118</v>
      </c>
      <c r="M149" s="363">
        <v>57</v>
      </c>
      <c r="N149" s="363">
        <v>61</v>
      </c>
      <c r="O149" s="364">
        <v>72</v>
      </c>
      <c r="P149" s="311"/>
      <c r="U149" s="289" t="s">
        <v>4432</v>
      </c>
      <c r="V149" s="329">
        <v>815</v>
      </c>
      <c r="W149" s="329">
        <v>388</v>
      </c>
      <c r="X149" s="329">
        <v>427</v>
      </c>
      <c r="Y149" s="362">
        <v>437</v>
      </c>
      <c r="Z149" s="289" t="s">
        <v>4433</v>
      </c>
      <c r="AA149" s="329">
        <v>165</v>
      </c>
      <c r="AB149" s="329">
        <v>82</v>
      </c>
      <c r="AC149" s="329">
        <v>83</v>
      </c>
      <c r="AD149" s="362">
        <v>96</v>
      </c>
      <c r="AE149" s="290" t="s">
        <v>4434</v>
      </c>
      <c r="AF149" s="329">
        <v>98</v>
      </c>
      <c r="AG149" s="329">
        <v>43</v>
      </c>
      <c r="AH149" s="329">
        <v>55</v>
      </c>
      <c r="AI149" s="329">
        <v>62</v>
      </c>
      <c r="AJ149" s="289" t="s">
        <v>4435</v>
      </c>
      <c r="AK149" s="329">
        <v>98</v>
      </c>
      <c r="AL149" s="329">
        <v>49</v>
      </c>
      <c r="AM149" s="329">
        <v>49</v>
      </c>
      <c r="AN149" s="362">
        <v>65</v>
      </c>
      <c r="AO149" s="289" t="s">
        <v>4436</v>
      </c>
      <c r="AP149" s="585">
        <v>252</v>
      </c>
      <c r="AQ149" s="586">
        <v>132</v>
      </c>
      <c r="AR149" s="586">
        <v>120</v>
      </c>
      <c r="AS149" s="587">
        <v>135</v>
      </c>
      <c r="AT149" s="293" t="s">
        <v>4437</v>
      </c>
      <c r="AU149" s="613">
        <v>141</v>
      </c>
      <c r="AV149" s="613">
        <v>85</v>
      </c>
      <c r="AW149" s="613">
        <v>56</v>
      </c>
      <c r="AX149" s="614">
        <v>128</v>
      </c>
      <c r="AY149" s="290" t="s">
        <v>4438</v>
      </c>
      <c r="AZ149" s="329">
        <v>122</v>
      </c>
      <c r="BA149" s="329">
        <v>59</v>
      </c>
      <c r="BB149" s="329">
        <v>63</v>
      </c>
      <c r="BC149" s="329">
        <v>72</v>
      </c>
      <c r="BD149" s="289" t="s">
        <v>4439</v>
      </c>
      <c r="BE149" s="287">
        <v>54</v>
      </c>
      <c r="BF149" s="287">
        <v>26</v>
      </c>
      <c r="BG149" s="287">
        <v>28</v>
      </c>
      <c r="BH149" s="288">
        <v>34</v>
      </c>
    </row>
    <row r="150" spans="1:65" s="313" customFormat="1" ht="12" customHeight="1" x14ac:dyDescent="0.15">
      <c r="A150" s="286" t="s">
        <v>4440</v>
      </c>
      <c r="B150" s="347">
        <v>61</v>
      </c>
      <c r="C150" s="269">
        <v>30</v>
      </c>
      <c r="D150" s="269">
        <v>31</v>
      </c>
      <c r="E150" s="270">
        <v>34</v>
      </c>
      <c r="F150" s="286" t="s">
        <v>4441</v>
      </c>
      <c r="G150" s="329">
        <v>94</v>
      </c>
      <c r="H150" s="329">
        <v>44</v>
      </c>
      <c r="I150" s="329">
        <v>50</v>
      </c>
      <c r="J150" s="362">
        <v>53</v>
      </c>
      <c r="K150" s="316"/>
      <c r="L150" s="329"/>
      <c r="M150" s="329"/>
      <c r="N150" s="329"/>
      <c r="O150" s="329"/>
      <c r="P150" s="311"/>
      <c r="Q150" s="298"/>
      <c r="R150" s="298"/>
      <c r="S150" s="298"/>
      <c r="T150" s="298"/>
      <c r="U150" s="289" t="s">
        <v>4442</v>
      </c>
      <c r="V150" s="329">
        <v>285</v>
      </c>
      <c r="W150" s="329">
        <v>132</v>
      </c>
      <c r="X150" s="329">
        <v>153</v>
      </c>
      <c r="Y150" s="362">
        <v>168</v>
      </c>
      <c r="Z150" s="289" t="s">
        <v>4443</v>
      </c>
      <c r="AA150" s="329">
        <v>98</v>
      </c>
      <c r="AB150" s="329">
        <v>47</v>
      </c>
      <c r="AC150" s="329">
        <v>51</v>
      </c>
      <c r="AD150" s="362">
        <v>58</v>
      </c>
      <c r="AE150" s="290" t="s">
        <v>4444</v>
      </c>
      <c r="AF150" s="329">
        <v>86</v>
      </c>
      <c r="AG150" s="329">
        <v>41</v>
      </c>
      <c r="AH150" s="329">
        <v>45</v>
      </c>
      <c r="AI150" s="329">
        <v>49</v>
      </c>
      <c r="AJ150" s="289" t="s">
        <v>4306</v>
      </c>
      <c r="AK150" s="329">
        <v>118</v>
      </c>
      <c r="AL150" s="329">
        <v>62</v>
      </c>
      <c r="AM150" s="329">
        <v>56</v>
      </c>
      <c r="AN150" s="362">
        <v>71</v>
      </c>
      <c r="AO150" s="289" t="s">
        <v>4445</v>
      </c>
      <c r="AP150" s="585">
        <v>158</v>
      </c>
      <c r="AQ150" s="586">
        <v>65</v>
      </c>
      <c r="AR150" s="586">
        <v>93</v>
      </c>
      <c r="AS150" s="587">
        <v>109</v>
      </c>
      <c r="AT150" s="293" t="s">
        <v>4446</v>
      </c>
      <c r="AU150" s="613">
        <v>109</v>
      </c>
      <c r="AV150" s="613">
        <v>60</v>
      </c>
      <c r="AW150" s="613">
        <v>49</v>
      </c>
      <c r="AX150" s="614">
        <v>64</v>
      </c>
      <c r="AY150" s="290" t="s">
        <v>4447</v>
      </c>
      <c r="AZ150" s="329">
        <v>148</v>
      </c>
      <c r="BA150" s="329">
        <v>74</v>
      </c>
      <c r="BB150" s="329">
        <v>74</v>
      </c>
      <c r="BC150" s="329">
        <v>87</v>
      </c>
      <c r="BD150" s="297" t="s">
        <v>300</v>
      </c>
      <c r="BE150" s="262">
        <v>6490</v>
      </c>
      <c r="BF150" s="262">
        <v>3332</v>
      </c>
      <c r="BG150" s="262">
        <v>3158</v>
      </c>
      <c r="BH150" s="263">
        <v>3639</v>
      </c>
      <c r="BI150" s="298"/>
      <c r="BJ150" s="298"/>
      <c r="BK150" s="298"/>
      <c r="BL150" s="298"/>
      <c r="BM150" s="298"/>
    </row>
    <row r="151" spans="1:65" s="305" customFormat="1" ht="12" customHeight="1" x14ac:dyDescent="0.15">
      <c r="A151" s="286" t="s">
        <v>1600</v>
      </c>
      <c r="B151" s="347">
        <v>117</v>
      </c>
      <c r="C151" s="269">
        <v>68</v>
      </c>
      <c r="D151" s="269">
        <v>49</v>
      </c>
      <c r="E151" s="270">
        <v>66</v>
      </c>
      <c r="F151" s="286" t="s">
        <v>4448</v>
      </c>
      <c r="G151" s="329">
        <v>143</v>
      </c>
      <c r="H151" s="329">
        <v>80</v>
      </c>
      <c r="I151" s="329">
        <v>63</v>
      </c>
      <c r="J151" s="362">
        <v>82</v>
      </c>
      <c r="K151" s="316"/>
      <c r="L151" s="329"/>
      <c r="M151" s="329"/>
      <c r="N151" s="329"/>
      <c r="O151" s="329"/>
      <c r="P151" s="311"/>
      <c r="Q151" s="298"/>
      <c r="R151" s="298"/>
      <c r="S151" s="298"/>
      <c r="T151" s="298"/>
      <c r="U151" s="289" t="s">
        <v>4449</v>
      </c>
      <c r="V151" s="329">
        <v>110</v>
      </c>
      <c r="W151" s="329">
        <v>53</v>
      </c>
      <c r="X151" s="329">
        <v>57</v>
      </c>
      <c r="Y151" s="362">
        <v>68</v>
      </c>
      <c r="Z151" s="289" t="s">
        <v>4450</v>
      </c>
      <c r="AA151" s="329">
        <v>169</v>
      </c>
      <c r="AB151" s="329">
        <v>77</v>
      </c>
      <c r="AC151" s="329">
        <v>92</v>
      </c>
      <c r="AD151" s="362">
        <v>99</v>
      </c>
      <c r="AE151" s="290" t="s">
        <v>798</v>
      </c>
      <c r="AF151" s="329">
        <v>107</v>
      </c>
      <c r="AG151" s="329">
        <v>55</v>
      </c>
      <c r="AH151" s="329">
        <v>52</v>
      </c>
      <c r="AI151" s="329">
        <v>59</v>
      </c>
      <c r="AJ151" s="289" t="s">
        <v>4314</v>
      </c>
      <c r="AK151" s="329">
        <v>39</v>
      </c>
      <c r="AL151" s="329">
        <v>17</v>
      </c>
      <c r="AM151" s="329">
        <v>22</v>
      </c>
      <c r="AN151" s="362">
        <v>28</v>
      </c>
      <c r="AO151" s="289" t="s">
        <v>2102</v>
      </c>
      <c r="AP151" s="585">
        <v>272</v>
      </c>
      <c r="AQ151" s="586">
        <v>158</v>
      </c>
      <c r="AR151" s="586">
        <v>114</v>
      </c>
      <c r="AS151" s="587">
        <v>161</v>
      </c>
      <c r="AT151" s="293" t="s">
        <v>4451</v>
      </c>
      <c r="AU151" s="613">
        <v>192</v>
      </c>
      <c r="AV151" s="613">
        <v>99</v>
      </c>
      <c r="AW151" s="613">
        <v>93</v>
      </c>
      <c r="AX151" s="614">
        <v>101</v>
      </c>
      <c r="AY151" s="290" t="s">
        <v>4452</v>
      </c>
      <c r="AZ151" s="329">
        <v>109</v>
      </c>
      <c r="BA151" s="329">
        <v>59</v>
      </c>
      <c r="BB151" s="329">
        <v>50</v>
      </c>
      <c r="BC151" s="329">
        <v>61</v>
      </c>
      <c r="BD151" s="289" t="s">
        <v>4453</v>
      </c>
      <c r="BE151" s="332">
        <v>603</v>
      </c>
      <c r="BF151" s="333">
        <v>300</v>
      </c>
      <c r="BG151" s="333">
        <v>303</v>
      </c>
      <c r="BH151" s="334">
        <v>346</v>
      </c>
      <c r="BI151" s="298"/>
      <c r="BJ151" s="298"/>
      <c r="BK151" s="298"/>
      <c r="BL151" s="298"/>
      <c r="BM151" s="298"/>
    </row>
    <row r="152" spans="1:65" s="301" customFormat="1" ht="12" customHeight="1" x14ac:dyDescent="0.15">
      <c r="A152" s="286" t="s">
        <v>1609</v>
      </c>
      <c r="B152" s="347">
        <v>117</v>
      </c>
      <c r="C152" s="269">
        <v>56</v>
      </c>
      <c r="D152" s="269">
        <v>61</v>
      </c>
      <c r="E152" s="270">
        <v>69</v>
      </c>
      <c r="F152" s="286" t="s">
        <v>4454</v>
      </c>
      <c r="G152" s="329">
        <v>132</v>
      </c>
      <c r="H152" s="329">
        <v>58</v>
      </c>
      <c r="I152" s="329">
        <v>74</v>
      </c>
      <c r="J152" s="362">
        <v>79</v>
      </c>
      <c r="K152" s="316"/>
      <c r="L152" s="329"/>
      <c r="M152" s="329"/>
      <c r="N152" s="329"/>
      <c r="O152" s="329"/>
      <c r="P152" s="311"/>
      <c r="Q152" s="298"/>
      <c r="R152" s="298"/>
      <c r="S152" s="298"/>
      <c r="T152" s="298"/>
      <c r="U152" s="289" t="s">
        <v>4455</v>
      </c>
      <c r="V152" s="329">
        <v>727</v>
      </c>
      <c r="W152" s="329">
        <v>346</v>
      </c>
      <c r="X152" s="329">
        <v>381</v>
      </c>
      <c r="Y152" s="362">
        <v>324</v>
      </c>
      <c r="Z152" s="289" t="s">
        <v>4456</v>
      </c>
      <c r="AA152" s="329">
        <v>225</v>
      </c>
      <c r="AB152" s="329">
        <v>110</v>
      </c>
      <c r="AC152" s="329">
        <v>115</v>
      </c>
      <c r="AD152" s="362">
        <v>120</v>
      </c>
      <c r="AE152" s="290" t="s">
        <v>4457</v>
      </c>
      <c r="AF152" s="329">
        <v>144</v>
      </c>
      <c r="AG152" s="329">
        <v>74</v>
      </c>
      <c r="AH152" s="329">
        <v>70</v>
      </c>
      <c r="AI152" s="329">
        <v>80</v>
      </c>
      <c r="AJ152" s="289" t="s">
        <v>4458</v>
      </c>
      <c r="AK152" s="329">
        <v>48</v>
      </c>
      <c r="AL152" s="329">
        <v>26</v>
      </c>
      <c r="AM152" s="329">
        <v>22</v>
      </c>
      <c r="AN152" s="362">
        <v>31</v>
      </c>
      <c r="AO152" s="289" t="s">
        <v>2108</v>
      </c>
      <c r="AP152" s="585">
        <v>53</v>
      </c>
      <c r="AQ152" s="586">
        <v>20</v>
      </c>
      <c r="AR152" s="586">
        <v>33</v>
      </c>
      <c r="AS152" s="587">
        <v>36</v>
      </c>
      <c r="AT152" s="293" t="s">
        <v>4459</v>
      </c>
      <c r="AU152" s="613">
        <v>38</v>
      </c>
      <c r="AV152" s="613">
        <v>21</v>
      </c>
      <c r="AW152" s="613">
        <v>17</v>
      </c>
      <c r="AX152" s="614">
        <v>27</v>
      </c>
      <c r="AY152" s="290" t="s">
        <v>4460</v>
      </c>
      <c r="AZ152" s="329">
        <v>155</v>
      </c>
      <c r="BA152" s="329">
        <v>77</v>
      </c>
      <c r="BB152" s="329">
        <v>78</v>
      </c>
      <c r="BC152" s="329">
        <v>88</v>
      </c>
      <c r="BD152" s="289" t="s">
        <v>4461</v>
      </c>
      <c r="BE152" s="332">
        <v>562</v>
      </c>
      <c r="BF152" s="333">
        <v>273</v>
      </c>
      <c r="BG152" s="333">
        <v>289</v>
      </c>
      <c r="BH152" s="334">
        <v>349</v>
      </c>
      <c r="BI152" s="298"/>
      <c r="BJ152" s="298"/>
      <c r="BK152" s="298"/>
      <c r="BL152" s="298"/>
      <c r="BM152" s="298"/>
    </row>
    <row r="153" spans="1:65" s="298" customFormat="1" ht="12" customHeight="1" x14ac:dyDescent="0.15">
      <c r="A153" s="286" t="s">
        <v>4462</v>
      </c>
      <c r="B153" s="347">
        <v>50</v>
      </c>
      <c r="C153" s="269">
        <v>27</v>
      </c>
      <c r="D153" s="269">
        <v>23</v>
      </c>
      <c r="E153" s="270">
        <v>30</v>
      </c>
      <c r="F153" s="297" t="s">
        <v>550</v>
      </c>
      <c r="G153" s="309">
        <v>4334</v>
      </c>
      <c r="H153" s="309">
        <v>2124</v>
      </c>
      <c r="I153" s="309">
        <v>2210</v>
      </c>
      <c r="J153" s="310">
        <v>2504</v>
      </c>
      <c r="K153" s="316"/>
      <c r="L153" s="329"/>
      <c r="M153" s="329"/>
      <c r="N153" s="329"/>
      <c r="O153" s="329"/>
      <c r="P153" s="311"/>
      <c r="U153" s="289" t="s">
        <v>4463</v>
      </c>
      <c r="V153" s="329">
        <v>120</v>
      </c>
      <c r="W153" s="329">
        <v>56</v>
      </c>
      <c r="X153" s="329">
        <v>64</v>
      </c>
      <c r="Y153" s="362">
        <v>65</v>
      </c>
      <c r="Z153" s="289" t="s">
        <v>2190</v>
      </c>
      <c r="AA153" s="329">
        <v>133</v>
      </c>
      <c r="AB153" s="329">
        <v>68</v>
      </c>
      <c r="AC153" s="329">
        <v>65</v>
      </c>
      <c r="AD153" s="362">
        <v>70</v>
      </c>
      <c r="AE153" s="290" t="s">
        <v>4464</v>
      </c>
      <c r="AF153" s="329">
        <v>265</v>
      </c>
      <c r="AG153" s="329">
        <v>116</v>
      </c>
      <c r="AH153" s="329">
        <v>149</v>
      </c>
      <c r="AI153" s="329">
        <v>105</v>
      </c>
      <c r="AJ153" s="289" t="s">
        <v>4465</v>
      </c>
      <c r="AK153" s="329">
        <v>56</v>
      </c>
      <c r="AL153" s="329">
        <v>29</v>
      </c>
      <c r="AM153" s="329">
        <v>27</v>
      </c>
      <c r="AN153" s="362">
        <v>38</v>
      </c>
      <c r="AO153" s="274" t="s">
        <v>417</v>
      </c>
      <c r="AP153" s="251">
        <v>5312</v>
      </c>
      <c r="AQ153" s="251">
        <v>2721</v>
      </c>
      <c r="AR153" s="251">
        <v>2591</v>
      </c>
      <c r="AS153" s="584">
        <v>2899</v>
      </c>
      <c r="AT153" s="293" t="s">
        <v>3801</v>
      </c>
      <c r="AU153" s="613">
        <v>248</v>
      </c>
      <c r="AV153" s="613">
        <v>120</v>
      </c>
      <c r="AW153" s="613">
        <v>128</v>
      </c>
      <c r="AX153" s="614">
        <v>137</v>
      </c>
      <c r="AY153" s="290" t="s">
        <v>4466</v>
      </c>
      <c r="AZ153" s="329">
        <v>147</v>
      </c>
      <c r="BA153" s="329">
        <v>77</v>
      </c>
      <c r="BB153" s="329">
        <v>70</v>
      </c>
      <c r="BC153" s="329">
        <v>79</v>
      </c>
      <c r="BD153" s="289" t="s">
        <v>4467</v>
      </c>
      <c r="BE153" s="332">
        <v>744</v>
      </c>
      <c r="BF153" s="333">
        <v>368</v>
      </c>
      <c r="BG153" s="333">
        <v>376</v>
      </c>
      <c r="BH153" s="334">
        <v>408</v>
      </c>
    </row>
    <row r="154" spans="1:65" s="298" customFormat="1" ht="12" customHeight="1" x14ac:dyDescent="0.15">
      <c r="A154" s="286" t="s">
        <v>4468</v>
      </c>
      <c r="B154" s="347">
        <v>81</v>
      </c>
      <c r="C154" s="269">
        <v>38</v>
      </c>
      <c r="D154" s="269">
        <v>43</v>
      </c>
      <c r="E154" s="270">
        <v>51</v>
      </c>
      <c r="F154" s="286" t="s">
        <v>4469</v>
      </c>
      <c r="G154" s="267">
        <v>90</v>
      </c>
      <c r="H154" s="267">
        <v>44</v>
      </c>
      <c r="I154" s="267">
        <v>46</v>
      </c>
      <c r="J154" s="268">
        <v>52</v>
      </c>
      <c r="K154" s="316"/>
      <c r="L154" s="329"/>
      <c r="M154" s="329"/>
      <c r="N154" s="329"/>
      <c r="O154" s="329"/>
      <c r="P154" s="311"/>
      <c r="U154" s="289" t="s">
        <v>4470</v>
      </c>
      <c r="V154" s="329">
        <v>153</v>
      </c>
      <c r="W154" s="329">
        <v>57</v>
      </c>
      <c r="X154" s="329">
        <v>96</v>
      </c>
      <c r="Y154" s="362">
        <v>95</v>
      </c>
      <c r="Z154" s="289" t="s">
        <v>2198</v>
      </c>
      <c r="AA154" s="329">
        <v>144</v>
      </c>
      <c r="AB154" s="329">
        <v>71</v>
      </c>
      <c r="AC154" s="329">
        <v>73</v>
      </c>
      <c r="AD154" s="362">
        <v>81</v>
      </c>
      <c r="AE154" s="290" t="s">
        <v>4471</v>
      </c>
      <c r="AF154" s="329">
        <v>128</v>
      </c>
      <c r="AG154" s="329">
        <v>62</v>
      </c>
      <c r="AH154" s="329">
        <v>66</v>
      </c>
      <c r="AI154" s="329">
        <v>80</v>
      </c>
      <c r="AJ154" s="289" t="s">
        <v>4472</v>
      </c>
      <c r="AK154" s="329">
        <v>121</v>
      </c>
      <c r="AL154" s="329">
        <v>61</v>
      </c>
      <c r="AM154" s="329">
        <v>60</v>
      </c>
      <c r="AN154" s="362">
        <v>90</v>
      </c>
      <c r="AO154" s="289" t="s">
        <v>4473</v>
      </c>
      <c r="AP154" s="585">
        <v>326</v>
      </c>
      <c r="AQ154" s="591">
        <v>164</v>
      </c>
      <c r="AR154" s="591">
        <v>162</v>
      </c>
      <c r="AS154" s="592">
        <v>213</v>
      </c>
      <c r="AT154" s="293" t="s">
        <v>4474</v>
      </c>
      <c r="AU154" s="613">
        <v>109</v>
      </c>
      <c r="AV154" s="613">
        <v>62</v>
      </c>
      <c r="AW154" s="613">
        <v>47</v>
      </c>
      <c r="AX154" s="614">
        <v>60</v>
      </c>
      <c r="AY154" s="290" t="s">
        <v>4475</v>
      </c>
      <c r="AZ154" s="329">
        <v>132</v>
      </c>
      <c r="BA154" s="329">
        <v>69</v>
      </c>
      <c r="BB154" s="329">
        <v>63</v>
      </c>
      <c r="BC154" s="329">
        <v>75</v>
      </c>
      <c r="BD154" s="289" t="s">
        <v>4476</v>
      </c>
      <c r="BE154" s="332">
        <v>475</v>
      </c>
      <c r="BF154" s="333">
        <v>254</v>
      </c>
      <c r="BG154" s="333">
        <v>221</v>
      </c>
      <c r="BH154" s="334">
        <v>294</v>
      </c>
    </row>
    <row r="155" spans="1:65" s="298" customFormat="1" ht="12" customHeight="1" x14ac:dyDescent="0.15">
      <c r="A155" s="286" t="s">
        <v>4477</v>
      </c>
      <c r="B155" s="347">
        <v>95</v>
      </c>
      <c r="C155" s="269">
        <v>52</v>
      </c>
      <c r="D155" s="269">
        <v>43</v>
      </c>
      <c r="E155" s="270">
        <v>55</v>
      </c>
      <c r="F155" s="286" t="s">
        <v>4478</v>
      </c>
      <c r="G155" s="267">
        <v>159</v>
      </c>
      <c r="H155" s="267">
        <v>77</v>
      </c>
      <c r="I155" s="267">
        <v>82</v>
      </c>
      <c r="J155" s="268">
        <v>87</v>
      </c>
      <c r="K155" s="316"/>
      <c r="L155" s="329"/>
      <c r="M155" s="329"/>
      <c r="N155" s="329"/>
      <c r="O155" s="329"/>
      <c r="P155" s="311"/>
      <c r="U155" s="289" t="s">
        <v>4479</v>
      </c>
      <c r="V155" s="329">
        <v>120</v>
      </c>
      <c r="W155" s="329">
        <v>57</v>
      </c>
      <c r="X155" s="329">
        <v>63</v>
      </c>
      <c r="Y155" s="362">
        <v>75</v>
      </c>
      <c r="Z155" s="289" t="s">
        <v>4480</v>
      </c>
      <c r="AA155" s="329">
        <v>84</v>
      </c>
      <c r="AB155" s="329">
        <v>43</v>
      </c>
      <c r="AC155" s="329">
        <v>41</v>
      </c>
      <c r="AD155" s="362">
        <v>45</v>
      </c>
      <c r="AE155" s="290" t="s">
        <v>4481</v>
      </c>
      <c r="AF155" s="329">
        <v>128</v>
      </c>
      <c r="AG155" s="329">
        <v>66</v>
      </c>
      <c r="AH155" s="329">
        <v>62</v>
      </c>
      <c r="AI155" s="329">
        <v>70</v>
      </c>
      <c r="AJ155" s="289" t="s">
        <v>4482</v>
      </c>
      <c r="AK155" s="329">
        <v>137</v>
      </c>
      <c r="AL155" s="329">
        <v>81</v>
      </c>
      <c r="AM155" s="329">
        <v>56</v>
      </c>
      <c r="AN155" s="362">
        <v>87</v>
      </c>
      <c r="AO155" s="289" t="s">
        <v>4483</v>
      </c>
      <c r="AP155" s="585">
        <v>371</v>
      </c>
      <c r="AQ155" s="591">
        <v>196</v>
      </c>
      <c r="AR155" s="591">
        <v>175</v>
      </c>
      <c r="AS155" s="592">
        <v>181</v>
      </c>
      <c r="AT155" s="293" t="s">
        <v>4484</v>
      </c>
      <c r="AU155" s="613">
        <v>100</v>
      </c>
      <c r="AV155" s="613">
        <v>48</v>
      </c>
      <c r="AW155" s="613">
        <v>52</v>
      </c>
      <c r="AX155" s="614">
        <v>49</v>
      </c>
      <c r="AY155" s="290" t="s">
        <v>4485</v>
      </c>
      <c r="AZ155" s="329">
        <v>135</v>
      </c>
      <c r="BA155" s="329">
        <v>74</v>
      </c>
      <c r="BB155" s="329">
        <v>61</v>
      </c>
      <c r="BC155" s="329">
        <v>68</v>
      </c>
      <c r="BD155" s="289" t="s">
        <v>4486</v>
      </c>
      <c r="BE155" s="332">
        <v>1061</v>
      </c>
      <c r="BF155" s="333">
        <v>545</v>
      </c>
      <c r="BG155" s="333">
        <v>516</v>
      </c>
      <c r="BH155" s="334">
        <v>576</v>
      </c>
    </row>
    <row r="156" spans="1:65" s="298" customFormat="1" ht="12" customHeight="1" x14ac:dyDescent="0.15">
      <c r="A156" s="286" t="s">
        <v>4487</v>
      </c>
      <c r="B156" s="347">
        <v>47</v>
      </c>
      <c r="C156" s="269">
        <v>23</v>
      </c>
      <c r="D156" s="269">
        <v>24</v>
      </c>
      <c r="E156" s="270">
        <v>26</v>
      </c>
      <c r="F156" s="286" t="s">
        <v>4488</v>
      </c>
      <c r="G156" s="267">
        <v>207</v>
      </c>
      <c r="H156" s="267">
        <v>93</v>
      </c>
      <c r="I156" s="267">
        <v>114</v>
      </c>
      <c r="J156" s="268">
        <v>124</v>
      </c>
      <c r="K156" s="316"/>
      <c r="L156" s="329"/>
      <c r="M156" s="329"/>
      <c r="N156" s="329"/>
      <c r="O156" s="329"/>
      <c r="P156" s="311"/>
      <c r="U156" s="289" t="s">
        <v>4489</v>
      </c>
      <c r="V156" s="329">
        <v>78</v>
      </c>
      <c r="W156" s="329">
        <v>34</v>
      </c>
      <c r="X156" s="329">
        <v>44</v>
      </c>
      <c r="Y156" s="362">
        <v>47</v>
      </c>
      <c r="Z156" s="289" t="s">
        <v>4490</v>
      </c>
      <c r="AA156" s="329">
        <v>84</v>
      </c>
      <c r="AB156" s="329">
        <v>41</v>
      </c>
      <c r="AC156" s="329">
        <v>43</v>
      </c>
      <c r="AD156" s="362">
        <v>48</v>
      </c>
      <c r="AE156" s="290" t="s">
        <v>2127</v>
      </c>
      <c r="AF156" s="329">
        <v>176</v>
      </c>
      <c r="AG156" s="329">
        <v>95</v>
      </c>
      <c r="AH156" s="329">
        <v>81</v>
      </c>
      <c r="AI156" s="329">
        <v>101</v>
      </c>
      <c r="AJ156" s="261" t="s">
        <v>409</v>
      </c>
      <c r="AK156" s="309">
        <v>2452</v>
      </c>
      <c r="AL156" s="309">
        <v>1237</v>
      </c>
      <c r="AM156" s="309">
        <v>1215</v>
      </c>
      <c r="AN156" s="309">
        <v>1358</v>
      </c>
      <c r="AO156" s="289" t="s">
        <v>4491</v>
      </c>
      <c r="AP156" s="585">
        <v>491</v>
      </c>
      <c r="AQ156" s="591">
        <v>270</v>
      </c>
      <c r="AR156" s="591">
        <v>221</v>
      </c>
      <c r="AS156" s="592">
        <v>263</v>
      </c>
      <c r="AT156" s="293" t="s">
        <v>4492</v>
      </c>
      <c r="AU156" s="613">
        <v>347</v>
      </c>
      <c r="AV156" s="613">
        <v>181</v>
      </c>
      <c r="AW156" s="613">
        <v>166</v>
      </c>
      <c r="AX156" s="614">
        <v>223</v>
      </c>
      <c r="AY156" s="290" t="s">
        <v>4493</v>
      </c>
      <c r="AZ156" s="329">
        <v>92</v>
      </c>
      <c r="BA156" s="329">
        <v>52</v>
      </c>
      <c r="BB156" s="329">
        <v>40</v>
      </c>
      <c r="BC156" s="329">
        <v>52</v>
      </c>
      <c r="BD156" s="289" t="s">
        <v>4494</v>
      </c>
      <c r="BE156" s="332">
        <v>1535</v>
      </c>
      <c r="BF156" s="333">
        <v>831</v>
      </c>
      <c r="BG156" s="333">
        <v>704</v>
      </c>
      <c r="BH156" s="334">
        <v>764</v>
      </c>
    </row>
    <row r="157" spans="1:65" s="298" customFormat="1" ht="12" customHeight="1" x14ac:dyDescent="0.15">
      <c r="A157" s="286" t="s">
        <v>4495</v>
      </c>
      <c r="B157" s="347">
        <v>84</v>
      </c>
      <c r="C157" s="269">
        <v>42</v>
      </c>
      <c r="D157" s="269">
        <v>42</v>
      </c>
      <c r="E157" s="270">
        <v>45</v>
      </c>
      <c r="F157" s="286" t="s">
        <v>4496</v>
      </c>
      <c r="G157" s="267">
        <v>87</v>
      </c>
      <c r="H157" s="267">
        <v>39</v>
      </c>
      <c r="I157" s="267">
        <v>48</v>
      </c>
      <c r="J157" s="268">
        <v>57</v>
      </c>
      <c r="K157" s="316"/>
      <c r="L157" s="329"/>
      <c r="M157" s="329"/>
      <c r="N157" s="329"/>
      <c r="O157" s="329"/>
      <c r="P157" s="311"/>
      <c r="U157" s="289" t="s">
        <v>4497</v>
      </c>
      <c r="V157" s="329">
        <v>120</v>
      </c>
      <c r="W157" s="329">
        <v>52</v>
      </c>
      <c r="X157" s="329">
        <v>68</v>
      </c>
      <c r="Y157" s="362">
        <v>73</v>
      </c>
      <c r="Z157" s="289" t="s">
        <v>4498</v>
      </c>
      <c r="AA157" s="329">
        <v>178</v>
      </c>
      <c r="AB157" s="329">
        <v>86</v>
      </c>
      <c r="AC157" s="329">
        <v>92</v>
      </c>
      <c r="AD157" s="362">
        <v>81</v>
      </c>
      <c r="AE157" s="290" t="s">
        <v>2135</v>
      </c>
      <c r="AF157" s="329">
        <v>107</v>
      </c>
      <c r="AG157" s="329">
        <v>61</v>
      </c>
      <c r="AH157" s="329">
        <v>46</v>
      </c>
      <c r="AI157" s="329">
        <v>67</v>
      </c>
      <c r="AJ157" s="289" t="s">
        <v>4499</v>
      </c>
      <c r="AK157" s="329">
        <v>135</v>
      </c>
      <c r="AL157" s="329">
        <v>71</v>
      </c>
      <c r="AM157" s="329">
        <v>64</v>
      </c>
      <c r="AN157" s="362">
        <v>71</v>
      </c>
      <c r="AO157" s="289" t="s">
        <v>4500</v>
      </c>
      <c r="AP157" s="585">
        <v>94</v>
      </c>
      <c r="AQ157" s="591">
        <v>45</v>
      </c>
      <c r="AR157" s="591">
        <v>49</v>
      </c>
      <c r="AS157" s="592">
        <v>55</v>
      </c>
      <c r="AT157" s="293" t="s">
        <v>4501</v>
      </c>
      <c r="AU157" s="613">
        <v>1469</v>
      </c>
      <c r="AV157" s="613">
        <v>733</v>
      </c>
      <c r="AW157" s="613">
        <v>736</v>
      </c>
      <c r="AX157" s="614">
        <v>504</v>
      </c>
      <c r="AY157" s="290" t="s">
        <v>4502</v>
      </c>
      <c r="AZ157" s="329">
        <v>135</v>
      </c>
      <c r="BA157" s="329">
        <v>73</v>
      </c>
      <c r="BB157" s="329">
        <v>62</v>
      </c>
      <c r="BC157" s="329">
        <v>88</v>
      </c>
      <c r="BD157" s="289" t="s">
        <v>4503</v>
      </c>
      <c r="BE157" s="332">
        <v>77</v>
      </c>
      <c r="BF157" s="333">
        <v>42</v>
      </c>
      <c r="BG157" s="333">
        <v>35</v>
      </c>
      <c r="BH157" s="334">
        <v>47</v>
      </c>
    </row>
    <row r="158" spans="1:65" s="298" customFormat="1" ht="12" customHeight="1" x14ac:dyDescent="0.15">
      <c r="A158" s="286" t="s">
        <v>4504</v>
      </c>
      <c r="B158" s="347">
        <v>80</v>
      </c>
      <c r="C158" s="269">
        <v>44</v>
      </c>
      <c r="D158" s="269">
        <v>36</v>
      </c>
      <c r="E158" s="270">
        <v>53</v>
      </c>
      <c r="F158" s="286" t="s">
        <v>4505</v>
      </c>
      <c r="G158" s="267">
        <v>166</v>
      </c>
      <c r="H158" s="267">
        <v>81</v>
      </c>
      <c r="I158" s="267">
        <v>85</v>
      </c>
      <c r="J158" s="268">
        <v>88</v>
      </c>
      <c r="K158" s="316"/>
      <c r="L158" s="329"/>
      <c r="M158" s="329"/>
      <c r="N158" s="329"/>
      <c r="O158" s="329"/>
      <c r="P158" s="311"/>
      <c r="U158" s="289" t="s">
        <v>4506</v>
      </c>
      <c r="V158" s="329">
        <v>72</v>
      </c>
      <c r="W158" s="329">
        <v>32</v>
      </c>
      <c r="X158" s="329">
        <v>40</v>
      </c>
      <c r="Y158" s="362">
        <v>53</v>
      </c>
      <c r="Z158" s="289" t="s">
        <v>608</v>
      </c>
      <c r="AA158" s="329">
        <v>154</v>
      </c>
      <c r="AB158" s="329">
        <v>69</v>
      </c>
      <c r="AC158" s="329">
        <v>85</v>
      </c>
      <c r="AD158" s="362">
        <v>85</v>
      </c>
      <c r="AE158" s="290" t="s">
        <v>4507</v>
      </c>
      <c r="AF158" s="329">
        <v>119</v>
      </c>
      <c r="AG158" s="329">
        <v>55</v>
      </c>
      <c r="AH158" s="329">
        <v>64</v>
      </c>
      <c r="AI158" s="329">
        <v>70</v>
      </c>
      <c r="AJ158" s="289" t="s">
        <v>4508</v>
      </c>
      <c r="AK158" s="329">
        <v>128</v>
      </c>
      <c r="AL158" s="329">
        <v>62</v>
      </c>
      <c r="AM158" s="329">
        <v>66</v>
      </c>
      <c r="AN158" s="362">
        <v>76</v>
      </c>
      <c r="AO158" s="289" t="s">
        <v>4509</v>
      </c>
      <c r="AP158" s="585">
        <v>533</v>
      </c>
      <c r="AQ158" s="591">
        <v>284</v>
      </c>
      <c r="AR158" s="591">
        <v>249</v>
      </c>
      <c r="AS158" s="592">
        <v>286</v>
      </c>
      <c r="AT158" s="293" t="s">
        <v>4510</v>
      </c>
      <c r="AU158" s="613">
        <v>1363</v>
      </c>
      <c r="AV158" s="613">
        <v>677</v>
      </c>
      <c r="AW158" s="613">
        <v>686</v>
      </c>
      <c r="AX158" s="614">
        <v>490</v>
      </c>
      <c r="AY158" s="290" t="s">
        <v>4511</v>
      </c>
      <c r="AZ158" s="329">
        <v>157</v>
      </c>
      <c r="BA158" s="329">
        <v>85</v>
      </c>
      <c r="BB158" s="329">
        <v>72</v>
      </c>
      <c r="BC158" s="329">
        <v>85</v>
      </c>
      <c r="BD158" s="289" t="s">
        <v>4512</v>
      </c>
      <c r="BE158" s="332">
        <v>458</v>
      </c>
      <c r="BF158" s="333">
        <v>228</v>
      </c>
      <c r="BG158" s="333">
        <v>230</v>
      </c>
      <c r="BH158" s="334">
        <v>280</v>
      </c>
    </row>
    <row r="159" spans="1:65" s="300" customFormat="1" ht="12" customHeight="1" x14ac:dyDescent="0.15">
      <c r="A159" s="286" t="s">
        <v>4513</v>
      </c>
      <c r="B159" s="347">
        <v>55</v>
      </c>
      <c r="C159" s="269">
        <v>30</v>
      </c>
      <c r="D159" s="269">
        <v>25</v>
      </c>
      <c r="E159" s="270">
        <v>36</v>
      </c>
      <c r="F159" s="286" t="s">
        <v>4514</v>
      </c>
      <c r="G159" s="267">
        <v>145</v>
      </c>
      <c r="H159" s="267">
        <v>74</v>
      </c>
      <c r="I159" s="267">
        <v>71</v>
      </c>
      <c r="J159" s="268">
        <v>85</v>
      </c>
      <c r="K159" s="316"/>
      <c r="L159" s="329"/>
      <c r="M159" s="329"/>
      <c r="N159" s="329"/>
      <c r="O159" s="329"/>
      <c r="P159" s="311"/>
      <c r="Q159" s="298"/>
      <c r="R159" s="298"/>
      <c r="S159" s="298"/>
      <c r="T159" s="298"/>
      <c r="U159" s="289" t="s">
        <v>4515</v>
      </c>
      <c r="V159" s="329">
        <v>131</v>
      </c>
      <c r="W159" s="329">
        <v>58</v>
      </c>
      <c r="X159" s="329">
        <v>73</v>
      </c>
      <c r="Y159" s="362">
        <v>71</v>
      </c>
      <c r="Z159" s="289" t="s">
        <v>609</v>
      </c>
      <c r="AA159" s="329">
        <v>161</v>
      </c>
      <c r="AB159" s="329">
        <v>81</v>
      </c>
      <c r="AC159" s="329">
        <v>80</v>
      </c>
      <c r="AD159" s="362">
        <v>84</v>
      </c>
      <c r="AE159" s="290" t="s">
        <v>4516</v>
      </c>
      <c r="AF159" s="329">
        <v>106</v>
      </c>
      <c r="AG159" s="329">
        <v>53</v>
      </c>
      <c r="AH159" s="329">
        <v>53</v>
      </c>
      <c r="AI159" s="329">
        <v>59</v>
      </c>
      <c r="AJ159" s="289" t="s">
        <v>2479</v>
      </c>
      <c r="AK159" s="329">
        <v>258</v>
      </c>
      <c r="AL159" s="329">
        <v>140</v>
      </c>
      <c r="AM159" s="329">
        <v>118</v>
      </c>
      <c r="AN159" s="362">
        <v>148</v>
      </c>
      <c r="AO159" s="289" t="s">
        <v>4517</v>
      </c>
      <c r="AP159" s="585">
        <v>125</v>
      </c>
      <c r="AQ159" s="591">
        <v>61</v>
      </c>
      <c r="AR159" s="591">
        <v>64</v>
      </c>
      <c r="AS159" s="592">
        <v>69</v>
      </c>
      <c r="AT159" s="293" t="s">
        <v>4518</v>
      </c>
      <c r="AU159" s="613">
        <v>1115</v>
      </c>
      <c r="AV159" s="613">
        <v>565</v>
      </c>
      <c r="AW159" s="613">
        <v>550</v>
      </c>
      <c r="AX159" s="614">
        <v>421</v>
      </c>
      <c r="AY159" s="290" t="s">
        <v>4519</v>
      </c>
      <c r="AZ159" s="329">
        <v>169</v>
      </c>
      <c r="BA159" s="329">
        <v>105</v>
      </c>
      <c r="BB159" s="329">
        <v>64</v>
      </c>
      <c r="BC159" s="329">
        <v>83</v>
      </c>
      <c r="BD159" s="289" t="s">
        <v>4520</v>
      </c>
      <c r="BE159" s="332">
        <v>75</v>
      </c>
      <c r="BF159" s="333">
        <v>39</v>
      </c>
      <c r="BG159" s="333">
        <v>36</v>
      </c>
      <c r="BH159" s="334">
        <v>39</v>
      </c>
      <c r="BI159" s="298"/>
      <c r="BJ159" s="298"/>
      <c r="BK159" s="298"/>
      <c r="BL159" s="298"/>
      <c r="BM159" s="298"/>
    </row>
    <row r="160" spans="1:65" s="301" customFormat="1" ht="12" customHeight="1" x14ac:dyDescent="0.15">
      <c r="A160" s="297" t="s">
        <v>541</v>
      </c>
      <c r="B160" s="309">
        <v>1189</v>
      </c>
      <c r="C160" s="309">
        <v>603</v>
      </c>
      <c r="D160" s="309">
        <v>586</v>
      </c>
      <c r="E160" s="309">
        <v>746</v>
      </c>
      <c r="F160" s="286" t="s">
        <v>4521</v>
      </c>
      <c r="G160" s="267">
        <v>405</v>
      </c>
      <c r="H160" s="267">
        <v>194</v>
      </c>
      <c r="I160" s="267">
        <v>211</v>
      </c>
      <c r="J160" s="268">
        <v>218</v>
      </c>
      <c r="K160" s="316"/>
      <c r="L160" s="329"/>
      <c r="M160" s="329"/>
      <c r="N160" s="329"/>
      <c r="O160" s="329"/>
      <c r="P160" s="311"/>
      <c r="Q160" s="298"/>
      <c r="R160" s="298"/>
      <c r="S160" s="298"/>
      <c r="T160" s="298"/>
      <c r="U160" s="289" t="s">
        <v>4522</v>
      </c>
      <c r="V160" s="329">
        <v>105</v>
      </c>
      <c r="W160" s="329">
        <v>54</v>
      </c>
      <c r="X160" s="329">
        <v>51</v>
      </c>
      <c r="Y160" s="362">
        <v>60</v>
      </c>
      <c r="Z160" s="289" t="s">
        <v>4523</v>
      </c>
      <c r="AA160" s="329">
        <v>67</v>
      </c>
      <c r="AB160" s="329">
        <v>29</v>
      </c>
      <c r="AC160" s="329">
        <v>38</v>
      </c>
      <c r="AD160" s="362">
        <v>36</v>
      </c>
      <c r="AE160" s="290" t="s">
        <v>4524</v>
      </c>
      <c r="AF160" s="329">
        <v>450</v>
      </c>
      <c r="AG160" s="329">
        <v>231</v>
      </c>
      <c r="AH160" s="329">
        <v>219</v>
      </c>
      <c r="AI160" s="329">
        <v>235</v>
      </c>
      <c r="AJ160" s="289" t="s">
        <v>2484</v>
      </c>
      <c r="AK160" s="329">
        <v>232</v>
      </c>
      <c r="AL160" s="329">
        <v>119</v>
      </c>
      <c r="AM160" s="329">
        <v>113</v>
      </c>
      <c r="AN160" s="362">
        <v>115</v>
      </c>
      <c r="AO160" s="289" t="s">
        <v>4525</v>
      </c>
      <c r="AP160" s="585">
        <v>203</v>
      </c>
      <c r="AQ160" s="591">
        <v>100</v>
      </c>
      <c r="AR160" s="591">
        <v>103</v>
      </c>
      <c r="AS160" s="592">
        <v>119</v>
      </c>
      <c r="AT160" s="293" t="s">
        <v>4526</v>
      </c>
      <c r="AU160" s="613">
        <v>796</v>
      </c>
      <c r="AV160" s="613">
        <v>380</v>
      </c>
      <c r="AW160" s="613">
        <v>416</v>
      </c>
      <c r="AX160" s="614">
        <v>288</v>
      </c>
      <c r="AY160" s="291" t="s">
        <v>429</v>
      </c>
      <c r="AZ160" s="361">
        <v>1754</v>
      </c>
      <c r="BA160" s="309">
        <v>902</v>
      </c>
      <c r="BB160" s="309">
        <v>852</v>
      </c>
      <c r="BC160" s="309">
        <v>1017</v>
      </c>
      <c r="BD160" s="289" t="s">
        <v>1496</v>
      </c>
      <c r="BE160" s="332">
        <v>90</v>
      </c>
      <c r="BF160" s="333">
        <v>47</v>
      </c>
      <c r="BG160" s="333">
        <v>43</v>
      </c>
      <c r="BH160" s="334">
        <v>59</v>
      </c>
      <c r="BI160" s="298"/>
      <c r="BJ160" s="298"/>
      <c r="BK160" s="298"/>
      <c r="BL160" s="298"/>
      <c r="BM160" s="298"/>
    </row>
    <row r="161" spans="1:65" s="298" customFormat="1" ht="12" customHeight="1" x14ac:dyDescent="0.15">
      <c r="A161" s="286" t="s">
        <v>2664</v>
      </c>
      <c r="B161" s="347">
        <v>47</v>
      </c>
      <c r="C161" s="326">
        <v>23</v>
      </c>
      <c r="D161" s="326">
        <v>24</v>
      </c>
      <c r="E161" s="270">
        <v>32</v>
      </c>
      <c r="F161" s="286" t="s">
        <v>4527</v>
      </c>
      <c r="G161" s="267">
        <v>388</v>
      </c>
      <c r="H161" s="267">
        <v>186</v>
      </c>
      <c r="I161" s="267">
        <v>202</v>
      </c>
      <c r="J161" s="268">
        <v>232</v>
      </c>
      <c r="K161" s="316"/>
      <c r="L161" s="329"/>
      <c r="M161" s="329"/>
      <c r="N161" s="329"/>
      <c r="O161" s="329"/>
      <c r="P161" s="311"/>
      <c r="U161" s="289" t="s">
        <v>4528</v>
      </c>
      <c r="V161" s="329">
        <v>742</v>
      </c>
      <c r="W161" s="329">
        <v>348</v>
      </c>
      <c r="X161" s="329">
        <v>394</v>
      </c>
      <c r="Y161" s="362">
        <v>398</v>
      </c>
      <c r="Z161" s="289" t="s">
        <v>4529</v>
      </c>
      <c r="AA161" s="329">
        <v>94</v>
      </c>
      <c r="AB161" s="329">
        <v>48</v>
      </c>
      <c r="AC161" s="329">
        <v>46</v>
      </c>
      <c r="AD161" s="362">
        <v>54</v>
      </c>
      <c r="AE161" s="290" t="s">
        <v>2331</v>
      </c>
      <c r="AF161" s="329">
        <v>300</v>
      </c>
      <c r="AG161" s="329">
        <v>160</v>
      </c>
      <c r="AH161" s="329">
        <v>140</v>
      </c>
      <c r="AI161" s="329">
        <v>173</v>
      </c>
      <c r="AJ161" s="289" t="s">
        <v>4530</v>
      </c>
      <c r="AK161" s="329">
        <v>153</v>
      </c>
      <c r="AL161" s="329">
        <v>75</v>
      </c>
      <c r="AM161" s="329">
        <v>78</v>
      </c>
      <c r="AN161" s="362">
        <v>77</v>
      </c>
      <c r="AO161" s="289" t="s">
        <v>1586</v>
      </c>
      <c r="AP161" s="585">
        <v>155</v>
      </c>
      <c r="AQ161" s="591">
        <v>80</v>
      </c>
      <c r="AR161" s="591">
        <v>75</v>
      </c>
      <c r="AS161" s="592">
        <v>93</v>
      </c>
      <c r="AT161" s="293" t="s">
        <v>4531</v>
      </c>
      <c r="AU161" s="613">
        <v>1033</v>
      </c>
      <c r="AV161" s="613">
        <v>494</v>
      </c>
      <c r="AW161" s="613">
        <v>539</v>
      </c>
      <c r="AX161" s="614">
        <v>368</v>
      </c>
      <c r="AY161" s="290" t="s">
        <v>1907</v>
      </c>
      <c r="AZ161" s="329">
        <v>254</v>
      </c>
      <c r="BA161" s="329">
        <v>132</v>
      </c>
      <c r="BB161" s="329">
        <v>122</v>
      </c>
      <c r="BC161" s="329">
        <v>150</v>
      </c>
      <c r="BD161" s="289" t="s">
        <v>1504</v>
      </c>
      <c r="BE161" s="332">
        <v>76</v>
      </c>
      <c r="BF161" s="333">
        <v>33</v>
      </c>
      <c r="BG161" s="333">
        <v>43</v>
      </c>
      <c r="BH161" s="334">
        <v>49</v>
      </c>
    </row>
    <row r="162" spans="1:65" s="300" customFormat="1" ht="12" customHeight="1" x14ac:dyDescent="0.15">
      <c r="A162" s="286" t="s">
        <v>2669</v>
      </c>
      <c r="B162" s="347">
        <v>86</v>
      </c>
      <c r="C162" s="326">
        <v>44</v>
      </c>
      <c r="D162" s="326">
        <v>42</v>
      </c>
      <c r="E162" s="270">
        <v>52</v>
      </c>
      <c r="F162" s="286" t="s">
        <v>4532</v>
      </c>
      <c r="G162" s="267">
        <v>60</v>
      </c>
      <c r="H162" s="267">
        <v>29</v>
      </c>
      <c r="I162" s="267">
        <v>31</v>
      </c>
      <c r="J162" s="268">
        <v>37</v>
      </c>
      <c r="K162" s="316"/>
      <c r="L162" s="329"/>
      <c r="M162" s="329"/>
      <c r="N162" s="329"/>
      <c r="O162" s="329"/>
      <c r="P162" s="311"/>
      <c r="Q162" s="298"/>
      <c r="R162" s="298"/>
      <c r="S162" s="298"/>
      <c r="T162" s="298"/>
      <c r="U162" s="289" t="s">
        <v>4533</v>
      </c>
      <c r="V162" s="329">
        <v>142</v>
      </c>
      <c r="W162" s="329">
        <v>68</v>
      </c>
      <c r="X162" s="329">
        <v>74</v>
      </c>
      <c r="Y162" s="362">
        <v>76</v>
      </c>
      <c r="Z162" s="289" t="s">
        <v>1032</v>
      </c>
      <c r="AA162" s="329">
        <v>137</v>
      </c>
      <c r="AB162" s="329">
        <v>66</v>
      </c>
      <c r="AC162" s="329">
        <v>71</v>
      </c>
      <c r="AD162" s="362">
        <v>81</v>
      </c>
      <c r="AE162" s="290" t="s">
        <v>2340</v>
      </c>
      <c r="AF162" s="329">
        <v>105</v>
      </c>
      <c r="AG162" s="329">
        <v>49</v>
      </c>
      <c r="AH162" s="329">
        <v>56</v>
      </c>
      <c r="AI162" s="329">
        <v>68</v>
      </c>
      <c r="AJ162" s="289" t="s">
        <v>4534</v>
      </c>
      <c r="AK162" s="329">
        <v>89</v>
      </c>
      <c r="AL162" s="329">
        <v>41</v>
      </c>
      <c r="AM162" s="329">
        <v>48</v>
      </c>
      <c r="AN162" s="362">
        <v>53</v>
      </c>
      <c r="AO162" s="289" t="s">
        <v>4535</v>
      </c>
      <c r="AP162" s="585">
        <v>248</v>
      </c>
      <c r="AQ162" s="591">
        <v>130</v>
      </c>
      <c r="AR162" s="591">
        <v>118</v>
      </c>
      <c r="AS162" s="592">
        <v>150</v>
      </c>
      <c r="AT162" s="293" t="s">
        <v>4536</v>
      </c>
      <c r="AU162" s="613">
        <v>1358</v>
      </c>
      <c r="AV162" s="613">
        <v>644</v>
      </c>
      <c r="AW162" s="613">
        <v>714</v>
      </c>
      <c r="AX162" s="614">
        <v>466</v>
      </c>
      <c r="AY162" s="290" t="s">
        <v>1913</v>
      </c>
      <c r="AZ162" s="329">
        <v>135</v>
      </c>
      <c r="BA162" s="329">
        <v>74</v>
      </c>
      <c r="BB162" s="329">
        <v>61</v>
      </c>
      <c r="BC162" s="329">
        <v>72</v>
      </c>
      <c r="BD162" s="289" t="s">
        <v>1513</v>
      </c>
      <c r="BE162" s="332">
        <v>95</v>
      </c>
      <c r="BF162" s="333">
        <v>49</v>
      </c>
      <c r="BG162" s="333">
        <v>46</v>
      </c>
      <c r="BH162" s="334">
        <v>59</v>
      </c>
      <c r="BI162" s="298"/>
      <c r="BJ162" s="298"/>
      <c r="BK162" s="298"/>
      <c r="BL162" s="298"/>
      <c r="BM162" s="298"/>
    </row>
    <row r="163" spans="1:65" s="301" customFormat="1" ht="12" customHeight="1" x14ac:dyDescent="0.15">
      <c r="A163" s="286" t="s">
        <v>3371</v>
      </c>
      <c r="B163" s="347">
        <v>106</v>
      </c>
      <c r="C163" s="326">
        <v>49</v>
      </c>
      <c r="D163" s="326">
        <v>57</v>
      </c>
      <c r="E163" s="270">
        <v>64</v>
      </c>
      <c r="F163" s="286" t="s">
        <v>4537</v>
      </c>
      <c r="G163" s="267">
        <v>82</v>
      </c>
      <c r="H163" s="267">
        <v>42</v>
      </c>
      <c r="I163" s="267">
        <v>40</v>
      </c>
      <c r="J163" s="268">
        <v>41</v>
      </c>
      <c r="K163" s="316"/>
      <c r="L163" s="329"/>
      <c r="M163" s="329"/>
      <c r="N163" s="329"/>
      <c r="O163" s="329"/>
      <c r="P163" s="311"/>
      <c r="Q163" s="298"/>
      <c r="R163" s="298"/>
      <c r="S163" s="298"/>
      <c r="T163" s="298"/>
      <c r="U163" s="289" t="s">
        <v>4538</v>
      </c>
      <c r="V163" s="329">
        <v>212</v>
      </c>
      <c r="W163" s="329">
        <v>103</v>
      </c>
      <c r="X163" s="329">
        <v>109</v>
      </c>
      <c r="Y163" s="362">
        <v>105</v>
      </c>
      <c r="Z163" s="261" t="s">
        <v>393</v>
      </c>
      <c r="AA163" s="361">
        <v>2110</v>
      </c>
      <c r="AB163" s="309">
        <v>1036</v>
      </c>
      <c r="AC163" s="309">
        <v>1074</v>
      </c>
      <c r="AD163" s="310">
        <v>1278</v>
      </c>
      <c r="AE163" s="290" t="s">
        <v>4539</v>
      </c>
      <c r="AF163" s="329">
        <v>197</v>
      </c>
      <c r="AG163" s="329">
        <v>94</v>
      </c>
      <c r="AH163" s="329">
        <v>103</v>
      </c>
      <c r="AI163" s="329">
        <v>118</v>
      </c>
      <c r="AJ163" s="289" t="s">
        <v>4540</v>
      </c>
      <c r="AK163" s="329">
        <v>84</v>
      </c>
      <c r="AL163" s="329">
        <v>38</v>
      </c>
      <c r="AM163" s="329">
        <v>46</v>
      </c>
      <c r="AN163" s="362">
        <v>46</v>
      </c>
      <c r="AO163" s="289" t="s">
        <v>4541</v>
      </c>
      <c r="AP163" s="585">
        <v>340</v>
      </c>
      <c r="AQ163" s="591">
        <v>171</v>
      </c>
      <c r="AR163" s="591">
        <v>169</v>
      </c>
      <c r="AS163" s="592">
        <v>159</v>
      </c>
      <c r="AT163" s="293" t="s">
        <v>4542</v>
      </c>
      <c r="AU163" s="598">
        <v>1283</v>
      </c>
      <c r="AV163" s="598">
        <v>631</v>
      </c>
      <c r="AW163" s="598">
        <v>652</v>
      </c>
      <c r="AX163" s="599">
        <v>463</v>
      </c>
      <c r="AY163" s="290" t="s">
        <v>4543</v>
      </c>
      <c r="AZ163" s="329">
        <v>112</v>
      </c>
      <c r="BA163" s="329">
        <v>54</v>
      </c>
      <c r="BB163" s="329">
        <v>58</v>
      </c>
      <c r="BC163" s="329">
        <v>70</v>
      </c>
      <c r="BD163" s="289" t="s">
        <v>1521</v>
      </c>
      <c r="BE163" s="332">
        <v>67</v>
      </c>
      <c r="BF163" s="333">
        <v>27</v>
      </c>
      <c r="BG163" s="333">
        <v>40</v>
      </c>
      <c r="BH163" s="334">
        <v>42</v>
      </c>
      <c r="BI163" s="298"/>
      <c r="BJ163" s="298"/>
      <c r="BK163" s="298"/>
      <c r="BL163" s="298"/>
      <c r="BM163" s="298"/>
    </row>
    <row r="164" spans="1:65" s="298" customFormat="1" ht="12" customHeight="1" x14ac:dyDescent="0.15">
      <c r="A164" s="286" t="s">
        <v>3382</v>
      </c>
      <c r="B164" s="347">
        <v>110</v>
      </c>
      <c r="C164" s="326">
        <v>57</v>
      </c>
      <c r="D164" s="326">
        <v>53</v>
      </c>
      <c r="E164" s="270">
        <v>68</v>
      </c>
      <c r="F164" s="286" t="s">
        <v>4544</v>
      </c>
      <c r="G164" s="267">
        <v>83</v>
      </c>
      <c r="H164" s="267">
        <v>46</v>
      </c>
      <c r="I164" s="267">
        <v>37</v>
      </c>
      <c r="J164" s="268">
        <v>45</v>
      </c>
      <c r="K164" s="316"/>
      <c r="L164" s="329"/>
      <c r="M164" s="329"/>
      <c r="N164" s="329"/>
      <c r="O164" s="329"/>
      <c r="P164" s="311"/>
      <c r="U164" s="289" t="s">
        <v>4545</v>
      </c>
      <c r="V164" s="329">
        <v>69</v>
      </c>
      <c r="W164" s="329">
        <v>34</v>
      </c>
      <c r="X164" s="329">
        <v>35</v>
      </c>
      <c r="Y164" s="362">
        <v>41</v>
      </c>
      <c r="Z164" s="289" t="s">
        <v>3524</v>
      </c>
      <c r="AA164" s="329">
        <v>380</v>
      </c>
      <c r="AB164" s="329">
        <v>193</v>
      </c>
      <c r="AC164" s="329">
        <v>187</v>
      </c>
      <c r="AD164" s="362">
        <v>226</v>
      </c>
      <c r="AE164" s="290" t="s">
        <v>4546</v>
      </c>
      <c r="AF164" s="329">
        <v>93</v>
      </c>
      <c r="AG164" s="329">
        <v>39</v>
      </c>
      <c r="AH164" s="329">
        <v>54</v>
      </c>
      <c r="AI164" s="329">
        <v>58</v>
      </c>
      <c r="AJ164" s="289" t="s">
        <v>818</v>
      </c>
      <c r="AK164" s="329">
        <v>127</v>
      </c>
      <c r="AL164" s="329">
        <v>64</v>
      </c>
      <c r="AM164" s="329">
        <v>63</v>
      </c>
      <c r="AN164" s="362">
        <v>68</v>
      </c>
      <c r="AO164" s="289" t="s">
        <v>4547</v>
      </c>
      <c r="AP164" s="585">
        <v>410</v>
      </c>
      <c r="AQ164" s="591">
        <v>205</v>
      </c>
      <c r="AR164" s="591">
        <v>205</v>
      </c>
      <c r="AS164" s="592">
        <v>212</v>
      </c>
      <c r="AT164" s="293" t="s">
        <v>4548</v>
      </c>
      <c r="AU164" s="598">
        <v>1497</v>
      </c>
      <c r="AV164" s="598">
        <v>714</v>
      </c>
      <c r="AW164" s="598">
        <v>783</v>
      </c>
      <c r="AX164" s="599">
        <v>574</v>
      </c>
      <c r="AY164" s="290" t="s">
        <v>4549</v>
      </c>
      <c r="AZ164" s="329">
        <v>99</v>
      </c>
      <c r="BA164" s="329">
        <v>44</v>
      </c>
      <c r="BB164" s="329">
        <v>55</v>
      </c>
      <c r="BC164" s="329">
        <v>58</v>
      </c>
      <c r="BD164" s="289" t="s">
        <v>3602</v>
      </c>
      <c r="BE164" s="332">
        <v>196</v>
      </c>
      <c r="BF164" s="333">
        <v>102</v>
      </c>
      <c r="BG164" s="333">
        <v>94</v>
      </c>
      <c r="BH164" s="334">
        <v>120</v>
      </c>
    </row>
    <row r="165" spans="1:65" s="298" customFormat="1" ht="12" customHeight="1" thickBot="1" x14ac:dyDescent="0.2">
      <c r="A165" s="286" t="s">
        <v>4550</v>
      </c>
      <c r="B165" s="347">
        <v>60</v>
      </c>
      <c r="C165" s="326">
        <v>30</v>
      </c>
      <c r="D165" s="326">
        <v>30</v>
      </c>
      <c r="E165" s="270">
        <v>39</v>
      </c>
      <c r="F165" s="286" t="s">
        <v>4551</v>
      </c>
      <c r="G165" s="267">
        <v>48</v>
      </c>
      <c r="H165" s="267">
        <v>21</v>
      </c>
      <c r="I165" s="267">
        <v>27</v>
      </c>
      <c r="J165" s="268">
        <v>26</v>
      </c>
      <c r="K165" s="316"/>
      <c r="L165" s="329"/>
      <c r="M165" s="329"/>
      <c r="N165" s="329"/>
      <c r="O165" s="329"/>
      <c r="P165" s="311"/>
      <c r="U165" s="289" t="s">
        <v>4552</v>
      </c>
      <c r="V165" s="329">
        <v>36</v>
      </c>
      <c r="W165" s="329">
        <v>19</v>
      </c>
      <c r="X165" s="329">
        <v>17</v>
      </c>
      <c r="Y165" s="362">
        <v>27</v>
      </c>
      <c r="Z165" s="289" t="s">
        <v>4553</v>
      </c>
      <c r="AA165" s="329">
        <v>8</v>
      </c>
      <c r="AB165" s="329">
        <v>5</v>
      </c>
      <c r="AC165" s="329">
        <v>3</v>
      </c>
      <c r="AD165" s="362">
        <v>5</v>
      </c>
      <c r="AE165" s="315" t="s">
        <v>4554</v>
      </c>
      <c r="AF165" s="363">
        <v>41</v>
      </c>
      <c r="AG165" s="363">
        <v>24</v>
      </c>
      <c r="AH165" s="363">
        <v>17</v>
      </c>
      <c r="AI165" s="363">
        <v>25</v>
      </c>
      <c r="AJ165" s="289" t="s">
        <v>819</v>
      </c>
      <c r="AK165" s="329">
        <v>130</v>
      </c>
      <c r="AL165" s="329">
        <v>66</v>
      </c>
      <c r="AM165" s="329">
        <v>64</v>
      </c>
      <c r="AN165" s="362">
        <v>70</v>
      </c>
      <c r="AO165" s="289" t="s">
        <v>4555</v>
      </c>
      <c r="AP165" s="585">
        <v>129</v>
      </c>
      <c r="AQ165" s="591">
        <v>69</v>
      </c>
      <c r="AR165" s="591">
        <v>60</v>
      </c>
      <c r="AS165" s="592">
        <v>86</v>
      </c>
      <c r="AT165" s="293" t="s">
        <v>4556</v>
      </c>
      <c r="AU165" s="598">
        <v>1913</v>
      </c>
      <c r="AV165" s="598">
        <v>951</v>
      </c>
      <c r="AW165" s="598">
        <v>962</v>
      </c>
      <c r="AX165" s="599">
        <v>704</v>
      </c>
      <c r="AY165" s="290" t="s">
        <v>4557</v>
      </c>
      <c r="AZ165" s="329">
        <v>163</v>
      </c>
      <c r="BA165" s="329">
        <v>83</v>
      </c>
      <c r="BB165" s="329">
        <v>80</v>
      </c>
      <c r="BC165" s="329">
        <v>96</v>
      </c>
      <c r="BD165" s="289" t="s">
        <v>3610</v>
      </c>
      <c r="BE165" s="332">
        <v>376</v>
      </c>
      <c r="BF165" s="333">
        <v>194</v>
      </c>
      <c r="BG165" s="333">
        <v>182</v>
      </c>
      <c r="BH165" s="334">
        <v>207</v>
      </c>
    </row>
    <row r="166" spans="1:65" s="298" customFormat="1" ht="12" customHeight="1" x14ac:dyDescent="0.15">
      <c r="A166" s="286" t="s">
        <v>4558</v>
      </c>
      <c r="B166" s="347">
        <v>57</v>
      </c>
      <c r="C166" s="326">
        <v>28</v>
      </c>
      <c r="D166" s="326">
        <v>29</v>
      </c>
      <c r="E166" s="270">
        <v>36</v>
      </c>
      <c r="F166" s="286" t="s">
        <v>4559</v>
      </c>
      <c r="G166" s="267">
        <v>113</v>
      </c>
      <c r="H166" s="267">
        <v>56</v>
      </c>
      <c r="I166" s="267">
        <v>57</v>
      </c>
      <c r="J166" s="268">
        <v>55</v>
      </c>
      <c r="K166" s="316"/>
      <c r="L166" s="329"/>
      <c r="M166" s="329"/>
      <c r="N166" s="329"/>
      <c r="O166" s="329"/>
      <c r="P166" s="311"/>
      <c r="U166" s="289" t="s">
        <v>4560</v>
      </c>
      <c r="V166" s="329">
        <v>58</v>
      </c>
      <c r="W166" s="329">
        <v>26</v>
      </c>
      <c r="X166" s="329">
        <v>32</v>
      </c>
      <c r="Y166" s="362">
        <v>35</v>
      </c>
      <c r="Z166" s="289" t="s">
        <v>4561</v>
      </c>
      <c r="AA166" s="329">
        <v>27</v>
      </c>
      <c r="AB166" s="329">
        <v>12</v>
      </c>
      <c r="AC166" s="329">
        <v>15</v>
      </c>
      <c r="AD166" s="362">
        <v>19</v>
      </c>
      <c r="AE166" s="311"/>
      <c r="AF166" s="329"/>
      <c r="AG166" s="329"/>
      <c r="AH166" s="329"/>
      <c r="AI166" s="329"/>
      <c r="AJ166" s="289" t="s">
        <v>4562</v>
      </c>
      <c r="AK166" s="329">
        <v>195</v>
      </c>
      <c r="AL166" s="329">
        <v>103</v>
      </c>
      <c r="AM166" s="329">
        <v>92</v>
      </c>
      <c r="AN166" s="362">
        <v>112</v>
      </c>
      <c r="AO166" s="289" t="s">
        <v>4563</v>
      </c>
      <c r="AP166" s="585">
        <v>297</v>
      </c>
      <c r="AQ166" s="591">
        <v>138</v>
      </c>
      <c r="AR166" s="591">
        <v>159</v>
      </c>
      <c r="AS166" s="592">
        <v>169</v>
      </c>
      <c r="AT166" s="289" t="s">
        <v>4564</v>
      </c>
      <c r="AU166" s="598">
        <v>1503</v>
      </c>
      <c r="AV166" s="598">
        <v>728</v>
      </c>
      <c r="AW166" s="598">
        <v>775</v>
      </c>
      <c r="AX166" s="599">
        <v>565</v>
      </c>
      <c r="AY166" s="290" t="s">
        <v>4565</v>
      </c>
      <c r="AZ166" s="329">
        <v>197</v>
      </c>
      <c r="BA166" s="329">
        <v>101</v>
      </c>
      <c r="BB166" s="329">
        <v>96</v>
      </c>
      <c r="BC166" s="329">
        <v>108</v>
      </c>
      <c r="BD166" s="297" t="s">
        <v>301</v>
      </c>
      <c r="BE166" s="309">
        <v>7546</v>
      </c>
      <c r="BF166" s="262">
        <v>3709</v>
      </c>
      <c r="BG166" s="262">
        <v>3837</v>
      </c>
      <c r="BH166" s="263">
        <v>3999</v>
      </c>
    </row>
    <row r="167" spans="1:65" s="298" customFormat="1" ht="12" customHeight="1" x14ac:dyDescent="0.15">
      <c r="A167" s="286" t="s">
        <v>4566</v>
      </c>
      <c r="B167" s="347">
        <v>86</v>
      </c>
      <c r="C167" s="326">
        <v>50</v>
      </c>
      <c r="D167" s="326">
        <v>36</v>
      </c>
      <c r="E167" s="270">
        <v>56</v>
      </c>
      <c r="F167" s="286" t="s">
        <v>4567</v>
      </c>
      <c r="G167" s="267">
        <v>85</v>
      </c>
      <c r="H167" s="267">
        <v>46</v>
      </c>
      <c r="I167" s="267">
        <v>39</v>
      </c>
      <c r="J167" s="268">
        <v>47</v>
      </c>
      <c r="K167" s="316"/>
      <c r="L167" s="329"/>
      <c r="M167" s="329"/>
      <c r="N167" s="329"/>
      <c r="O167" s="329"/>
      <c r="P167" s="311"/>
      <c r="U167" s="289" t="s">
        <v>2960</v>
      </c>
      <c r="V167" s="329">
        <v>38</v>
      </c>
      <c r="W167" s="329">
        <v>18</v>
      </c>
      <c r="X167" s="329">
        <v>20</v>
      </c>
      <c r="Y167" s="362">
        <v>23</v>
      </c>
      <c r="Z167" s="289" t="s">
        <v>4568</v>
      </c>
      <c r="AA167" s="329">
        <v>189</v>
      </c>
      <c r="AB167" s="329">
        <v>102</v>
      </c>
      <c r="AC167" s="329">
        <v>87</v>
      </c>
      <c r="AD167" s="362">
        <v>119</v>
      </c>
      <c r="AE167" s="311"/>
      <c r="AF167" s="329"/>
      <c r="AG167" s="329"/>
      <c r="AH167" s="329"/>
      <c r="AI167" s="329"/>
      <c r="AJ167" s="289" t="s">
        <v>4569</v>
      </c>
      <c r="AK167" s="329">
        <v>102</v>
      </c>
      <c r="AL167" s="329">
        <v>53</v>
      </c>
      <c r="AM167" s="329">
        <v>49</v>
      </c>
      <c r="AN167" s="362">
        <v>59</v>
      </c>
      <c r="AO167" s="289" t="s">
        <v>4570</v>
      </c>
      <c r="AP167" s="585">
        <v>704</v>
      </c>
      <c r="AQ167" s="591">
        <v>353</v>
      </c>
      <c r="AR167" s="591">
        <v>351</v>
      </c>
      <c r="AS167" s="592">
        <v>367</v>
      </c>
      <c r="AT167" s="289" t="s">
        <v>4571</v>
      </c>
      <c r="AU167" s="598">
        <v>1424</v>
      </c>
      <c r="AV167" s="598">
        <v>713</v>
      </c>
      <c r="AW167" s="598">
        <v>711</v>
      </c>
      <c r="AX167" s="599">
        <v>554</v>
      </c>
      <c r="AY167" s="290" t="s">
        <v>4572</v>
      </c>
      <c r="AZ167" s="329">
        <v>151</v>
      </c>
      <c r="BA167" s="329">
        <v>77</v>
      </c>
      <c r="BB167" s="329">
        <v>74</v>
      </c>
      <c r="BC167" s="329">
        <v>85</v>
      </c>
      <c r="BD167" s="289" t="s">
        <v>4573</v>
      </c>
      <c r="BE167" s="332">
        <v>329</v>
      </c>
      <c r="BF167" s="287">
        <v>165</v>
      </c>
      <c r="BG167" s="287">
        <v>164</v>
      </c>
      <c r="BH167" s="288">
        <v>194</v>
      </c>
    </row>
    <row r="168" spans="1:65" s="298" customFormat="1" ht="12" customHeight="1" x14ac:dyDescent="0.15">
      <c r="A168" s="286" t="s">
        <v>4574</v>
      </c>
      <c r="B168" s="347">
        <v>38</v>
      </c>
      <c r="C168" s="326">
        <v>18</v>
      </c>
      <c r="D168" s="326">
        <v>20</v>
      </c>
      <c r="E168" s="270">
        <v>25</v>
      </c>
      <c r="F168" s="286" t="s">
        <v>2845</v>
      </c>
      <c r="G168" s="267">
        <v>130</v>
      </c>
      <c r="H168" s="267">
        <v>63</v>
      </c>
      <c r="I168" s="267">
        <v>67</v>
      </c>
      <c r="J168" s="268">
        <v>87</v>
      </c>
      <c r="K168" s="316"/>
      <c r="L168" s="329"/>
      <c r="M168" s="329"/>
      <c r="N168" s="329"/>
      <c r="O168" s="329"/>
      <c r="P168" s="311"/>
      <c r="U168" s="289" t="s">
        <v>2963</v>
      </c>
      <c r="V168" s="329">
        <v>42</v>
      </c>
      <c r="W168" s="329">
        <v>22</v>
      </c>
      <c r="X168" s="329">
        <v>20</v>
      </c>
      <c r="Y168" s="362">
        <v>30</v>
      </c>
      <c r="Z168" s="289" t="s">
        <v>1377</v>
      </c>
      <c r="AA168" s="329">
        <v>604</v>
      </c>
      <c r="AB168" s="329">
        <v>262</v>
      </c>
      <c r="AC168" s="329">
        <v>342</v>
      </c>
      <c r="AD168" s="362">
        <v>323</v>
      </c>
      <c r="AE168" s="311"/>
      <c r="AF168" s="329"/>
      <c r="AG168" s="329"/>
      <c r="AH168" s="329"/>
      <c r="AI168" s="329"/>
      <c r="AJ168" s="289" t="s">
        <v>2015</v>
      </c>
      <c r="AK168" s="329">
        <v>80</v>
      </c>
      <c r="AL168" s="329">
        <v>37</v>
      </c>
      <c r="AM168" s="329">
        <v>43</v>
      </c>
      <c r="AN168" s="362">
        <v>51</v>
      </c>
      <c r="AO168" s="289" t="s">
        <v>4575</v>
      </c>
      <c r="AP168" s="585">
        <v>379</v>
      </c>
      <c r="AQ168" s="591">
        <v>161</v>
      </c>
      <c r="AR168" s="591">
        <v>218</v>
      </c>
      <c r="AS168" s="592">
        <v>179</v>
      </c>
      <c r="AT168" s="293" t="s">
        <v>822</v>
      </c>
      <c r="AU168" s="598">
        <v>1641</v>
      </c>
      <c r="AV168" s="598">
        <v>805</v>
      </c>
      <c r="AW168" s="598">
        <v>836</v>
      </c>
      <c r="AX168" s="599">
        <v>529</v>
      </c>
      <c r="AY168" s="290" t="s">
        <v>4576</v>
      </c>
      <c r="AZ168" s="329">
        <v>122</v>
      </c>
      <c r="BA168" s="329">
        <v>66</v>
      </c>
      <c r="BB168" s="329">
        <v>56</v>
      </c>
      <c r="BC168" s="329">
        <v>70</v>
      </c>
      <c r="BD168" s="289" t="s">
        <v>4577</v>
      </c>
      <c r="BE168" s="332">
        <v>336</v>
      </c>
      <c r="BF168" s="287">
        <v>156</v>
      </c>
      <c r="BG168" s="287">
        <v>180</v>
      </c>
      <c r="BH168" s="288">
        <v>211</v>
      </c>
    </row>
    <row r="169" spans="1:65" s="298" customFormat="1" ht="12" customHeight="1" x14ac:dyDescent="0.15">
      <c r="A169" s="286" t="s">
        <v>2077</v>
      </c>
      <c r="B169" s="347">
        <v>110</v>
      </c>
      <c r="C169" s="326">
        <v>54</v>
      </c>
      <c r="D169" s="326">
        <v>56</v>
      </c>
      <c r="E169" s="270">
        <v>71</v>
      </c>
      <c r="F169" s="286" t="s">
        <v>4578</v>
      </c>
      <c r="G169" s="267">
        <v>65</v>
      </c>
      <c r="H169" s="267">
        <v>34</v>
      </c>
      <c r="I169" s="267">
        <v>31</v>
      </c>
      <c r="J169" s="268">
        <v>38</v>
      </c>
      <c r="K169" s="316"/>
      <c r="L169" s="329"/>
      <c r="M169" s="329"/>
      <c r="N169" s="329"/>
      <c r="O169" s="329"/>
      <c r="P169" s="311"/>
      <c r="U169" s="261" t="s">
        <v>574</v>
      </c>
      <c r="V169" s="361">
        <v>2786</v>
      </c>
      <c r="W169" s="309">
        <v>1306</v>
      </c>
      <c r="X169" s="309">
        <v>1480</v>
      </c>
      <c r="Y169" s="310">
        <v>1697</v>
      </c>
      <c r="Z169" s="289" t="s">
        <v>1312</v>
      </c>
      <c r="AA169" s="329">
        <v>0</v>
      </c>
      <c r="AB169" s="329"/>
      <c r="AC169" s="329"/>
      <c r="AD169" s="362"/>
      <c r="AE169" s="311"/>
      <c r="AF169" s="329"/>
      <c r="AG169" s="329"/>
      <c r="AH169" s="329"/>
      <c r="AI169" s="329"/>
      <c r="AJ169" s="289" t="s">
        <v>2024</v>
      </c>
      <c r="AK169" s="329">
        <v>97</v>
      </c>
      <c r="AL169" s="329">
        <v>52</v>
      </c>
      <c r="AM169" s="329">
        <v>45</v>
      </c>
      <c r="AN169" s="362">
        <v>51</v>
      </c>
      <c r="AO169" s="289" t="s">
        <v>1807</v>
      </c>
      <c r="AP169" s="585">
        <v>507</v>
      </c>
      <c r="AQ169" s="591">
        <v>294</v>
      </c>
      <c r="AR169" s="591">
        <v>213</v>
      </c>
      <c r="AS169" s="592">
        <v>298</v>
      </c>
      <c r="AT169" s="293" t="s">
        <v>3568</v>
      </c>
      <c r="AU169" s="598">
        <v>132</v>
      </c>
      <c r="AV169" s="598">
        <v>65</v>
      </c>
      <c r="AW169" s="598">
        <v>67</v>
      </c>
      <c r="AX169" s="599">
        <v>83</v>
      </c>
      <c r="AY169" s="290" t="s">
        <v>4579</v>
      </c>
      <c r="AZ169" s="329">
        <v>101</v>
      </c>
      <c r="BA169" s="329">
        <v>46</v>
      </c>
      <c r="BB169" s="329">
        <v>55</v>
      </c>
      <c r="BC169" s="329">
        <v>60</v>
      </c>
      <c r="BD169" s="289" t="s">
        <v>4580</v>
      </c>
      <c r="BE169" s="332">
        <v>118</v>
      </c>
      <c r="BF169" s="287">
        <v>63</v>
      </c>
      <c r="BG169" s="287">
        <v>55</v>
      </c>
      <c r="BH169" s="288">
        <v>71</v>
      </c>
    </row>
    <row r="170" spans="1:65" s="298" customFormat="1" ht="12" customHeight="1" x14ac:dyDescent="0.15">
      <c r="A170" s="286" t="s">
        <v>4581</v>
      </c>
      <c r="B170" s="347">
        <v>214</v>
      </c>
      <c r="C170" s="326">
        <v>117</v>
      </c>
      <c r="D170" s="326">
        <v>97</v>
      </c>
      <c r="E170" s="270">
        <v>140</v>
      </c>
      <c r="F170" s="286" t="s">
        <v>4582</v>
      </c>
      <c r="G170" s="267">
        <v>47</v>
      </c>
      <c r="H170" s="267">
        <v>22</v>
      </c>
      <c r="I170" s="267">
        <v>25</v>
      </c>
      <c r="J170" s="268">
        <v>26</v>
      </c>
      <c r="K170" s="316"/>
      <c r="L170" s="329"/>
      <c r="M170" s="329"/>
      <c r="N170" s="329"/>
      <c r="O170" s="329"/>
      <c r="P170" s="311"/>
      <c r="U170" s="289" t="s">
        <v>4583</v>
      </c>
      <c r="V170" s="329">
        <v>36</v>
      </c>
      <c r="W170" s="329">
        <v>16</v>
      </c>
      <c r="X170" s="329">
        <v>20</v>
      </c>
      <c r="Y170" s="362">
        <v>24</v>
      </c>
      <c r="Z170" s="289" t="s">
        <v>4584</v>
      </c>
      <c r="AA170" s="329">
        <v>59</v>
      </c>
      <c r="AB170" s="329">
        <v>25</v>
      </c>
      <c r="AC170" s="329">
        <v>34</v>
      </c>
      <c r="AD170" s="362">
        <v>39</v>
      </c>
      <c r="AE170" s="311"/>
      <c r="AF170" s="329"/>
      <c r="AG170" s="329"/>
      <c r="AH170" s="329"/>
      <c r="AI170" s="329"/>
      <c r="AJ170" s="289" t="s">
        <v>4585</v>
      </c>
      <c r="AK170" s="329">
        <v>108</v>
      </c>
      <c r="AL170" s="329">
        <v>50</v>
      </c>
      <c r="AM170" s="329">
        <v>58</v>
      </c>
      <c r="AN170" s="362">
        <v>53</v>
      </c>
      <c r="AO170" s="274" t="s">
        <v>418</v>
      </c>
      <c r="AP170" s="251">
        <v>3520</v>
      </c>
      <c r="AQ170" s="251">
        <v>1925</v>
      </c>
      <c r="AR170" s="251">
        <v>1595</v>
      </c>
      <c r="AS170" s="584">
        <v>1981</v>
      </c>
      <c r="AT170" s="293" t="s">
        <v>3579</v>
      </c>
      <c r="AU170" s="598">
        <v>150</v>
      </c>
      <c r="AV170" s="598">
        <v>76</v>
      </c>
      <c r="AW170" s="598">
        <v>74</v>
      </c>
      <c r="AX170" s="599">
        <v>88</v>
      </c>
      <c r="AY170" s="290" t="s">
        <v>1943</v>
      </c>
      <c r="AZ170" s="329">
        <v>131</v>
      </c>
      <c r="BA170" s="329">
        <v>69</v>
      </c>
      <c r="BB170" s="329">
        <v>62</v>
      </c>
      <c r="BC170" s="329">
        <v>84</v>
      </c>
      <c r="BD170" s="289" t="s">
        <v>4586</v>
      </c>
      <c r="BE170" s="332">
        <v>442</v>
      </c>
      <c r="BF170" s="287">
        <v>211</v>
      </c>
      <c r="BG170" s="287">
        <v>231</v>
      </c>
      <c r="BH170" s="288">
        <v>279</v>
      </c>
    </row>
    <row r="171" spans="1:65" s="298" customFormat="1" ht="12" customHeight="1" x14ac:dyDescent="0.15">
      <c r="A171" s="286" t="s">
        <v>4587</v>
      </c>
      <c r="B171" s="347">
        <v>38</v>
      </c>
      <c r="C171" s="326">
        <v>19</v>
      </c>
      <c r="D171" s="326">
        <v>19</v>
      </c>
      <c r="E171" s="270">
        <v>25</v>
      </c>
      <c r="F171" s="286" t="s">
        <v>935</v>
      </c>
      <c r="G171" s="267">
        <v>93</v>
      </c>
      <c r="H171" s="267">
        <v>50</v>
      </c>
      <c r="I171" s="267">
        <v>43</v>
      </c>
      <c r="J171" s="268">
        <v>52</v>
      </c>
      <c r="K171" s="316"/>
      <c r="L171" s="329"/>
      <c r="M171" s="329"/>
      <c r="N171" s="329"/>
      <c r="O171" s="329"/>
      <c r="P171" s="311"/>
      <c r="U171" s="289" t="s">
        <v>813</v>
      </c>
      <c r="V171" s="329">
        <v>154</v>
      </c>
      <c r="W171" s="329">
        <v>71</v>
      </c>
      <c r="X171" s="329">
        <v>83</v>
      </c>
      <c r="Y171" s="362">
        <v>89</v>
      </c>
      <c r="Z171" s="289" t="s">
        <v>4588</v>
      </c>
      <c r="AA171" s="329">
        <v>130</v>
      </c>
      <c r="AB171" s="329">
        <v>61</v>
      </c>
      <c r="AC171" s="329">
        <v>69</v>
      </c>
      <c r="AD171" s="362">
        <v>80</v>
      </c>
      <c r="AE171" s="311"/>
      <c r="AF171" s="329"/>
      <c r="AG171" s="329"/>
      <c r="AH171" s="329"/>
      <c r="AI171" s="329"/>
      <c r="AJ171" s="289" t="s">
        <v>4589</v>
      </c>
      <c r="AK171" s="329">
        <v>130</v>
      </c>
      <c r="AL171" s="329">
        <v>60</v>
      </c>
      <c r="AM171" s="329">
        <v>70</v>
      </c>
      <c r="AN171" s="362">
        <v>69</v>
      </c>
      <c r="AO171" s="289" t="s">
        <v>4590</v>
      </c>
      <c r="AP171" s="585">
        <v>206</v>
      </c>
      <c r="AQ171" s="591">
        <v>117</v>
      </c>
      <c r="AR171" s="591">
        <v>89</v>
      </c>
      <c r="AS171" s="592">
        <v>117</v>
      </c>
      <c r="AT171" s="293" t="s">
        <v>4591</v>
      </c>
      <c r="AU171" s="598">
        <v>176</v>
      </c>
      <c r="AV171" s="598">
        <v>83</v>
      </c>
      <c r="AW171" s="598">
        <v>93</v>
      </c>
      <c r="AX171" s="599">
        <v>106</v>
      </c>
      <c r="AY171" s="290" t="s">
        <v>4592</v>
      </c>
      <c r="AZ171" s="329">
        <v>143</v>
      </c>
      <c r="BA171" s="329">
        <v>84</v>
      </c>
      <c r="BB171" s="329">
        <v>59</v>
      </c>
      <c r="BC171" s="329">
        <v>87</v>
      </c>
      <c r="BD171" s="289" t="s">
        <v>4593</v>
      </c>
      <c r="BE171" s="332">
        <v>717</v>
      </c>
      <c r="BF171" s="287">
        <v>350</v>
      </c>
      <c r="BG171" s="287">
        <v>367</v>
      </c>
      <c r="BH171" s="288">
        <v>405</v>
      </c>
    </row>
    <row r="172" spans="1:65" s="298" customFormat="1" ht="12" customHeight="1" thickBot="1" x14ac:dyDescent="0.2">
      <c r="A172" s="286" t="s">
        <v>4594</v>
      </c>
      <c r="B172" s="347">
        <v>61</v>
      </c>
      <c r="C172" s="326">
        <v>32</v>
      </c>
      <c r="D172" s="326">
        <v>29</v>
      </c>
      <c r="E172" s="270">
        <v>36</v>
      </c>
      <c r="F172" s="286" t="s">
        <v>944</v>
      </c>
      <c r="G172" s="267">
        <v>69</v>
      </c>
      <c r="H172" s="267">
        <v>33</v>
      </c>
      <c r="I172" s="267">
        <v>36</v>
      </c>
      <c r="J172" s="268">
        <v>42</v>
      </c>
      <c r="K172" s="316"/>
      <c r="L172" s="329"/>
      <c r="M172" s="329"/>
      <c r="N172" s="329"/>
      <c r="O172" s="329"/>
      <c r="P172" s="311"/>
      <c r="U172" s="289" t="s">
        <v>814</v>
      </c>
      <c r="V172" s="329">
        <v>55</v>
      </c>
      <c r="W172" s="329">
        <v>26</v>
      </c>
      <c r="X172" s="329">
        <v>29</v>
      </c>
      <c r="Y172" s="362">
        <v>40</v>
      </c>
      <c r="Z172" s="289" t="s">
        <v>4595</v>
      </c>
      <c r="AA172" s="329">
        <v>210</v>
      </c>
      <c r="AB172" s="329">
        <v>118</v>
      </c>
      <c r="AC172" s="329">
        <v>92</v>
      </c>
      <c r="AD172" s="362">
        <v>137</v>
      </c>
      <c r="AE172" s="311"/>
      <c r="AF172" s="329"/>
      <c r="AG172" s="329"/>
      <c r="AH172" s="329"/>
      <c r="AI172" s="329"/>
      <c r="AJ172" s="289" t="s">
        <v>1993</v>
      </c>
      <c r="AK172" s="329">
        <v>90</v>
      </c>
      <c r="AL172" s="329">
        <v>49</v>
      </c>
      <c r="AM172" s="329">
        <v>41</v>
      </c>
      <c r="AN172" s="362">
        <v>47</v>
      </c>
      <c r="AO172" s="289" t="s">
        <v>4596</v>
      </c>
      <c r="AP172" s="585">
        <v>164</v>
      </c>
      <c r="AQ172" s="591">
        <v>94</v>
      </c>
      <c r="AR172" s="591">
        <v>70</v>
      </c>
      <c r="AS172" s="592">
        <v>104</v>
      </c>
      <c r="AT172" s="293" t="s">
        <v>4597</v>
      </c>
      <c r="AU172" s="613">
        <v>158</v>
      </c>
      <c r="AV172" s="613">
        <v>76</v>
      </c>
      <c r="AW172" s="613">
        <v>82</v>
      </c>
      <c r="AX172" s="614">
        <v>85</v>
      </c>
      <c r="AY172" s="315" t="s">
        <v>4598</v>
      </c>
      <c r="AZ172" s="363">
        <v>146</v>
      </c>
      <c r="BA172" s="363">
        <v>72</v>
      </c>
      <c r="BB172" s="363">
        <v>74</v>
      </c>
      <c r="BC172" s="363">
        <v>77</v>
      </c>
      <c r="BD172" s="289" t="s">
        <v>4599</v>
      </c>
      <c r="BE172" s="332">
        <v>380</v>
      </c>
      <c r="BF172" s="287">
        <v>195</v>
      </c>
      <c r="BG172" s="287">
        <v>185</v>
      </c>
      <c r="BH172" s="288">
        <v>225</v>
      </c>
    </row>
    <row r="173" spans="1:65" s="313" customFormat="1" ht="12" customHeight="1" x14ac:dyDescent="0.15">
      <c r="A173" s="286" t="s">
        <v>2949</v>
      </c>
      <c r="B173" s="347">
        <v>78</v>
      </c>
      <c r="C173" s="326">
        <v>37</v>
      </c>
      <c r="D173" s="326">
        <v>41</v>
      </c>
      <c r="E173" s="270">
        <v>45</v>
      </c>
      <c r="F173" s="286" t="s">
        <v>4600</v>
      </c>
      <c r="G173" s="267">
        <v>120</v>
      </c>
      <c r="H173" s="267">
        <v>66</v>
      </c>
      <c r="I173" s="267">
        <v>54</v>
      </c>
      <c r="J173" s="268">
        <v>68</v>
      </c>
      <c r="K173" s="316"/>
      <c r="L173" s="329"/>
      <c r="M173" s="329"/>
      <c r="N173" s="329"/>
      <c r="O173" s="329"/>
      <c r="P173" s="311"/>
      <c r="Q173" s="298"/>
      <c r="R173" s="298"/>
      <c r="S173" s="298"/>
      <c r="T173" s="298"/>
      <c r="U173" s="289" t="s">
        <v>3207</v>
      </c>
      <c r="V173" s="329">
        <v>66</v>
      </c>
      <c r="W173" s="329">
        <v>32</v>
      </c>
      <c r="X173" s="329">
        <v>34</v>
      </c>
      <c r="Y173" s="362">
        <v>40</v>
      </c>
      <c r="Z173" s="289" t="s">
        <v>4601</v>
      </c>
      <c r="AA173" s="329">
        <v>139</v>
      </c>
      <c r="AB173" s="329">
        <v>73</v>
      </c>
      <c r="AC173" s="329">
        <v>66</v>
      </c>
      <c r="AD173" s="362">
        <v>92</v>
      </c>
      <c r="AE173" s="311"/>
      <c r="AF173" s="329"/>
      <c r="AG173" s="329"/>
      <c r="AH173" s="329"/>
      <c r="AI173" s="329"/>
      <c r="AJ173" s="289" t="s">
        <v>2001</v>
      </c>
      <c r="AK173" s="329">
        <v>111</v>
      </c>
      <c r="AL173" s="329">
        <v>57</v>
      </c>
      <c r="AM173" s="329">
        <v>54</v>
      </c>
      <c r="AN173" s="362">
        <v>70</v>
      </c>
      <c r="AO173" s="289" t="s">
        <v>4602</v>
      </c>
      <c r="AP173" s="585">
        <v>129</v>
      </c>
      <c r="AQ173" s="591">
        <v>76</v>
      </c>
      <c r="AR173" s="591">
        <v>53</v>
      </c>
      <c r="AS173" s="592">
        <v>76</v>
      </c>
      <c r="AT173" s="293" t="s">
        <v>4603</v>
      </c>
      <c r="AU173" s="613">
        <v>60</v>
      </c>
      <c r="AV173" s="613">
        <v>31</v>
      </c>
      <c r="AW173" s="613">
        <v>29</v>
      </c>
      <c r="AX173" s="614">
        <v>30</v>
      </c>
      <c r="AY173" s="311"/>
      <c r="AZ173" s="287"/>
      <c r="BA173" s="287"/>
      <c r="BB173" s="287"/>
      <c r="BC173" s="287"/>
      <c r="BD173" s="289" t="s">
        <v>4604</v>
      </c>
      <c r="BE173" s="332">
        <v>573</v>
      </c>
      <c r="BF173" s="287">
        <v>290</v>
      </c>
      <c r="BG173" s="287">
        <v>283</v>
      </c>
      <c r="BH173" s="288">
        <v>334</v>
      </c>
      <c r="BI173" s="298"/>
      <c r="BJ173" s="298"/>
      <c r="BK173" s="298"/>
      <c r="BL173" s="298"/>
      <c r="BM173" s="298"/>
    </row>
    <row r="174" spans="1:65" s="305" customFormat="1" ht="12" customHeight="1" x14ac:dyDescent="0.15">
      <c r="A174" s="286" t="s">
        <v>2953</v>
      </c>
      <c r="B174" s="347">
        <v>98</v>
      </c>
      <c r="C174" s="326">
        <v>45</v>
      </c>
      <c r="D174" s="326">
        <v>53</v>
      </c>
      <c r="E174" s="270">
        <v>57</v>
      </c>
      <c r="F174" s="286" t="s">
        <v>4605</v>
      </c>
      <c r="G174" s="267">
        <v>90</v>
      </c>
      <c r="H174" s="267">
        <v>48</v>
      </c>
      <c r="I174" s="267">
        <v>42</v>
      </c>
      <c r="J174" s="268">
        <v>53</v>
      </c>
      <c r="K174" s="316"/>
      <c r="L174" s="329"/>
      <c r="M174" s="329"/>
      <c r="N174" s="329"/>
      <c r="O174" s="329"/>
      <c r="P174" s="311"/>
      <c r="Q174" s="298"/>
      <c r="R174" s="298"/>
      <c r="S174" s="298"/>
      <c r="T174" s="298"/>
      <c r="U174" s="289" t="s">
        <v>4606</v>
      </c>
      <c r="V174" s="329">
        <v>95</v>
      </c>
      <c r="W174" s="329">
        <v>40</v>
      </c>
      <c r="X174" s="329">
        <v>55</v>
      </c>
      <c r="Y174" s="362">
        <v>62</v>
      </c>
      <c r="Z174" s="289" t="s">
        <v>4607</v>
      </c>
      <c r="AA174" s="329">
        <v>64</v>
      </c>
      <c r="AB174" s="329">
        <v>30</v>
      </c>
      <c r="AC174" s="329">
        <v>34</v>
      </c>
      <c r="AD174" s="362">
        <v>46</v>
      </c>
      <c r="AE174" s="311"/>
      <c r="AF174" s="329"/>
      <c r="AG174" s="329"/>
      <c r="AH174" s="329"/>
      <c r="AI174" s="329"/>
      <c r="AJ174" s="289" t="s">
        <v>4608</v>
      </c>
      <c r="AK174" s="329">
        <v>109</v>
      </c>
      <c r="AL174" s="329">
        <v>52</v>
      </c>
      <c r="AM174" s="329">
        <v>57</v>
      </c>
      <c r="AN174" s="362">
        <v>69</v>
      </c>
      <c r="AO174" s="289" t="s">
        <v>1833</v>
      </c>
      <c r="AP174" s="585">
        <v>69</v>
      </c>
      <c r="AQ174" s="591">
        <v>38</v>
      </c>
      <c r="AR174" s="591">
        <v>31</v>
      </c>
      <c r="AS174" s="592">
        <v>47</v>
      </c>
      <c r="AT174" s="289" t="s">
        <v>4609</v>
      </c>
      <c r="AU174" s="598">
        <v>43</v>
      </c>
      <c r="AV174" s="598">
        <v>19</v>
      </c>
      <c r="AW174" s="598">
        <v>24</v>
      </c>
      <c r="AX174" s="599">
        <v>30</v>
      </c>
      <c r="AY174" s="311"/>
      <c r="AZ174" s="287"/>
      <c r="BA174" s="287"/>
      <c r="BB174" s="287"/>
      <c r="BC174" s="287"/>
      <c r="BD174" s="289" t="s">
        <v>4610</v>
      </c>
      <c r="BE174" s="332">
        <v>1596</v>
      </c>
      <c r="BF174" s="287">
        <v>765</v>
      </c>
      <c r="BG174" s="287">
        <v>831</v>
      </c>
      <c r="BH174" s="288">
        <v>771</v>
      </c>
      <c r="BI174" s="298"/>
      <c r="BJ174" s="298"/>
      <c r="BK174" s="298"/>
      <c r="BL174" s="298"/>
      <c r="BM174" s="298"/>
    </row>
    <row r="175" spans="1:65" s="301" customFormat="1" ht="12" customHeight="1" x14ac:dyDescent="0.15">
      <c r="A175" s="297" t="s">
        <v>542</v>
      </c>
      <c r="B175" s="309">
        <v>1355</v>
      </c>
      <c r="C175" s="309">
        <v>713</v>
      </c>
      <c r="D175" s="309">
        <v>642</v>
      </c>
      <c r="E175" s="309">
        <v>855</v>
      </c>
      <c r="F175" s="286" t="s">
        <v>4611</v>
      </c>
      <c r="G175" s="267">
        <v>71</v>
      </c>
      <c r="H175" s="267">
        <v>34</v>
      </c>
      <c r="I175" s="267">
        <v>37</v>
      </c>
      <c r="J175" s="268">
        <v>39</v>
      </c>
      <c r="K175" s="316"/>
      <c r="L175" s="329"/>
      <c r="M175" s="329"/>
      <c r="N175" s="329"/>
      <c r="O175" s="329"/>
      <c r="P175" s="311"/>
      <c r="Q175" s="298"/>
      <c r="R175" s="298"/>
      <c r="S175" s="298"/>
      <c r="T175" s="298"/>
      <c r="U175" s="289" t="s">
        <v>4612</v>
      </c>
      <c r="V175" s="329">
        <v>263</v>
      </c>
      <c r="W175" s="329">
        <v>136</v>
      </c>
      <c r="X175" s="329">
        <v>127</v>
      </c>
      <c r="Y175" s="362">
        <v>153</v>
      </c>
      <c r="Z175" s="289" t="s">
        <v>4613</v>
      </c>
      <c r="AA175" s="329">
        <v>82</v>
      </c>
      <c r="AB175" s="329">
        <v>40</v>
      </c>
      <c r="AC175" s="329">
        <v>42</v>
      </c>
      <c r="AD175" s="362">
        <v>53</v>
      </c>
      <c r="AE175" s="311"/>
      <c r="AF175" s="329"/>
      <c r="AG175" s="329"/>
      <c r="AH175" s="329"/>
      <c r="AI175" s="329"/>
      <c r="AJ175" s="289" t="s">
        <v>4614</v>
      </c>
      <c r="AK175" s="329">
        <v>94</v>
      </c>
      <c r="AL175" s="329">
        <v>48</v>
      </c>
      <c r="AM175" s="329">
        <v>46</v>
      </c>
      <c r="AN175" s="362">
        <v>53</v>
      </c>
      <c r="AO175" s="289" t="s">
        <v>1841</v>
      </c>
      <c r="AP175" s="585">
        <v>111</v>
      </c>
      <c r="AQ175" s="591">
        <v>60</v>
      </c>
      <c r="AR175" s="591">
        <v>51</v>
      </c>
      <c r="AS175" s="592">
        <v>61</v>
      </c>
      <c r="AT175" s="289" t="s">
        <v>4615</v>
      </c>
      <c r="AU175" s="598">
        <v>70</v>
      </c>
      <c r="AV175" s="598">
        <v>32</v>
      </c>
      <c r="AW175" s="598">
        <v>38</v>
      </c>
      <c r="AX175" s="599">
        <v>37</v>
      </c>
      <c r="AY175" s="311"/>
      <c r="AZ175" s="287"/>
      <c r="BA175" s="287"/>
      <c r="BB175" s="287"/>
      <c r="BC175" s="287"/>
      <c r="BD175" s="289" t="s">
        <v>4616</v>
      </c>
      <c r="BE175" s="332">
        <v>1367</v>
      </c>
      <c r="BF175" s="287">
        <v>649</v>
      </c>
      <c r="BG175" s="287">
        <v>718</v>
      </c>
      <c r="BH175" s="288">
        <v>687</v>
      </c>
      <c r="BI175" s="298"/>
      <c r="BJ175" s="298"/>
      <c r="BK175" s="298"/>
      <c r="BL175" s="298"/>
      <c r="BM175" s="298"/>
    </row>
    <row r="176" spans="1:65" s="298" customFormat="1" ht="12" customHeight="1" x14ac:dyDescent="0.15">
      <c r="A176" s="286" t="s">
        <v>3281</v>
      </c>
      <c r="B176" s="347">
        <v>107</v>
      </c>
      <c r="C176" s="267">
        <v>53</v>
      </c>
      <c r="D176" s="267">
        <v>54</v>
      </c>
      <c r="E176" s="268">
        <v>70</v>
      </c>
      <c r="F176" s="286" t="s">
        <v>4617</v>
      </c>
      <c r="G176" s="267">
        <v>92</v>
      </c>
      <c r="H176" s="267">
        <v>47</v>
      </c>
      <c r="I176" s="267">
        <v>45</v>
      </c>
      <c r="J176" s="268">
        <v>53</v>
      </c>
      <c r="K176" s="316"/>
      <c r="L176" s="329"/>
      <c r="M176" s="329"/>
      <c r="N176" s="329"/>
      <c r="O176" s="329"/>
      <c r="P176" s="311"/>
      <c r="U176" s="289" t="s">
        <v>4618</v>
      </c>
      <c r="V176" s="329">
        <v>287</v>
      </c>
      <c r="W176" s="329">
        <v>143</v>
      </c>
      <c r="X176" s="329">
        <v>144</v>
      </c>
      <c r="Y176" s="362">
        <v>179</v>
      </c>
      <c r="Z176" s="289" t="s">
        <v>4619</v>
      </c>
      <c r="AA176" s="329">
        <v>218</v>
      </c>
      <c r="AB176" s="329">
        <v>115</v>
      </c>
      <c r="AC176" s="329">
        <v>103</v>
      </c>
      <c r="AD176" s="362">
        <v>139</v>
      </c>
      <c r="AE176" s="311"/>
      <c r="AF176" s="329"/>
      <c r="AG176" s="329"/>
      <c r="AH176" s="329"/>
      <c r="AI176" s="329"/>
      <c r="AJ176" s="299" t="s">
        <v>410</v>
      </c>
      <c r="AK176" s="552">
        <v>3071</v>
      </c>
      <c r="AL176" s="519">
        <v>1580</v>
      </c>
      <c r="AM176" s="519">
        <v>1491</v>
      </c>
      <c r="AN176" s="553">
        <v>1692</v>
      </c>
      <c r="AO176" s="289" t="s">
        <v>4620</v>
      </c>
      <c r="AP176" s="585">
        <v>138</v>
      </c>
      <c r="AQ176" s="591">
        <v>79</v>
      </c>
      <c r="AR176" s="591">
        <v>59</v>
      </c>
      <c r="AS176" s="592">
        <v>85</v>
      </c>
      <c r="AT176" s="289" t="s">
        <v>4621</v>
      </c>
      <c r="AU176" s="598">
        <v>74</v>
      </c>
      <c r="AV176" s="598">
        <v>35</v>
      </c>
      <c r="AW176" s="598">
        <v>39</v>
      </c>
      <c r="AX176" s="599">
        <v>44</v>
      </c>
      <c r="AY176" s="311"/>
      <c r="AZ176" s="287"/>
      <c r="BA176" s="287"/>
      <c r="BB176" s="287"/>
      <c r="BC176" s="287"/>
      <c r="BD176" s="289" t="s">
        <v>4622</v>
      </c>
      <c r="BE176" s="332">
        <v>125</v>
      </c>
      <c r="BF176" s="287">
        <v>63</v>
      </c>
      <c r="BG176" s="287">
        <v>62</v>
      </c>
      <c r="BH176" s="288">
        <v>70</v>
      </c>
    </row>
    <row r="177" spans="1:60" s="298" customFormat="1" ht="11.25" x14ac:dyDescent="0.15">
      <c r="A177" s="286" t="s">
        <v>3292</v>
      </c>
      <c r="B177" s="347">
        <v>63</v>
      </c>
      <c r="C177" s="267">
        <v>30</v>
      </c>
      <c r="D177" s="267">
        <v>33</v>
      </c>
      <c r="E177" s="268">
        <v>39</v>
      </c>
      <c r="F177" s="286" t="s">
        <v>4623</v>
      </c>
      <c r="G177" s="267">
        <v>70</v>
      </c>
      <c r="H177" s="267">
        <v>39</v>
      </c>
      <c r="I177" s="267">
        <v>31</v>
      </c>
      <c r="J177" s="268">
        <v>44</v>
      </c>
      <c r="K177" s="316"/>
      <c r="L177" s="329"/>
      <c r="M177" s="329"/>
      <c r="N177" s="329"/>
      <c r="O177" s="329"/>
      <c r="P177" s="311"/>
      <c r="U177" s="289" t="s">
        <v>4624</v>
      </c>
      <c r="V177" s="329">
        <v>121</v>
      </c>
      <c r="W177" s="329">
        <v>55</v>
      </c>
      <c r="X177" s="329">
        <v>66</v>
      </c>
      <c r="Y177" s="362">
        <v>77</v>
      </c>
      <c r="Z177" s="261" t="s">
        <v>394</v>
      </c>
      <c r="AA177" s="361">
        <v>3327</v>
      </c>
      <c r="AB177" s="309">
        <v>1679</v>
      </c>
      <c r="AC177" s="309">
        <v>1648</v>
      </c>
      <c r="AD177" s="310">
        <v>1987</v>
      </c>
      <c r="AE177" s="311"/>
      <c r="AF177" s="329"/>
      <c r="AG177" s="329"/>
      <c r="AH177" s="329"/>
      <c r="AI177" s="329"/>
      <c r="AJ177" s="289" t="s">
        <v>4625</v>
      </c>
      <c r="AK177" s="329">
        <v>433</v>
      </c>
      <c r="AL177" s="329">
        <v>215</v>
      </c>
      <c r="AM177" s="329">
        <v>218</v>
      </c>
      <c r="AN177" s="362">
        <v>244</v>
      </c>
      <c r="AO177" s="289" t="s">
        <v>4626</v>
      </c>
      <c r="AP177" s="585">
        <v>148</v>
      </c>
      <c r="AQ177" s="591">
        <v>71</v>
      </c>
      <c r="AR177" s="591">
        <v>77</v>
      </c>
      <c r="AS177" s="592">
        <v>85</v>
      </c>
      <c r="AT177" s="289" t="s">
        <v>4627</v>
      </c>
      <c r="AU177" s="598">
        <v>141</v>
      </c>
      <c r="AV177" s="598">
        <v>66</v>
      </c>
      <c r="AW177" s="598">
        <v>75</v>
      </c>
      <c r="AX177" s="599">
        <v>82</v>
      </c>
      <c r="AY177" s="311"/>
      <c r="AZ177" s="287"/>
      <c r="BA177" s="287"/>
      <c r="BB177" s="287"/>
      <c r="BC177" s="287"/>
      <c r="BD177" s="289" t="s">
        <v>4628</v>
      </c>
      <c r="BE177" s="332">
        <v>911</v>
      </c>
      <c r="BF177" s="287">
        <v>465</v>
      </c>
      <c r="BG177" s="287">
        <v>446</v>
      </c>
      <c r="BH177" s="288">
        <v>407</v>
      </c>
    </row>
    <row r="178" spans="1:60" s="298" customFormat="1" ht="11.25" x14ac:dyDescent="0.15">
      <c r="A178" s="286" t="s">
        <v>4629</v>
      </c>
      <c r="B178" s="347">
        <v>59</v>
      </c>
      <c r="C178" s="267">
        <v>27</v>
      </c>
      <c r="D178" s="267">
        <v>32</v>
      </c>
      <c r="E178" s="268">
        <v>36</v>
      </c>
      <c r="F178" s="286" t="s">
        <v>4630</v>
      </c>
      <c r="G178" s="267">
        <v>80</v>
      </c>
      <c r="H178" s="267">
        <v>39</v>
      </c>
      <c r="I178" s="267">
        <v>41</v>
      </c>
      <c r="J178" s="268">
        <v>41</v>
      </c>
      <c r="K178" s="316"/>
      <c r="L178" s="329"/>
      <c r="M178" s="329"/>
      <c r="N178" s="329"/>
      <c r="O178" s="329"/>
      <c r="P178" s="311"/>
      <c r="U178" s="289" t="s">
        <v>4631</v>
      </c>
      <c r="V178" s="329">
        <v>96</v>
      </c>
      <c r="W178" s="329">
        <v>46</v>
      </c>
      <c r="X178" s="329">
        <v>50</v>
      </c>
      <c r="Y178" s="362">
        <v>60</v>
      </c>
      <c r="Z178" s="289" t="s">
        <v>2133</v>
      </c>
      <c r="AA178" s="329">
        <v>660</v>
      </c>
      <c r="AB178" s="329">
        <v>325</v>
      </c>
      <c r="AC178" s="329">
        <v>335</v>
      </c>
      <c r="AD178" s="362">
        <v>375</v>
      </c>
      <c r="AE178" s="311"/>
      <c r="AF178" s="329"/>
      <c r="AG178" s="329"/>
      <c r="AH178" s="329"/>
      <c r="AI178" s="329"/>
      <c r="AJ178" s="289" t="s">
        <v>4632</v>
      </c>
      <c r="AK178" s="329">
        <v>137</v>
      </c>
      <c r="AL178" s="329">
        <v>65</v>
      </c>
      <c r="AM178" s="329">
        <v>72</v>
      </c>
      <c r="AN178" s="362">
        <v>75</v>
      </c>
      <c r="AO178" s="289" t="s">
        <v>4633</v>
      </c>
      <c r="AP178" s="585">
        <v>281</v>
      </c>
      <c r="AQ178" s="591">
        <v>142</v>
      </c>
      <c r="AR178" s="591">
        <v>139</v>
      </c>
      <c r="AS178" s="592">
        <v>172</v>
      </c>
      <c r="AT178" s="261" t="s">
        <v>308</v>
      </c>
      <c r="AU178" s="482">
        <v>2531</v>
      </c>
      <c r="AV178" s="482">
        <v>1247</v>
      </c>
      <c r="AW178" s="482">
        <v>1284</v>
      </c>
      <c r="AX178" s="483">
        <v>1421</v>
      </c>
      <c r="AY178" s="311"/>
      <c r="AZ178" s="287"/>
      <c r="BA178" s="287"/>
      <c r="BB178" s="287"/>
      <c r="BC178" s="287"/>
      <c r="BD178" s="289" t="s">
        <v>4634</v>
      </c>
      <c r="BE178" s="332">
        <v>284</v>
      </c>
      <c r="BF178" s="287">
        <v>141</v>
      </c>
      <c r="BG178" s="287">
        <v>143</v>
      </c>
      <c r="BH178" s="288">
        <v>152</v>
      </c>
    </row>
    <row r="179" spans="1:60" s="298" customFormat="1" ht="11.25" x14ac:dyDescent="0.15">
      <c r="A179" s="286" t="s">
        <v>4635</v>
      </c>
      <c r="B179" s="347">
        <v>74</v>
      </c>
      <c r="C179" s="267">
        <v>43</v>
      </c>
      <c r="D179" s="267">
        <v>31</v>
      </c>
      <c r="E179" s="268">
        <v>51</v>
      </c>
      <c r="F179" s="286" t="s">
        <v>4636</v>
      </c>
      <c r="G179" s="267">
        <v>30</v>
      </c>
      <c r="H179" s="267">
        <v>10</v>
      </c>
      <c r="I179" s="267">
        <v>20</v>
      </c>
      <c r="J179" s="268">
        <v>23</v>
      </c>
      <c r="K179" s="316"/>
      <c r="L179" s="329"/>
      <c r="M179" s="329"/>
      <c r="N179" s="329"/>
      <c r="O179" s="329"/>
      <c r="P179" s="311"/>
      <c r="U179" s="289" t="s">
        <v>4637</v>
      </c>
      <c r="V179" s="329">
        <v>74</v>
      </c>
      <c r="W179" s="329">
        <v>32</v>
      </c>
      <c r="X179" s="329">
        <v>42</v>
      </c>
      <c r="Y179" s="362">
        <v>46</v>
      </c>
      <c r="Z179" s="289" t="s">
        <v>2141</v>
      </c>
      <c r="AA179" s="329">
        <v>80</v>
      </c>
      <c r="AB179" s="329">
        <v>34</v>
      </c>
      <c r="AC179" s="329">
        <v>46</v>
      </c>
      <c r="AD179" s="362">
        <v>52</v>
      </c>
      <c r="AE179" s="311"/>
      <c r="AF179" s="329"/>
      <c r="AG179" s="329"/>
      <c r="AH179" s="329"/>
      <c r="AI179" s="329"/>
      <c r="AJ179" s="289" t="s">
        <v>4638</v>
      </c>
      <c r="AK179" s="329">
        <v>106</v>
      </c>
      <c r="AL179" s="329">
        <v>57</v>
      </c>
      <c r="AM179" s="329">
        <v>49</v>
      </c>
      <c r="AN179" s="362">
        <v>59</v>
      </c>
      <c r="AO179" s="289" t="s">
        <v>4639</v>
      </c>
      <c r="AP179" s="585">
        <v>254</v>
      </c>
      <c r="AQ179" s="591">
        <v>143</v>
      </c>
      <c r="AR179" s="591">
        <v>111</v>
      </c>
      <c r="AS179" s="592">
        <v>145</v>
      </c>
      <c r="AT179" s="289" t="s">
        <v>4640</v>
      </c>
      <c r="AU179" s="598">
        <v>117</v>
      </c>
      <c r="AV179" s="598">
        <v>59</v>
      </c>
      <c r="AW179" s="598">
        <v>58</v>
      </c>
      <c r="AX179" s="599">
        <v>65</v>
      </c>
      <c r="AY179" s="311"/>
      <c r="AZ179" s="287"/>
      <c r="BA179" s="287"/>
      <c r="BB179" s="287"/>
      <c r="BC179" s="287"/>
      <c r="BD179" s="289" t="s">
        <v>4641</v>
      </c>
      <c r="BE179" s="332">
        <v>89</v>
      </c>
      <c r="BF179" s="287">
        <v>49</v>
      </c>
      <c r="BG179" s="287">
        <v>40</v>
      </c>
      <c r="BH179" s="288">
        <v>37</v>
      </c>
    </row>
    <row r="180" spans="1:60" s="298" customFormat="1" ht="11.25" x14ac:dyDescent="0.15">
      <c r="A180" s="286" t="s">
        <v>4642</v>
      </c>
      <c r="B180" s="347">
        <v>30</v>
      </c>
      <c r="C180" s="267">
        <v>15</v>
      </c>
      <c r="D180" s="267">
        <v>15</v>
      </c>
      <c r="E180" s="268">
        <v>23</v>
      </c>
      <c r="F180" s="286" t="s">
        <v>4643</v>
      </c>
      <c r="G180" s="267">
        <v>52</v>
      </c>
      <c r="H180" s="267">
        <v>26</v>
      </c>
      <c r="I180" s="267">
        <v>26</v>
      </c>
      <c r="J180" s="268">
        <v>27</v>
      </c>
      <c r="K180" s="316"/>
      <c r="L180" s="329"/>
      <c r="M180" s="329"/>
      <c r="N180" s="329"/>
      <c r="O180" s="329"/>
      <c r="P180" s="311"/>
      <c r="U180" s="289" t="s">
        <v>4644</v>
      </c>
      <c r="V180" s="329">
        <v>53</v>
      </c>
      <c r="W180" s="329">
        <v>27</v>
      </c>
      <c r="X180" s="329">
        <v>26</v>
      </c>
      <c r="Y180" s="362">
        <v>32</v>
      </c>
      <c r="Z180" s="289" t="s">
        <v>4645</v>
      </c>
      <c r="AA180" s="329">
        <v>88</v>
      </c>
      <c r="AB180" s="329">
        <v>48</v>
      </c>
      <c r="AC180" s="329">
        <v>40</v>
      </c>
      <c r="AD180" s="362">
        <v>53</v>
      </c>
      <c r="AE180" s="311"/>
      <c r="AF180" s="329"/>
      <c r="AG180" s="329"/>
      <c r="AH180" s="329"/>
      <c r="AI180" s="329"/>
      <c r="AJ180" s="289" t="s">
        <v>4646</v>
      </c>
      <c r="AK180" s="329">
        <v>178</v>
      </c>
      <c r="AL180" s="329">
        <v>89</v>
      </c>
      <c r="AM180" s="329">
        <v>89</v>
      </c>
      <c r="AN180" s="362">
        <v>90</v>
      </c>
      <c r="AO180" s="289" t="s">
        <v>4647</v>
      </c>
      <c r="AP180" s="585">
        <v>225</v>
      </c>
      <c r="AQ180" s="591">
        <v>121</v>
      </c>
      <c r="AR180" s="591">
        <v>104</v>
      </c>
      <c r="AS180" s="592">
        <v>135</v>
      </c>
      <c r="AT180" s="289" t="s">
        <v>4648</v>
      </c>
      <c r="AU180" s="598">
        <v>160</v>
      </c>
      <c r="AV180" s="598">
        <v>83</v>
      </c>
      <c r="AW180" s="598">
        <v>77</v>
      </c>
      <c r="AX180" s="599">
        <v>82</v>
      </c>
      <c r="AY180" s="311"/>
      <c r="AZ180" s="287"/>
      <c r="BA180" s="287"/>
      <c r="BB180" s="287"/>
      <c r="BC180" s="287"/>
      <c r="BD180" s="289" t="s">
        <v>4649</v>
      </c>
      <c r="BE180" s="332">
        <v>224</v>
      </c>
      <c r="BF180" s="287">
        <v>119</v>
      </c>
      <c r="BG180" s="287">
        <v>105</v>
      </c>
      <c r="BH180" s="288">
        <v>123</v>
      </c>
    </row>
    <row r="181" spans="1:60" s="298" customFormat="1" ht="11.25" x14ac:dyDescent="0.15">
      <c r="A181" s="286" t="s">
        <v>4650</v>
      </c>
      <c r="B181" s="347">
        <v>112</v>
      </c>
      <c r="C181" s="267">
        <v>60</v>
      </c>
      <c r="D181" s="267">
        <v>52</v>
      </c>
      <c r="E181" s="268">
        <v>71</v>
      </c>
      <c r="F181" s="286" t="s">
        <v>4651</v>
      </c>
      <c r="G181" s="267">
        <v>59</v>
      </c>
      <c r="H181" s="267">
        <v>30</v>
      </c>
      <c r="I181" s="267">
        <v>29</v>
      </c>
      <c r="J181" s="268">
        <v>37</v>
      </c>
      <c r="K181" s="316"/>
      <c r="L181" s="329"/>
      <c r="M181" s="329"/>
      <c r="N181" s="329"/>
      <c r="O181" s="329"/>
      <c r="P181" s="311"/>
      <c r="U181" s="289" t="s">
        <v>4652</v>
      </c>
      <c r="V181" s="329">
        <v>79</v>
      </c>
      <c r="W181" s="329">
        <v>39</v>
      </c>
      <c r="X181" s="329">
        <v>40</v>
      </c>
      <c r="Y181" s="362">
        <v>45</v>
      </c>
      <c r="Z181" s="289" t="s">
        <v>4653</v>
      </c>
      <c r="AA181" s="329">
        <v>155</v>
      </c>
      <c r="AB181" s="329">
        <v>85</v>
      </c>
      <c r="AC181" s="329">
        <v>70</v>
      </c>
      <c r="AD181" s="362">
        <v>106</v>
      </c>
      <c r="AE181" s="311"/>
      <c r="AF181" s="329"/>
      <c r="AG181" s="329"/>
      <c r="AH181" s="329"/>
      <c r="AI181" s="329"/>
      <c r="AJ181" s="289" t="s">
        <v>3064</v>
      </c>
      <c r="AK181" s="329">
        <v>176</v>
      </c>
      <c r="AL181" s="329">
        <v>92</v>
      </c>
      <c r="AM181" s="329">
        <v>84</v>
      </c>
      <c r="AN181" s="362">
        <v>99</v>
      </c>
      <c r="AO181" s="289" t="s">
        <v>2683</v>
      </c>
      <c r="AP181" s="585">
        <v>102</v>
      </c>
      <c r="AQ181" s="591">
        <v>56</v>
      </c>
      <c r="AR181" s="591">
        <v>46</v>
      </c>
      <c r="AS181" s="592">
        <v>59</v>
      </c>
      <c r="AT181" s="289" t="s">
        <v>4654</v>
      </c>
      <c r="AU181" s="598">
        <v>88</v>
      </c>
      <c r="AV181" s="598">
        <v>45</v>
      </c>
      <c r="AW181" s="598">
        <v>43</v>
      </c>
      <c r="AX181" s="599">
        <v>51</v>
      </c>
      <c r="AY181" s="311"/>
      <c r="AZ181" s="287"/>
      <c r="BA181" s="287"/>
      <c r="BB181" s="287"/>
      <c r="BC181" s="287"/>
      <c r="BD181" s="289" t="s">
        <v>4655</v>
      </c>
      <c r="BE181" s="332">
        <v>55</v>
      </c>
      <c r="BF181" s="287">
        <v>28</v>
      </c>
      <c r="BG181" s="287">
        <v>27</v>
      </c>
      <c r="BH181" s="288">
        <v>33</v>
      </c>
    </row>
    <row r="182" spans="1:60" s="298" customFormat="1" ht="11.25" x14ac:dyDescent="0.15">
      <c r="A182" s="286" t="s">
        <v>4656</v>
      </c>
      <c r="B182" s="347">
        <v>77</v>
      </c>
      <c r="C182" s="267">
        <v>39</v>
      </c>
      <c r="D182" s="267">
        <v>38</v>
      </c>
      <c r="E182" s="268">
        <v>41</v>
      </c>
      <c r="F182" s="286" t="s">
        <v>4657</v>
      </c>
      <c r="G182" s="267">
        <v>63</v>
      </c>
      <c r="H182" s="267">
        <v>31</v>
      </c>
      <c r="I182" s="267">
        <v>32</v>
      </c>
      <c r="J182" s="268">
        <v>44</v>
      </c>
      <c r="K182" s="316"/>
      <c r="L182" s="329"/>
      <c r="M182" s="329"/>
      <c r="N182" s="329"/>
      <c r="O182" s="329"/>
      <c r="P182" s="311"/>
      <c r="U182" s="289" t="s">
        <v>4658</v>
      </c>
      <c r="V182" s="329">
        <v>216</v>
      </c>
      <c r="W182" s="329">
        <v>100</v>
      </c>
      <c r="X182" s="329">
        <v>116</v>
      </c>
      <c r="Y182" s="362">
        <v>138</v>
      </c>
      <c r="Z182" s="289" t="s">
        <v>4659</v>
      </c>
      <c r="AA182" s="329">
        <v>142</v>
      </c>
      <c r="AB182" s="329">
        <v>69</v>
      </c>
      <c r="AC182" s="329">
        <v>73</v>
      </c>
      <c r="AD182" s="362">
        <v>88</v>
      </c>
      <c r="AE182" s="311"/>
      <c r="AF182" s="329"/>
      <c r="AG182" s="329"/>
      <c r="AH182" s="329"/>
      <c r="AI182" s="329"/>
      <c r="AJ182" s="289" t="s">
        <v>3066</v>
      </c>
      <c r="AK182" s="329">
        <v>111</v>
      </c>
      <c r="AL182" s="329">
        <v>59</v>
      </c>
      <c r="AM182" s="329">
        <v>52</v>
      </c>
      <c r="AN182" s="362">
        <v>62</v>
      </c>
      <c r="AO182" s="289" t="s">
        <v>4660</v>
      </c>
      <c r="AP182" s="585">
        <v>131</v>
      </c>
      <c r="AQ182" s="591">
        <v>70</v>
      </c>
      <c r="AR182" s="591">
        <v>61</v>
      </c>
      <c r="AS182" s="592">
        <v>69</v>
      </c>
      <c r="AT182" s="289" t="s">
        <v>4661</v>
      </c>
      <c r="AU182" s="598">
        <v>138</v>
      </c>
      <c r="AV182" s="598">
        <v>56</v>
      </c>
      <c r="AW182" s="598">
        <v>82</v>
      </c>
      <c r="AX182" s="599">
        <v>87</v>
      </c>
      <c r="AY182" s="311"/>
      <c r="AZ182" s="287"/>
      <c r="BA182" s="287"/>
      <c r="BB182" s="287"/>
      <c r="BC182" s="287"/>
      <c r="BD182" s="297" t="s">
        <v>4662</v>
      </c>
      <c r="BE182" s="309">
        <v>1270</v>
      </c>
      <c r="BF182" s="262">
        <v>626</v>
      </c>
      <c r="BG182" s="262">
        <v>644</v>
      </c>
      <c r="BH182" s="263">
        <v>774</v>
      </c>
    </row>
    <row r="183" spans="1:60" s="298" customFormat="1" ht="11.25" x14ac:dyDescent="0.15">
      <c r="A183" s="286" t="s">
        <v>4663</v>
      </c>
      <c r="B183" s="347">
        <v>36</v>
      </c>
      <c r="C183" s="267">
        <v>19</v>
      </c>
      <c r="D183" s="267">
        <v>17</v>
      </c>
      <c r="E183" s="268">
        <v>27</v>
      </c>
      <c r="F183" s="286" t="s">
        <v>4664</v>
      </c>
      <c r="G183" s="267">
        <v>48</v>
      </c>
      <c r="H183" s="267">
        <v>21</v>
      </c>
      <c r="I183" s="267">
        <v>27</v>
      </c>
      <c r="J183" s="268">
        <v>35</v>
      </c>
      <c r="K183" s="316"/>
      <c r="L183" s="329"/>
      <c r="M183" s="329"/>
      <c r="N183" s="329"/>
      <c r="O183" s="329"/>
      <c r="P183" s="311"/>
      <c r="U183" s="289" t="s">
        <v>3641</v>
      </c>
      <c r="V183" s="329">
        <v>72</v>
      </c>
      <c r="W183" s="329">
        <v>31</v>
      </c>
      <c r="X183" s="329">
        <v>41</v>
      </c>
      <c r="Y183" s="362">
        <v>45</v>
      </c>
      <c r="Z183" s="289" t="s">
        <v>4665</v>
      </c>
      <c r="AA183" s="329">
        <v>114</v>
      </c>
      <c r="AB183" s="329">
        <v>53</v>
      </c>
      <c r="AC183" s="329">
        <v>61</v>
      </c>
      <c r="AD183" s="362">
        <v>70</v>
      </c>
      <c r="AE183" s="311"/>
      <c r="AF183" s="329"/>
      <c r="AG183" s="329"/>
      <c r="AH183" s="329"/>
      <c r="AI183" s="329"/>
      <c r="AJ183" s="289" t="s">
        <v>4666</v>
      </c>
      <c r="AK183" s="329">
        <v>123</v>
      </c>
      <c r="AL183" s="329">
        <v>66</v>
      </c>
      <c r="AM183" s="329">
        <v>57</v>
      </c>
      <c r="AN183" s="362">
        <v>58</v>
      </c>
      <c r="AO183" s="289" t="s">
        <v>4667</v>
      </c>
      <c r="AP183" s="585">
        <v>261</v>
      </c>
      <c r="AQ183" s="591">
        <v>142</v>
      </c>
      <c r="AR183" s="591">
        <v>119</v>
      </c>
      <c r="AS183" s="592">
        <v>133</v>
      </c>
      <c r="AT183" s="289" t="s">
        <v>4668</v>
      </c>
      <c r="AU183" s="598">
        <v>102</v>
      </c>
      <c r="AV183" s="598">
        <v>45</v>
      </c>
      <c r="AW183" s="598">
        <v>57</v>
      </c>
      <c r="AX183" s="599">
        <v>58</v>
      </c>
      <c r="AY183" s="311"/>
      <c r="AZ183" s="287"/>
      <c r="BA183" s="287"/>
      <c r="BB183" s="287"/>
      <c r="BC183" s="287"/>
      <c r="BD183" s="289" t="s">
        <v>4669</v>
      </c>
      <c r="BE183" s="332">
        <v>236</v>
      </c>
      <c r="BF183" s="287">
        <v>115</v>
      </c>
      <c r="BG183" s="287">
        <v>121</v>
      </c>
      <c r="BH183" s="288">
        <v>149</v>
      </c>
    </row>
    <row r="184" spans="1:60" s="298" customFormat="1" ht="11.25" x14ac:dyDescent="0.15">
      <c r="A184" s="286" t="s">
        <v>4670</v>
      </c>
      <c r="B184" s="347">
        <v>26</v>
      </c>
      <c r="C184" s="267">
        <v>14</v>
      </c>
      <c r="D184" s="267">
        <v>12</v>
      </c>
      <c r="E184" s="268">
        <v>20</v>
      </c>
      <c r="F184" s="286" t="s">
        <v>4671</v>
      </c>
      <c r="G184" s="267">
        <v>54</v>
      </c>
      <c r="H184" s="267">
        <v>26</v>
      </c>
      <c r="I184" s="267">
        <v>28</v>
      </c>
      <c r="J184" s="268">
        <v>31</v>
      </c>
      <c r="K184" s="316"/>
      <c r="L184" s="329"/>
      <c r="M184" s="329"/>
      <c r="N184" s="329"/>
      <c r="O184" s="329"/>
      <c r="P184" s="311"/>
      <c r="U184" s="289" t="s">
        <v>4672</v>
      </c>
      <c r="V184" s="329">
        <v>184</v>
      </c>
      <c r="W184" s="329">
        <v>83</v>
      </c>
      <c r="X184" s="329">
        <v>101</v>
      </c>
      <c r="Y184" s="362">
        <v>117</v>
      </c>
      <c r="Z184" s="289" t="s">
        <v>757</v>
      </c>
      <c r="AA184" s="329">
        <v>225</v>
      </c>
      <c r="AB184" s="329">
        <v>110</v>
      </c>
      <c r="AC184" s="329">
        <v>115</v>
      </c>
      <c r="AD184" s="362">
        <v>133</v>
      </c>
      <c r="AE184" s="311"/>
      <c r="AF184" s="329"/>
      <c r="AG184" s="329"/>
      <c r="AH184" s="329"/>
      <c r="AI184" s="329"/>
      <c r="AJ184" s="289" t="s">
        <v>4673</v>
      </c>
      <c r="AK184" s="329">
        <v>198</v>
      </c>
      <c r="AL184" s="329">
        <v>97</v>
      </c>
      <c r="AM184" s="329">
        <v>101</v>
      </c>
      <c r="AN184" s="362">
        <v>94</v>
      </c>
      <c r="AO184" s="289" t="s">
        <v>4674</v>
      </c>
      <c r="AP184" s="585">
        <v>260</v>
      </c>
      <c r="AQ184" s="591">
        <v>133</v>
      </c>
      <c r="AR184" s="591">
        <v>127</v>
      </c>
      <c r="AS184" s="592">
        <v>127</v>
      </c>
      <c r="AT184" s="289" t="s">
        <v>4675</v>
      </c>
      <c r="AU184" s="598">
        <v>85</v>
      </c>
      <c r="AV184" s="598">
        <v>33</v>
      </c>
      <c r="AW184" s="598">
        <v>52</v>
      </c>
      <c r="AX184" s="599">
        <v>54</v>
      </c>
      <c r="AY184" s="311"/>
      <c r="AZ184" s="287"/>
      <c r="BA184" s="287"/>
      <c r="BB184" s="287"/>
      <c r="BC184" s="287"/>
      <c r="BD184" s="289" t="s">
        <v>4676</v>
      </c>
      <c r="BE184" s="332">
        <v>114</v>
      </c>
      <c r="BF184" s="287">
        <v>61</v>
      </c>
      <c r="BG184" s="287">
        <v>53</v>
      </c>
      <c r="BH184" s="288">
        <v>66</v>
      </c>
    </row>
    <row r="185" spans="1:60" s="298" customFormat="1" ht="11.25" x14ac:dyDescent="0.15">
      <c r="A185" s="286" t="s">
        <v>1562</v>
      </c>
      <c r="B185" s="347">
        <v>16</v>
      </c>
      <c r="C185" s="267">
        <v>8</v>
      </c>
      <c r="D185" s="267">
        <v>8</v>
      </c>
      <c r="E185" s="268">
        <v>10</v>
      </c>
      <c r="F185" s="286" t="s">
        <v>4677</v>
      </c>
      <c r="G185" s="267">
        <v>48</v>
      </c>
      <c r="H185" s="267">
        <v>26</v>
      </c>
      <c r="I185" s="267">
        <v>22</v>
      </c>
      <c r="J185" s="268">
        <v>32</v>
      </c>
      <c r="K185" s="316"/>
      <c r="L185" s="329"/>
      <c r="M185" s="541"/>
      <c r="N185" s="329"/>
      <c r="O185" s="329"/>
      <c r="P185" s="311"/>
      <c r="U185" s="289" t="s">
        <v>4678</v>
      </c>
      <c r="V185" s="329">
        <v>244</v>
      </c>
      <c r="W185" s="329">
        <v>111</v>
      </c>
      <c r="X185" s="329">
        <v>133</v>
      </c>
      <c r="Y185" s="362">
        <v>147</v>
      </c>
      <c r="Z185" s="289" t="s">
        <v>2420</v>
      </c>
      <c r="AA185" s="329">
        <v>107</v>
      </c>
      <c r="AB185" s="329">
        <v>53</v>
      </c>
      <c r="AC185" s="329">
        <v>54</v>
      </c>
      <c r="AD185" s="362">
        <v>66</v>
      </c>
      <c r="AE185" s="311"/>
      <c r="AF185" s="329"/>
      <c r="AG185" s="329"/>
      <c r="AH185" s="329"/>
      <c r="AI185" s="329"/>
      <c r="AJ185" s="289" t="s">
        <v>4679</v>
      </c>
      <c r="AK185" s="329">
        <v>141</v>
      </c>
      <c r="AL185" s="329">
        <v>75</v>
      </c>
      <c r="AM185" s="329">
        <v>66</v>
      </c>
      <c r="AN185" s="362">
        <v>81</v>
      </c>
      <c r="AO185" s="289" t="s">
        <v>4680</v>
      </c>
      <c r="AP185" s="585">
        <v>409</v>
      </c>
      <c r="AQ185" s="591">
        <v>226</v>
      </c>
      <c r="AR185" s="591">
        <v>183</v>
      </c>
      <c r="AS185" s="592">
        <v>217</v>
      </c>
      <c r="AT185" s="289" t="s">
        <v>4681</v>
      </c>
      <c r="AU185" s="598">
        <v>73</v>
      </c>
      <c r="AV185" s="598">
        <v>37</v>
      </c>
      <c r="AW185" s="598">
        <v>36</v>
      </c>
      <c r="AX185" s="599">
        <v>47</v>
      </c>
      <c r="AY185" s="311"/>
      <c r="BD185" s="289" t="s">
        <v>3315</v>
      </c>
      <c r="BE185" s="332">
        <v>91</v>
      </c>
      <c r="BF185" s="287">
        <v>34</v>
      </c>
      <c r="BG185" s="287">
        <v>57</v>
      </c>
      <c r="BH185" s="288">
        <v>42</v>
      </c>
    </row>
    <row r="186" spans="1:60" s="298" customFormat="1" ht="11.25" x14ac:dyDescent="0.15">
      <c r="A186" s="286" t="s">
        <v>4000</v>
      </c>
      <c r="B186" s="347">
        <v>40</v>
      </c>
      <c r="C186" s="267">
        <v>24</v>
      </c>
      <c r="D186" s="267">
        <v>16</v>
      </c>
      <c r="E186" s="268">
        <v>31</v>
      </c>
      <c r="F186" s="286" t="s">
        <v>4682</v>
      </c>
      <c r="G186" s="267">
        <v>136</v>
      </c>
      <c r="H186" s="267">
        <v>67</v>
      </c>
      <c r="I186" s="267">
        <v>69</v>
      </c>
      <c r="J186" s="268">
        <v>78</v>
      </c>
      <c r="K186" s="316"/>
      <c r="L186" s="329"/>
      <c r="M186" s="329"/>
      <c r="N186" s="329"/>
      <c r="O186" s="329"/>
      <c r="P186" s="311"/>
      <c r="U186" s="289" t="s">
        <v>2961</v>
      </c>
      <c r="V186" s="329">
        <v>73</v>
      </c>
      <c r="W186" s="329">
        <v>37</v>
      </c>
      <c r="X186" s="329">
        <v>36</v>
      </c>
      <c r="Y186" s="362">
        <v>48</v>
      </c>
      <c r="Z186" s="289" t="s">
        <v>2427</v>
      </c>
      <c r="AA186" s="329">
        <v>97</v>
      </c>
      <c r="AB186" s="329">
        <v>50</v>
      </c>
      <c r="AC186" s="329">
        <v>47</v>
      </c>
      <c r="AD186" s="362">
        <v>62</v>
      </c>
      <c r="AE186" s="311"/>
      <c r="AF186" s="329"/>
      <c r="AG186" s="329"/>
      <c r="AH186" s="329"/>
      <c r="AI186" s="329"/>
      <c r="AJ186" s="289" t="s">
        <v>4683</v>
      </c>
      <c r="AK186" s="329">
        <v>116</v>
      </c>
      <c r="AL186" s="329">
        <v>65</v>
      </c>
      <c r="AM186" s="329">
        <v>51</v>
      </c>
      <c r="AN186" s="362">
        <v>70</v>
      </c>
      <c r="AO186" s="289" t="s">
        <v>3394</v>
      </c>
      <c r="AP186" s="585">
        <v>223</v>
      </c>
      <c r="AQ186" s="591">
        <v>129</v>
      </c>
      <c r="AR186" s="591">
        <v>94</v>
      </c>
      <c r="AS186" s="592">
        <v>110</v>
      </c>
      <c r="AT186" s="289" t="s">
        <v>4684</v>
      </c>
      <c r="AU186" s="598">
        <v>64</v>
      </c>
      <c r="AV186" s="598">
        <v>34</v>
      </c>
      <c r="AW186" s="598">
        <v>30</v>
      </c>
      <c r="AX186" s="599">
        <v>32</v>
      </c>
      <c r="AY186" s="311"/>
      <c r="BD186" s="289" t="s">
        <v>4685</v>
      </c>
      <c r="BE186" s="332">
        <v>116</v>
      </c>
      <c r="BF186" s="287">
        <v>48</v>
      </c>
      <c r="BG186" s="287">
        <v>68</v>
      </c>
      <c r="BH186" s="288">
        <v>77</v>
      </c>
    </row>
    <row r="187" spans="1:60" s="298" customFormat="1" ht="11.25" x14ac:dyDescent="0.15">
      <c r="A187" s="286" t="s">
        <v>606</v>
      </c>
      <c r="B187" s="347">
        <v>137</v>
      </c>
      <c r="C187" s="267">
        <v>68</v>
      </c>
      <c r="D187" s="267">
        <v>69</v>
      </c>
      <c r="E187" s="268">
        <v>76</v>
      </c>
      <c r="F187" s="286" t="s">
        <v>4686</v>
      </c>
      <c r="G187" s="267">
        <v>119</v>
      </c>
      <c r="H187" s="267">
        <v>53</v>
      </c>
      <c r="I187" s="267">
        <v>66</v>
      </c>
      <c r="J187" s="268">
        <v>65</v>
      </c>
      <c r="K187" s="316"/>
      <c r="L187" s="329"/>
      <c r="M187" s="329"/>
      <c r="N187" s="329"/>
      <c r="O187" s="329"/>
      <c r="P187" s="311"/>
      <c r="U187" s="289" t="s">
        <v>4687</v>
      </c>
      <c r="V187" s="329">
        <v>119</v>
      </c>
      <c r="W187" s="329">
        <v>55</v>
      </c>
      <c r="X187" s="329">
        <v>64</v>
      </c>
      <c r="Y187" s="362">
        <v>64</v>
      </c>
      <c r="Z187" s="289" t="s">
        <v>2434</v>
      </c>
      <c r="AA187" s="329">
        <v>92</v>
      </c>
      <c r="AB187" s="329">
        <v>49</v>
      </c>
      <c r="AC187" s="329">
        <v>43</v>
      </c>
      <c r="AD187" s="362">
        <v>55</v>
      </c>
      <c r="AE187" s="311"/>
      <c r="AF187" s="329"/>
      <c r="AG187" s="329"/>
      <c r="AH187" s="329"/>
      <c r="AI187" s="329"/>
      <c r="AJ187" s="289" t="s">
        <v>4688</v>
      </c>
      <c r="AK187" s="329">
        <v>100</v>
      </c>
      <c r="AL187" s="329">
        <v>48</v>
      </c>
      <c r="AM187" s="329">
        <v>52</v>
      </c>
      <c r="AN187" s="362">
        <v>48</v>
      </c>
      <c r="AO187" s="289" t="s">
        <v>3404</v>
      </c>
      <c r="AP187" s="585">
        <v>124</v>
      </c>
      <c r="AQ187" s="591">
        <v>60</v>
      </c>
      <c r="AR187" s="591">
        <v>64</v>
      </c>
      <c r="AS187" s="592">
        <v>67</v>
      </c>
      <c r="AT187" s="289" t="s">
        <v>4689</v>
      </c>
      <c r="AU187" s="598">
        <v>57</v>
      </c>
      <c r="AV187" s="598">
        <v>29</v>
      </c>
      <c r="AW187" s="598">
        <v>28</v>
      </c>
      <c r="AX187" s="599">
        <v>36</v>
      </c>
      <c r="AY187" s="311"/>
      <c r="BD187" s="289" t="s">
        <v>4690</v>
      </c>
      <c r="BE187" s="332">
        <v>204</v>
      </c>
      <c r="BF187" s="287">
        <v>98</v>
      </c>
      <c r="BG187" s="287">
        <v>106</v>
      </c>
      <c r="BH187" s="288">
        <v>133</v>
      </c>
    </row>
    <row r="188" spans="1:60" s="298" customFormat="1" ht="11.25" x14ac:dyDescent="0.15">
      <c r="A188" s="286" t="s">
        <v>4691</v>
      </c>
      <c r="B188" s="347">
        <v>71</v>
      </c>
      <c r="C188" s="267">
        <v>36</v>
      </c>
      <c r="D188" s="267">
        <v>35</v>
      </c>
      <c r="E188" s="268">
        <v>49</v>
      </c>
      <c r="F188" s="286" t="s">
        <v>4692</v>
      </c>
      <c r="G188" s="267">
        <v>50</v>
      </c>
      <c r="H188" s="267">
        <v>26</v>
      </c>
      <c r="I188" s="267">
        <v>24</v>
      </c>
      <c r="J188" s="268">
        <v>26</v>
      </c>
      <c r="K188" s="316"/>
      <c r="L188" s="329"/>
      <c r="M188" s="329"/>
      <c r="N188" s="329"/>
      <c r="O188" s="329"/>
      <c r="P188" s="311"/>
      <c r="U188" s="289" t="s">
        <v>4693</v>
      </c>
      <c r="V188" s="329">
        <v>47</v>
      </c>
      <c r="W188" s="329">
        <v>24</v>
      </c>
      <c r="X188" s="329">
        <v>23</v>
      </c>
      <c r="Y188" s="362">
        <v>30</v>
      </c>
      <c r="Z188" s="289" t="s">
        <v>4694</v>
      </c>
      <c r="AA188" s="329">
        <v>122</v>
      </c>
      <c r="AB188" s="329">
        <v>57</v>
      </c>
      <c r="AC188" s="329">
        <v>65</v>
      </c>
      <c r="AD188" s="362">
        <v>72</v>
      </c>
      <c r="AE188" s="311"/>
      <c r="AF188" s="329"/>
      <c r="AG188" s="329"/>
      <c r="AH188" s="329"/>
      <c r="AI188" s="329"/>
      <c r="AJ188" s="289" t="s">
        <v>4695</v>
      </c>
      <c r="AK188" s="329">
        <v>25</v>
      </c>
      <c r="AL188" s="329">
        <v>13</v>
      </c>
      <c r="AM188" s="329">
        <v>12</v>
      </c>
      <c r="AN188" s="362">
        <v>16</v>
      </c>
      <c r="AO188" s="289" t="s">
        <v>4696</v>
      </c>
      <c r="AP188" s="585">
        <v>120</v>
      </c>
      <c r="AQ188" s="591">
        <v>77</v>
      </c>
      <c r="AR188" s="591">
        <v>43</v>
      </c>
      <c r="AS188" s="592">
        <v>78</v>
      </c>
      <c r="AT188" s="289" t="s">
        <v>4697</v>
      </c>
      <c r="AU188" s="598">
        <v>63</v>
      </c>
      <c r="AV188" s="598">
        <v>25</v>
      </c>
      <c r="AW188" s="598">
        <v>38</v>
      </c>
      <c r="AX188" s="599">
        <v>34</v>
      </c>
      <c r="AY188" s="311"/>
      <c r="BD188" s="289" t="s">
        <v>4698</v>
      </c>
      <c r="BE188" s="332">
        <v>73</v>
      </c>
      <c r="BF188" s="287">
        <v>37</v>
      </c>
      <c r="BG188" s="287">
        <v>36</v>
      </c>
      <c r="BH188" s="288">
        <v>50</v>
      </c>
    </row>
    <row r="189" spans="1:60" s="298" customFormat="1" ht="11.25" x14ac:dyDescent="0.15">
      <c r="A189" s="286" t="s">
        <v>4699</v>
      </c>
      <c r="B189" s="347">
        <v>107</v>
      </c>
      <c r="C189" s="267">
        <v>53</v>
      </c>
      <c r="D189" s="267">
        <v>54</v>
      </c>
      <c r="E189" s="268">
        <v>62</v>
      </c>
      <c r="F189" s="286" t="s">
        <v>4700</v>
      </c>
      <c r="G189" s="267">
        <v>171</v>
      </c>
      <c r="H189" s="267">
        <v>87</v>
      </c>
      <c r="I189" s="267">
        <v>84</v>
      </c>
      <c r="J189" s="268">
        <v>98</v>
      </c>
      <c r="K189" s="316"/>
      <c r="L189" s="329"/>
      <c r="M189" s="329"/>
      <c r="N189" s="329"/>
      <c r="O189" s="329"/>
      <c r="P189" s="311"/>
      <c r="U189" s="289" t="s">
        <v>4701</v>
      </c>
      <c r="V189" s="329">
        <v>72</v>
      </c>
      <c r="W189" s="329">
        <v>36</v>
      </c>
      <c r="X189" s="329">
        <v>36</v>
      </c>
      <c r="Y189" s="362">
        <v>41</v>
      </c>
      <c r="Z189" s="289" t="s">
        <v>4702</v>
      </c>
      <c r="AA189" s="329">
        <v>87</v>
      </c>
      <c r="AB189" s="329">
        <v>42</v>
      </c>
      <c r="AC189" s="329">
        <v>45</v>
      </c>
      <c r="AD189" s="362">
        <v>56</v>
      </c>
      <c r="AE189" s="311"/>
      <c r="AF189" s="329"/>
      <c r="AG189" s="329"/>
      <c r="AH189" s="329"/>
      <c r="AI189" s="329"/>
      <c r="AJ189" s="289" t="s">
        <v>4703</v>
      </c>
      <c r="AK189" s="329">
        <v>73</v>
      </c>
      <c r="AL189" s="329">
        <v>36</v>
      </c>
      <c r="AM189" s="329">
        <v>37</v>
      </c>
      <c r="AN189" s="362">
        <v>42</v>
      </c>
      <c r="AO189" s="289" t="s">
        <v>4704</v>
      </c>
      <c r="AP189" s="585">
        <v>165</v>
      </c>
      <c r="AQ189" s="591">
        <v>91</v>
      </c>
      <c r="AR189" s="591">
        <v>74</v>
      </c>
      <c r="AS189" s="592">
        <v>94</v>
      </c>
      <c r="AT189" s="289" t="s">
        <v>4705</v>
      </c>
      <c r="AU189" s="598">
        <v>46</v>
      </c>
      <c r="AV189" s="598">
        <v>22</v>
      </c>
      <c r="AW189" s="598">
        <v>24</v>
      </c>
      <c r="AX189" s="599">
        <v>28</v>
      </c>
      <c r="AY189" s="311"/>
      <c r="BD189" s="289" t="s">
        <v>4706</v>
      </c>
      <c r="BE189" s="314">
        <v>33</v>
      </c>
      <c r="BF189" s="287">
        <v>18</v>
      </c>
      <c r="BG189" s="287">
        <v>15</v>
      </c>
      <c r="BH189" s="288">
        <v>17</v>
      </c>
    </row>
    <row r="190" spans="1:60" s="298" customFormat="1" x14ac:dyDescent="0.15">
      <c r="A190" s="286" t="s">
        <v>4707</v>
      </c>
      <c r="B190" s="347">
        <v>72</v>
      </c>
      <c r="C190" s="267">
        <v>44</v>
      </c>
      <c r="D190" s="267">
        <v>28</v>
      </c>
      <c r="E190" s="268">
        <v>48</v>
      </c>
      <c r="F190" s="286" t="s">
        <v>4708</v>
      </c>
      <c r="G190" s="267">
        <v>221</v>
      </c>
      <c r="H190" s="267">
        <v>102</v>
      </c>
      <c r="I190" s="267">
        <v>119</v>
      </c>
      <c r="J190" s="268">
        <v>133</v>
      </c>
      <c r="K190" s="316"/>
      <c r="L190" s="329"/>
      <c r="M190" s="329"/>
      <c r="N190" s="329"/>
      <c r="O190" s="329"/>
      <c r="P190" s="311"/>
      <c r="U190" s="289" t="s">
        <v>2911</v>
      </c>
      <c r="V190" s="329">
        <v>84</v>
      </c>
      <c r="W190" s="329">
        <v>39</v>
      </c>
      <c r="X190" s="329">
        <v>45</v>
      </c>
      <c r="Y190" s="362">
        <v>54</v>
      </c>
      <c r="Z190" s="289" t="s">
        <v>4709</v>
      </c>
      <c r="AA190" s="329">
        <v>283</v>
      </c>
      <c r="AB190" s="329">
        <v>142</v>
      </c>
      <c r="AC190" s="329">
        <v>141</v>
      </c>
      <c r="AD190" s="362">
        <v>151</v>
      </c>
      <c r="AE190" s="311"/>
      <c r="AF190" s="329"/>
      <c r="AG190" s="329"/>
      <c r="AH190" s="329"/>
      <c r="AI190" s="329"/>
      <c r="AJ190" s="289" t="s">
        <v>4710</v>
      </c>
      <c r="AK190" s="329">
        <v>67</v>
      </c>
      <c r="AL190" s="329">
        <v>39</v>
      </c>
      <c r="AM190" s="329">
        <v>28</v>
      </c>
      <c r="AN190" s="362">
        <v>42</v>
      </c>
      <c r="AO190" s="274" t="s">
        <v>419</v>
      </c>
      <c r="AP190" s="251">
        <v>9824</v>
      </c>
      <c r="AQ190" s="251">
        <v>5098</v>
      </c>
      <c r="AR190" s="251">
        <v>4726</v>
      </c>
      <c r="AS190" s="584">
        <v>4778</v>
      </c>
      <c r="AT190" s="289" t="s">
        <v>4711</v>
      </c>
      <c r="AU190" s="598">
        <v>34</v>
      </c>
      <c r="AV190" s="598">
        <v>16</v>
      </c>
      <c r="AW190" s="598">
        <v>18</v>
      </c>
      <c r="AX190" s="599">
        <v>23</v>
      </c>
      <c r="AY190" s="311"/>
      <c r="BD190" s="289" t="s">
        <v>4712</v>
      </c>
      <c r="BE190" s="314">
        <v>73</v>
      </c>
      <c r="BF190" s="287">
        <v>39</v>
      </c>
      <c r="BG190" s="287">
        <v>34</v>
      </c>
      <c r="BH190" s="288">
        <v>46</v>
      </c>
    </row>
    <row r="191" spans="1:60" s="298" customFormat="1" ht="11.25" x14ac:dyDescent="0.15">
      <c r="A191" s="286" t="s">
        <v>4713</v>
      </c>
      <c r="B191" s="347">
        <v>189</v>
      </c>
      <c r="C191" s="267">
        <v>106</v>
      </c>
      <c r="D191" s="267">
        <v>83</v>
      </c>
      <c r="E191" s="268">
        <v>107</v>
      </c>
      <c r="F191" s="286" t="s">
        <v>4714</v>
      </c>
      <c r="G191" s="267">
        <v>160</v>
      </c>
      <c r="H191" s="267">
        <v>79</v>
      </c>
      <c r="I191" s="267">
        <v>81</v>
      </c>
      <c r="J191" s="268">
        <v>93</v>
      </c>
      <c r="K191" s="316"/>
      <c r="L191" s="329"/>
      <c r="M191" s="329"/>
      <c r="N191" s="329"/>
      <c r="O191" s="329"/>
      <c r="P191" s="311"/>
      <c r="U191" s="289" t="s">
        <v>4188</v>
      </c>
      <c r="V191" s="329">
        <v>75</v>
      </c>
      <c r="W191" s="329">
        <v>31</v>
      </c>
      <c r="X191" s="329">
        <v>44</v>
      </c>
      <c r="Y191" s="362">
        <v>44</v>
      </c>
      <c r="Z191" s="289" t="s">
        <v>4715</v>
      </c>
      <c r="AA191" s="329">
        <v>166</v>
      </c>
      <c r="AB191" s="329">
        <v>91</v>
      </c>
      <c r="AC191" s="329">
        <v>75</v>
      </c>
      <c r="AD191" s="362">
        <v>91</v>
      </c>
      <c r="AE191" s="311"/>
      <c r="AF191" s="329"/>
      <c r="AG191" s="329"/>
      <c r="AH191" s="329"/>
      <c r="AI191" s="329"/>
      <c r="AJ191" s="289" t="s">
        <v>4716</v>
      </c>
      <c r="AK191" s="329">
        <v>27</v>
      </c>
      <c r="AL191" s="329">
        <v>17</v>
      </c>
      <c r="AM191" s="329">
        <v>10</v>
      </c>
      <c r="AN191" s="362">
        <v>23</v>
      </c>
      <c r="AO191" s="289" t="s">
        <v>4717</v>
      </c>
      <c r="AP191" s="585">
        <v>503</v>
      </c>
      <c r="AQ191" s="591">
        <v>254</v>
      </c>
      <c r="AR191" s="591">
        <v>249</v>
      </c>
      <c r="AS191" s="592">
        <v>255</v>
      </c>
      <c r="AT191" s="289" t="s">
        <v>3743</v>
      </c>
      <c r="AU191" s="598">
        <v>59</v>
      </c>
      <c r="AV191" s="598">
        <v>27</v>
      </c>
      <c r="AW191" s="598">
        <v>32</v>
      </c>
      <c r="AX191" s="599">
        <v>36</v>
      </c>
      <c r="AY191" s="311"/>
      <c r="BD191" s="289" t="s">
        <v>4718</v>
      </c>
      <c r="BE191" s="314">
        <v>68</v>
      </c>
      <c r="BF191" s="287">
        <v>37</v>
      </c>
      <c r="BG191" s="287">
        <v>31</v>
      </c>
      <c r="BH191" s="288">
        <v>42</v>
      </c>
    </row>
    <row r="192" spans="1:60" s="298" customFormat="1" ht="11.25" x14ac:dyDescent="0.15">
      <c r="A192" s="286" t="s">
        <v>4719</v>
      </c>
      <c r="B192" s="347">
        <v>59</v>
      </c>
      <c r="C192" s="267">
        <v>28</v>
      </c>
      <c r="D192" s="267">
        <v>31</v>
      </c>
      <c r="E192" s="268">
        <v>39</v>
      </c>
      <c r="F192" s="286" t="s">
        <v>4720</v>
      </c>
      <c r="G192" s="267">
        <v>78</v>
      </c>
      <c r="H192" s="267">
        <v>37</v>
      </c>
      <c r="I192" s="267">
        <v>41</v>
      </c>
      <c r="J192" s="268">
        <v>45</v>
      </c>
      <c r="K192" s="316"/>
      <c r="L192" s="329"/>
      <c r="M192" s="329"/>
      <c r="N192" s="329"/>
      <c r="O192" s="329"/>
      <c r="P192" s="311"/>
      <c r="U192" s="289" t="s">
        <v>1123</v>
      </c>
      <c r="V192" s="329">
        <v>55</v>
      </c>
      <c r="W192" s="329">
        <v>23</v>
      </c>
      <c r="X192" s="329">
        <v>32</v>
      </c>
      <c r="Y192" s="362">
        <v>34</v>
      </c>
      <c r="Z192" s="289" t="s">
        <v>4721</v>
      </c>
      <c r="AA192" s="329">
        <v>174</v>
      </c>
      <c r="AB192" s="329">
        <v>80</v>
      </c>
      <c r="AC192" s="329">
        <v>94</v>
      </c>
      <c r="AD192" s="362">
        <v>103</v>
      </c>
      <c r="AE192" s="311"/>
      <c r="AF192" s="329"/>
      <c r="AG192" s="329"/>
      <c r="AH192" s="329"/>
      <c r="AI192" s="329"/>
      <c r="AJ192" s="289" t="s">
        <v>4722</v>
      </c>
      <c r="AK192" s="329">
        <v>39</v>
      </c>
      <c r="AL192" s="329">
        <v>19</v>
      </c>
      <c r="AM192" s="329">
        <v>20</v>
      </c>
      <c r="AN192" s="362">
        <v>27</v>
      </c>
      <c r="AO192" s="289" t="s">
        <v>4723</v>
      </c>
      <c r="AP192" s="585">
        <v>292</v>
      </c>
      <c r="AQ192" s="591">
        <v>135</v>
      </c>
      <c r="AR192" s="591">
        <v>157</v>
      </c>
      <c r="AS192" s="592">
        <v>147</v>
      </c>
      <c r="AT192" s="289" t="s">
        <v>4724</v>
      </c>
      <c r="AU192" s="598">
        <v>58</v>
      </c>
      <c r="AV192" s="598">
        <v>27</v>
      </c>
      <c r="AW192" s="598">
        <v>31</v>
      </c>
      <c r="AX192" s="599">
        <v>37</v>
      </c>
      <c r="AY192" s="311"/>
      <c r="BD192" s="289" t="s">
        <v>3260</v>
      </c>
      <c r="BE192" s="314">
        <v>66</v>
      </c>
      <c r="BF192" s="287">
        <v>36</v>
      </c>
      <c r="BG192" s="287">
        <v>30</v>
      </c>
      <c r="BH192" s="288">
        <v>40</v>
      </c>
    </row>
    <row r="193" spans="1:65" s="298" customFormat="1" ht="12" customHeight="1" thickBot="1" x14ac:dyDescent="0.2">
      <c r="A193" s="431" t="s">
        <v>4725</v>
      </c>
      <c r="B193" s="432">
        <v>80</v>
      </c>
      <c r="C193" s="433">
        <v>46</v>
      </c>
      <c r="D193" s="433">
        <v>34</v>
      </c>
      <c r="E193" s="434">
        <v>55</v>
      </c>
      <c r="F193" s="297" t="s">
        <v>551</v>
      </c>
      <c r="G193" s="309">
        <v>3953</v>
      </c>
      <c r="H193" s="309">
        <v>1903</v>
      </c>
      <c r="I193" s="309">
        <v>2050</v>
      </c>
      <c r="J193" s="310">
        <v>2263</v>
      </c>
      <c r="K193" s="316"/>
      <c r="L193" s="329"/>
      <c r="M193" s="329"/>
      <c r="N193" s="329"/>
      <c r="O193" s="329"/>
      <c r="P193" s="311"/>
      <c r="U193" s="289" t="s">
        <v>1131</v>
      </c>
      <c r="V193" s="329">
        <v>66</v>
      </c>
      <c r="W193" s="329">
        <v>25</v>
      </c>
      <c r="X193" s="329">
        <v>41</v>
      </c>
      <c r="Y193" s="362">
        <v>40</v>
      </c>
      <c r="Z193" s="289" t="s">
        <v>4726</v>
      </c>
      <c r="AA193" s="329">
        <v>170</v>
      </c>
      <c r="AB193" s="329">
        <v>88</v>
      </c>
      <c r="AC193" s="329">
        <v>82</v>
      </c>
      <c r="AD193" s="362">
        <v>108</v>
      </c>
      <c r="AE193" s="311"/>
      <c r="AF193" s="329"/>
      <c r="AG193" s="329"/>
      <c r="AH193" s="329"/>
      <c r="AI193" s="329"/>
      <c r="AJ193" s="289" t="s">
        <v>1230</v>
      </c>
      <c r="AK193" s="329">
        <v>121</v>
      </c>
      <c r="AL193" s="329">
        <v>56</v>
      </c>
      <c r="AM193" s="329">
        <v>65</v>
      </c>
      <c r="AN193" s="362">
        <v>77</v>
      </c>
      <c r="AO193" s="289" t="s">
        <v>4727</v>
      </c>
      <c r="AP193" s="585">
        <v>817</v>
      </c>
      <c r="AQ193" s="591">
        <v>388</v>
      </c>
      <c r="AR193" s="591">
        <v>429</v>
      </c>
      <c r="AS193" s="592">
        <v>375</v>
      </c>
      <c r="AT193" s="289" t="s">
        <v>2206</v>
      </c>
      <c r="AU193" s="598">
        <v>57</v>
      </c>
      <c r="AV193" s="598">
        <v>23</v>
      </c>
      <c r="AW193" s="598">
        <v>34</v>
      </c>
      <c r="AX193" s="599">
        <v>37</v>
      </c>
      <c r="AY193" s="311"/>
      <c r="BD193" s="289" t="s">
        <v>4728</v>
      </c>
      <c r="BE193" s="314">
        <v>74</v>
      </c>
      <c r="BF193" s="287">
        <v>39</v>
      </c>
      <c r="BG193" s="287">
        <v>35</v>
      </c>
      <c r="BH193" s="288">
        <v>49</v>
      </c>
    </row>
    <row r="194" spans="1:65" s="298" customFormat="1" ht="12" customHeight="1" x14ac:dyDescent="0.15">
      <c r="A194" s="316"/>
      <c r="B194" s="366"/>
      <c r="C194" s="367"/>
      <c r="D194" s="367"/>
      <c r="E194" s="367"/>
      <c r="F194" s="286" t="s">
        <v>3371</v>
      </c>
      <c r="G194" s="329">
        <v>101</v>
      </c>
      <c r="H194" s="267">
        <v>59</v>
      </c>
      <c r="I194" s="267">
        <v>54</v>
      </c>
      <c r="J194" s="268">
        <v>101</v>
      </c>
      <c r="K194" s="316"/>
      <c r="L194" s="329"/>
      <c r="M194" s="329"/>
      <c r="N194" s="329"/>
      <c r="O194" s="329"/>
      <c r="P194" s="311"/>
      <c r="U194" s="289" t="s">
        <v>2924</v>
      </c>
      <c r="V194" s="329">
        <v>100</v>
      </c>
      <c r="W194" s="329">
        <v>48</v>
      </c>
      <c r="X194" s="329">
        <v>52</v>
      </c>
      <c r="Y194" s="362">
        <v>48</v>
      </c>
      <c r="Z194" s="289" t="s">
        <v>4729</v>
      </c>
      <c r="AA194" s="329">
        <v>98</v>
      </c>
      <c r="AB194" s="329">
        <v>50</v>
      </c>
      <c r="AC194" s="329">
        <v>48</v>
      </c>
      <c r="AD194" s="362">
        <v>60</v>
      </c>
      <c r="AE194" s="311"/>
      <c r="AF194" s="329"/>
      <c r="AG194" s="329"/>
      <c r="AH194" s="329"/>
      <c r="AI194" s="329"/>
      <c r="AJ194" s="289" t="s">
        <v>1239</v>
      </c>
      <c r="AK194" s="329">
        <v>78</v>
      </c>
      <c r="AL194" s="329">
        <v>39</v>
      </c>
      <c r="AM194" s="329">
        <v>39</v>
      </c>
      <c r="AN194" s="362">
        <v>41</v>
      </c>
      <c r="AO194" s="289" t="s">
        <v>4730</v>
      </c>
      <c r="AP194" s="585">
        <v>507</v>
      </c>
      <c r="AQ194" s="591">
        <v>262</v>
      </c>
      <c r="AR194" s="591">
        <v>245</v>
      </c>
      <c r="AS194" s="592">
        <v>241</v>
      </c>
      <c r="AT194" s="289" t="s">
        <v>4731</v>
      </c>
      <c r="AU194" s="598">
        <v>136</v>
      </c>
      <c r="AV194" s="598">
        <v>67</v>
      </c>
      <c r="AW194" s="598">
        <v>69</v>
      </c>
      <c r="AX194" s="599">
        <v>77</v>
      </c>
      <c r="AY194" s="311"/>
      <c r="BD194" s="289" t="s">
        <v>4732</v>
      </c>
      <c r="BE194" s="314">
        <v>122</v>
      </c>
      <c r="BF194" s="287">
        <v>64</v>
      </c>
      <c r="BG194" s="287">
        <v>58</v>
      </c>
      <c r="BH194" s="288">
        <v>63</v>
      </c>
    </row>
    <row r="195" spans="1:65" s="298" customFormat="1" ht="12" customHeight="1" x14ac:dyDescent="0.15">
      <c r="A195" s="316"/>
      <c r="B195" s="366"/>
      <c r="C195" s="367"/>
      <c r="D195" s="367"/>
      <c r="E195" s="367"/>
      <c r="F195" s="286" t="s">
        <v>3382</v>
      </c>
      <c r="G195" s="329">
        <v>36</v>
      </c>
      <c r="H195" s="267">
        <v>20</v>
      </c>
      <c r="I195" s="267">
        <v>16</v>
      </c>
      <c r="J195" s="268">
        <v>20</v>
      </c>
      <c r="K195" s="316"/>
      <c r="L195" s="329"/>
      <c r="M195" s="329"/>
      <c r="N195" s="329"/>
      <c r="O195" s="329"/>
      <c r="P195" s="311"/>
      <c r="U195" s="261" t="s">
        <v>575</v>
      </c>
      <c r="V195" s="361">
        <v>1688</v>
      </c>
      <c r="W195" s="309">
        <v>832</v>
      </c>
      <c r="X195" s="309">
        <v>856</v>
      </c>
      <c r="Y195" s="310">
        <v>1035</v>
      </c>
      <c r="Z195" s="289" t="s">
        <v>4733</v>
      </c>
      <c r="AA195" s="329">
        <v>17</v>
      </c>
      <c r="AB195" s="329">
        <v>7</v>
      </c>
      <c r="AC195" s="329">
        <v>10</v>
      </c>
      <c r="AD195" s="362">
        <v>14</v>
      </c>
      <c r="AE195" s="311"/>
      <c r="AF195" s="329"/>
      <c r="AG195" s="329"/>
      <c r="AH195" s="329"/>
      <c r="AI195" s="329"/>
      <c r="AJ195" s="289" t="s">
        <v>4734</v>
      </c>
      <c r="AK195" s="329">
        <v>88</v>
      </c>
      <c r="AL195" s="329">
        <v>44</v>
      </c>
      <c r="AM195" s="329">
        <v>44</v>
      </c>
      <c r="AN195" s="362">
        <v>49</v>
      </c>
      <c r="AO195" s="289" t="s">
        <v>4735</v>
      </c>
      <c r="AP195" s="585">
        <v>385</v>
      </c>
      <c r="AQ195" s="591">
        <v>206</v>
      </c>
      <c r="AR195" s="591">
        <v>179</v>
      </c>
      <c r="AS195" s="592">
        <v>180</v>
      </c>
      <c r="AT195" s="289" t="s">
        <v>2525</v>
      </c>
      <c r="AU195" s="598">
        <v>41</v>
      </c>
      <c r="AV195" s="598">
        <v>18</v>
      </c>
      <c r="AW195" s="598">
        <v>23</v>
      </c>
      <c r="AX195" s="599">
        <v>30</v>
      </c>
      <c r="AY195" s="311"/>
      <c r="BD195" s="297" t="s">
        <v>302</v>
      </c>
      <c r="BE195" s="262">
        <v>2531</v>
      </c>
      <c r="BF195" s="262">
        <v>1456</v>
      </c>
      <c r="BG195" s="262">
        <v>1075</v>
      </c>
      <c r="BH195" s="263">
        <v>1230</v>
      </c>
    </row>
    <row r="196" spans="1:65" s="298" customFormat="1" ht="12" customHeight="1" x14ac:dyDescent="0.15">
      <c r="A196" s="316"/>
      <c r="B196" s="366"/>
      <c r="C196" s="367"/>
      <c r="D196" s="367"/>
      <c r="E196" s="367"/>
      <c r="F196" s="286" t="s">
        <v>4736</v>
      </c>
      <c r="G196" s="329">
        <v>67</v>
      </c>
      <c r="H196" s="267">
        <v>38</v>
      </c>
      <c r="I196" s="267">
        <v>29</v>
      </c>
      <c r="J196" s="268">
        <v>32</v>
      </c>
      <c r="K196" s="316"/>
      <c r="L196" s="329"/>
      <c r="M196" s="329"/>
      <c r="N196" s="329"/>
      <c r="O196" s="329"/>
      <c r="P196" s="311"/>
      <c r="U196" s="289" t="s">
        <v>4737</v>
      </c>
      <c r="V196" s="329">
        <v>94</v>
      </c>
      <c r="W196" s="329">
        <v>45</v>
      </c>
      <c r="X196" s="329">
        <v>49</v>
      </c>
      <c r="Y196" s="362">
        <v>51</v>
      </c>
      <c r="Z196" s="289" t="s">
        <v>2587</v>
      </c>
      <c r="AA196" s="329">
        <v>238</v>
      </c>
      <c r="AB196" s="329">
        <v>124</v>
      </c>
      <c r="AC196" s="329">
        <v>114</v>
      </c>
      <c r="AD196" s="362">
        <v>145</v>
      </c>
      <c r="AE196" s="311"/>
      <c r="AF196" s="329"/>
      <c r="AG196" s="329"/>
      <c r="AH196" s="329"/>
      <c r="AI196" s="329"/>
      <c r="AJ196" s="289" t="s">
        <v>4738</v>
      </c>
      <c r="AK196" s="329">
        <v>152</v>
      </c>
      <c r="AL196" s="329">
        <v>81</v>
      </c>
      <c r="AM196" s="329">
        <v>71</v>
      </c>
      <c r="AN196" s="362">
        <v>80</v>
      </c>
      <c r="AO196" s="289" t="s">
        <v>4739</v>
      </c>
      <c r="AP196" s="585">
        <v>346</v>
      </c>
      <c r="AQ196" s="591">
        <v>172</v>
      </c>
      <c r="AR196" s="591">
        <v>174</v>
      </c>
      <c r="AS196" s="592">
        <v>149</v>
      </c>
      <c r="AT196" s="289" t="s">
        <v>2529</v>
      </c>
      <c r="AU196" s="598">
        <v>593</v>
      </c>
      <c r="AV196" s="598">
        <v>344</v>
      </c>
      <c r="AW196" s="598">
        <v>249</v>
      </c>
      <c r="AX196" s="599">
        <v>287</v>
      </c>
      <c r="AY196" s="311"/>
      <c r="BD196" s="289" t="s">
        <v>4740</v>
      </c>
      <c r="BE196" s="314">
        <v>422</v>
      </c>
      <c r="BF196" s="287">
        <v>197</v>
      </c>
      <c r="BG196" s="287">
        <v>225</v>
      </c>
      <c r="BH196" s="288">
        <v>251</v>
      </c>
    </row>
    <row r="197" spans="1:65" s="298" customFormat="1" ht="12" customHeight="1" x14ac:dyDescent="0.15">
      <c r="A197" s="316"/>
      <c r="B197" s="366"/>
      <c r="C197" s="367"/>
      <c r="D197" s="367"/>
      <c r="E197" s="367"/>
      <c r="F197" s="286" t="s">
        <v>4741</v>
      </c>
      <c r="G197" s="329">
        <v>142</v>
      </c>
      <c r="H197" s="267">
        <v>67</v>
      </c>
      <c r="I197" s="267">
        <v>75</v>
      </c>
      <c r="J197" s="268">
        <v>83</v>
      </c>
      <c r="K197" s="316"/>
      <c r="L197" s="329"/>
      <c r="M197" s="329"/>
      <c r="N197" s="329"/>
      <c r="O197" s="329"/>
      <c r="P197" s="311"/>
      <c r="U197" s="289" t="s">
        <v>4742</v>
      </c>
      <c r="V197" s="329">
        <v>136</v>
      </c>
      <c r="W197" s="329">
        <v>70</v>
      </c>
      <c r="X197" s="329">
        <v>66</v>
      </c>
      <c r="Y197" s="362">
        <v>90</v>
      </c>
      <c r="Z197" s="289" t="s">
        <v>1374</v>
      </c>
      <c r="AA197" s="329">
        <v>101</v>
      </c>
      <c r="AB197" s="329">
        <v>54</v>
      </c>
      <c r="AC197" s="329">
        <v>47</v>
      </c>
      <c r="AD197" s="362">
        <v>68</v>
      </c>
      <c r="AE197" s="311"/>
      <c r="AF197" s="329"/>
      <c r="AG197" s="329"/>
      <c r="AH197" s="329"/>
      <c r="AI197" s="329"/>
      <c r="AJ197" s="289" t="s">
        <v>4743</v>
      </c>
      <c r="AK197" s="329">
        <v>224</v>
      </c>
      <c r="AL197" s="329">
        <v>128</v>
      </c>
      <c r="AM197" s="329">
        <v>96</v>
      </c>
      <c r="AN197" s="362">
        <v>120</v>
      </c>
      <c r="AO197" s="289" t="s">
        <v>4744</v>
      </c>
      <c r="AP197" s="585">
        <v>1204</v>
      </c>
      <c r="AQ197" s="591">
        <v>613</v>
      </c>
      <c r="AR197" s="591">
        <v>591</v>
      </c>
      <c r="AS197" s="592">
        <v>463</v>
      </c>
      <c r="AT197" s="289" t="s">
        <v>790</v>
      </c>
      <c r="AU197" s="598">
        <v>37</v>
      </c>
      <c r="AV197" s="598">
        <v>17</v>
      </c>
      <c r="AW197" s="598">
        <v>20</v>
      </c>
      <c r="AX197" s="599">
        <v>23</v>
      </c>
      <c r="AY197" s="311"/>
      <c r="BD197" s="289" t="s">
        <v>4745</v>
      </c>
      <c r="BE197" s="314">
        <v>121</v>
      </c>
      <c r="BF197" s="287">
        <v>65</v>
      </c>
      <c r="BG197" s="287">
        <v>56</v>
      </c>
      <c r="BH197" s="288">
        <v>74</v>
      </c>
    </row>
    <row r="198" spans="1:65" s="298" customFormat="1" ht="12" customHeight="1" x14ac:dyDescent="0.15">
      <c r="A198" s="316"/>
      <c r="B198" s="366"/>
      <c r="C198" s="367"/>
      <c r="D198" s="367"/>
      <c r="E198" s="367"/>
      <c r="F198" s="286" t="s">
        <v>4746</v>
      </c>
      <c r="G198" s="329">
        <v>66</v>
      </c>
      <c r="H198" s="267">
        <v>33</v>
      </c>
      <c r="I198" s="267">
        <v>33</v>
      </c>
      <c r="J198" s="268">
        <v>40</v>
      </c>
      <c r="K198" s="316"/>
      <c r="L198" s="329"/>
      <c r="M198" s="329"/>
      <c r="N198" s="329"/>
      <c r="O198" s="329"/>
      <c r="P198" s="311"/>
      <c r="U198" s="289" t="s">
        <v>1833</v>
      </c>
      <c r="V198" s="329">
        <v>78</v>
      </c>
      <c r="W198" s="329">
        <v>37</v>
      </c>
      <c r="X198" s="329">
        <v>41</v>
      </c>
      <c r="Y198" s="362">
        <v>41</v>
      </c>
      <c r="Z198" s="289" t="s">
        <v>1382</v>
      </c>
      <c r="AA198" s="329">
        <v>111</v>
      </c>
      <c r="AB198" s="329">
        <v>68</v>
      </c>
      <c r="AC198" s="329">
        <v>43</v>
      </c>
      <c r="AD198" s="362">
        <v>59</v>
      </c>
      <c r="AE198" s="311"/>
      <c r="AF198" s="329"/>
      <c r="AG198" s="329"/>
      <c r="AH198" s="329"/>
      <c r="AI198" s="329"/>
      <c r="AJ198" s="289" t="s">
        <v>4747</v>
      </c>
      <c r="AK198" s="329">
        <v>136</v>
      </c>
      <c r="AL198" s="329">
        <v>63</v>
      </c>
      <c r="AM198" s="329">
        <v>73</v>
      </c>
      <c r="AN198" s="362">
        <v>72</v>
      </c>
      <c r="AO198" s="289" t="s">
        <v>4748</v>
      </c>
      <c r="AP198" s="585">
        <v>536</v>
      </c>
      <c r="AQ198" s="591">
        <v>277</v>
      </c>
      <c r="AR198" s="591">
        <v>259</v>
      </c>
      <c r="AS198" s="592">
        <v>246</v>
      </c>
      <c r="AT198" s="289" t="s">
        <v>4749</v>
      </c>
      <c r="AU198" s="598">
        <v>61</v>
      </c>
      <c r="AV198" s="598">
        <v>26</v>
      </c>
      <c r="AW198" s="598">
        <v>35</v>
      </c>
      <c r="AX198" s="599">
        <v>35</v>
      </c>
      <c r="AY198" s="311"/>
      <c r="BD198" s="289" t="s">
        <v>3990</v>
      </c>
      <c r="BE198" s="314">
        <v>63</v>
      </c>
      <c r="BF198" s="287">
        <v>29</v>
      </c>
      <c r="BG198" s="287">
        <v>34</v>
      </c>
      <c r="BH198" s="288">
        <v>38</v>
      </c>
    </row>
    <row r="199" spans="1:65" s="300" customFormat="1" ht="12" customHeight="1" x14ac:dyDescent="0.15">
      <c r="A199" s="316"/>
      <c r="B199" s="366"/>
      <c r="C199" s="367"/>
      <c r="D199" s="367"/>
      <c r="E199" s="367"/>
      <c r="F199" s="286" t="s">
        <v>4750</v>
      </c>
      <c r="G199" s="329">
        <v>76</v>
      </c>
      <c r="H199" s="267">
        <v>40</v>
      </c>
      <c r="I199" s="267">
        <v>36</v>
      </c>
      <c r="J199" s="268">
        <v>40</v>
      </c>
      <c r="K199" s="316"/>
      <c r="L199" s="329"/>
      <c r="M199" s="329"/>
      <c r="N199" s="329"/>
      <c r="O199" s="329"/>
      <c r="P199" s="311"/>
      <c r="Q199" s="298"/>
      <c r="R199" s="298"/>
      <c r="S199" s="298"/>
      <c r="T199" s="298"/>
      <c r="U199" s="289" t="s">
        <v>1841</v>
      </c>
      <c r="V199" s="329">
        <v>45</v>
      </c>
      <c r="W199" s="329">
        <v>22</v>
      </c>
      <c r="X199" s="329">
        <v>23</v>
      </c>
      <c r="Y199" s="362">
        <v>32</v>
      </c>
      <c r="Z199" s="261" t="s">
        <v>395</v>
      </c>
      <c r="AA199" s="361">
        <v>3785</v>
      </c>
      <c r="AB199" s="309">
        <v>1907</v>
      </c>
      <c r="AC199" s="309">
        <v>1878</v>
      </c>
      <c r="AD199" s="310">
        <v>2256</v>
      </c>
      <c r="AE199" s="311"/>
      <c r="AF199" s="329"/>
      <c r="AG199" s="329"/>
      <c r="AH199" s="329"/>
      <c r="AI199" s="329"/>
      <c r="AJ199" s="289" t="s">
        <v>4699</v>
      </c>
      <c r="AK199" s="329">
        <v>170</v>
      </c>
      <c r="AL199" s="329">
        <v>88</v>
      </c>
      <c r="AM199" s="329">
        <v>82</v>
      </c>
      <c r="AN199" s="362">
        <v>98</v>
      </c>
      <c r="AO199" s="289" t="s">
        <v>2984</v>
      </c>
      <c r="AP199" s="585">
        <v>714</v>
      </c>
      <c r="AQ199" s="591">
        <v>343</v>
      </c>
      <c r="AR199" s="591">
        <v>371</v>
      </c>
      <c r="AS199" s="592">
        <v>332</v>
      </c>
      <c r="AT199" s="289" t="s">
        <v>4751</v>
      </c>
      <c r="AU199" s="598">
        <v>59</v>
      </c>
      <c r="AV199" s="598">
        <v>31</v>
      </c>
      <c r="AW199" s="598">
        <v>28</v>
      </c>
      <c r="AX199" s="599">
        <v>31</v>
      </c>
      <c r="AY199" s="311"/>
      <c r="AZ199" s="298"/>
      <c r="BA199" s="298"/>
      <c r="BB199" s="298"/>
      <c r="BC199" s="298"/>
      <c r="BD199" s="289" t="s">
        <v>3998</v>
      </c>
      <c r="BE199" s="314">
        <v>99</v>
      </c>
      <c r="BF199" s="287">
        <v>50</v>
      </c>
      <c r="BG199" s="287">
        <v>49</v>
      </c>
      <c r="BH199" s="288">
        <v>61</v>
      </c>
      <c r="BI199" s="298"/>
      <c r="BJ199" s="298"/>
      <c r="BK199" s="298"/>
      <c r="BL199" s="298"/>
      <c r="BM199" s="298"/>
    </row>
    <row r="200" spans="1:65" s="301" customFormat="1" ht="12" customHeight="1" x14ac:dyDescent="0.15">
      <c r="A200" s="316"/>
      <c r="B200" s="366"/>
      <c r="C200" s="367"/>
      <c r="D200" s="367"/>
      <c r="E200" s="367"/>
      <c r="F200" s="286" t="s">
        <v>4752</v>
      </c>
      <c r="G200" s="329">
        <v>80</v>
      </c>
      <c r="H200" s="267">
        <v>41</v>
      </c>
      <c r="I200" s="267">
        <v>39</v>
      </c>
      <c r="J200" s="268">
        <v>39</v>
      </c>
      <c r="K200" s="316"/>
      <c r="L200" s="329"/>
      <c r="M200" s="329"/>
      <c r="N200" s="329"/>
      <c r="O200" s="329"/>
      <c r="P200" s="311"/>
      <c r="Q200" s="298"/>
      <c r="R200" s="298"/>
      <c r="S200" s="298"/>
      <c r="T200" s="298"/>
      <c r="U200" s="289" t="s">
        <v>4233</v>
      </c>
      <c r="V200" s="329">
        <v>192</v>
      </c>
      <c r="W200" s="329">
        <v>94</v>
      </c>
      <c r="X200" s="329">
        <v>98</v>
      </c>
      <c r="Y200" s="362">
        <v>124</v>
      </c>
      <c r="Z200" s="289" t="s">
        <v>3277</v>
      </c>
      <c r="AA200" s="329">
        <v>177</v>
      </c>
      <c r="AB200" s="329">
        <v>93</v>
      </c>
      <c r="AC200" s="329">
        <v>84</v>
      </c>
      <c r="AD200" s="362">
        <v>109</v>
      </c>
      <c r="AE200" s="311"/>
      <c r="AF200" s="329"/>
      <c r="AG200" s="329"/>
      <c r="AH200" s="329"/>
      <c r="AI200" s="329"/>
      <c r="AJ200" s="289" t="s">
        <v>4707</v>
      </c>
      <c r="AK200" s="329">
        <v>52</v>
      </c>
      <c r="AL200" s="329">
        <v>29</v>
      </c>
      <c r="AM200" s="329">
        <v>23</v>
      </c>
      <c r="AN200" s="362">
        <v>25</v>
      </c>
      <c r="AO200" s="289" t="s">
        <v>4753</v>
      </c>
      <c r="AP200" s="585">
        <v>319</v>
      </c>
      <c r="AQ200" s="591">
        <v>162</v>
      </c>
      <c r="AR200" s="591">
        <v>157</v>
      </c>
      <c r="AS200" s="592">
        <v>150</v>
      </c>
      <c r="AT200" s="289" t="s">
        <v>4754</v>
      </c>
      <c r="AU200" s="598">
        <v>41</v>
      </c>
      <c r="AV200" s="598">
        <v>18</v>
      </c>
      <c r="AW200" s="598">
        <v>23</v>
      </c>
      <c r="AX200" s="599">
        <v>25</v>
      </c>
      <c r="AY200" s="311"/>
      <c r="AZ200" s="298"/>
      <c r="BA200" s="298"/>
      <c r="BB200" s="298"/>
      <c r="BC200" s="298"/>
      <c r="BD200" s="289" t="s">
        <v>1902</v>
      </c>
      <c r="BE200" s="314">
        <v>639</v>
      </c>
      <c r="BF200" s="287">
        <v>565</v>
      </c>
      <c r="BG200" s="287">
        <v>74</v>
      </c>
      <c r="BH200" s="288">
        <v>86</v>
      </c>
      <c r="BI200" s="298"/>
      <c r="BJ200" s="298"/>
      <c r="BK200" s="298"/>
      <c r="BL200" s="298"/>
      <c r="BM200" s="298"/>
    </row>
    <row r="201" spans="1:65" s="298" customFormat="1" ht="12" customHeight="1" x14ac:dyDescent="0.15">
      <c r="A201" s="316"/>
      <c r="B201" s="366"/>
      <c r="C201" s="367"/>
      <c r="D201" s="367"/>
      <c r="E201" s="367"/>
      <c r="F201" s="286" t="s">
        <v>3850</v>
      </c>
      <c r="G201" s="329">
        <v>103</v>
      </c>
      <c r="H201" s="267">
        <v>58</v>
      </c>
      <c r="I201" s="267">
        <v>46</v>
      </c>
      <c r="J201" s="268">
        <v>65</v>
      </c>
      <c r="K201" s="316"/>
      <c r="L201" s="329"/>
      <c r="M201" s="329"/>
      <c r="N201" s="329"/>
      <c r="O201" s="329"/>
      <c r="P201" s="311"/>
      <c r="U201" s="289" t="s">
        <v>4244</v>
      </c>
      <c r="V201" s="329">
        <v>87</v>
      </c>
      <c r="W201" s="329">
        <v>40</v>
      </c>
      <c r="X201" s="329">
        <v>47</v>
      </c>
      <c r="Y201" s="362">
        <v>53</v>
      </c>
      <c r="Z201" s="289" t="s">
        <v>3288</v>
      </c>
      <c r="AA201" s="329">
        <v>198</v>
      </c>
      <c r="AB201" s="329">
        <v>103</v>
      </c>
      <c r="AC201" s="329">
        <v>95</v>
      </c>
      <c r="AD201" s="362">
        <v>116</v>
      </c>
      <c r="AE201" s="311"/>
      <c r="AF201" s="329"/>
      <c r="AG201" s="329"/>
      <c r="AH201" s="329"/>
      <c r="AI201" s="329"/>
      <c r="AJ201" s="261" t="s">
        <v>411</v>
      </c>
      <c r="AK201" s="361">
        <v>4511</v>
      </c>
      <c r="AL201" s="309">
        <v>2307</v>
      </c>
      <c r="AM201" s="309">
        <v>2204</v>
      </c>
      <c r="AN201" s="310">
        <v>2394</v>
      </c>
      <c r="AO201" s="289" t="s">
        <v>4755</v>
      </c>
      <c r="AP201" s="585">
        <v>391</v>
      </c>
      <c r="AQ201" s="591">
        <v>213</v>
      </c>
      <c r="AR201" s="591">
        <v>178</v>
      </c>
      <c r="AS201" s="592">
        <v>184</v>
      </c>
      <c r="AT201" s="289" t="s">
        <v>4756</v>
      </c>
      <c r="AU201" s="598">
        <v>137</v>
      </c>
      <c r="AV201" s="598">
        <v>62</v>
      </c>
      <c r="AW201" s="598">
        <v>75</v>
      </c>
      <c r="AX201" s="599">
        <v>80</v>
      </c>
      <c r="AY201" s="311"/>
      <c r="BD201" s="289" t="s">
        <v>1909</v>
      </c>
      <c r="BE201" s="314">
        <v>91</v>
      </c>
      <c r="BF201" s="287">
        <v>36</v>
      </c>
      <c r="BG201" s="287">
        <v>55</v>
      </c>
      <c r="BH201" s="288">
        <v>56</v>
      </c>
    </row>
    <row r="202" spans="1:65" s="298" customFormat="1" ht="12" customHeight="1" x14ac:dyDescent="0.15">
      <c r="A202" s="316"/>
      <c r="B202" s="366"/>
      <c r="C202" s="367"/>
      <c r="D202" s="367"/>
      <c r="E202" s="367"/>
      <c r="F202" s="286" t="s">
        <v>3857</v>
      </c>
      <c r="G202" s="329">
        <v>153</v>
      </c>
      <c r="H202" s="267">
        <v>73</v>
      </c>
      <c r="I202" s="267">
        <v>80</v>
      </c>
      <c r="J202" s="268">
        <v>91</v>
      </c>
      <c r="K202" s="316"/>
      <c r="L202" s="329"/>
      <c r="M202" s="329"/>
      <c r="N202" s="329"/>
      <c r="O202" s="329"/>
      <c r="P202" s="311"/>
      <c r="U202" s="289" t="s">
        <v>4757</v>
      </c>
      <c r="V202" s="329">
        <v>37</v>
      </c>
      <c r="W202" s="329">
        <v>18</v>
      </c>
      <c r="X202" s="329">
        <v>19</v>
      </c>
      <c r="Y202" s="362">
        <v>25</v>
      </c>
      <c r="Z202" s="289" t="s">
        <v>4758</v>
      </c>
      <c r="AA202" s="329">
        <v>96</v>
      </c>
      <c r="AB202" s="329">
        <v>47</v>
      </c>
      <c r="AC202" s="329">
        <v>49</v>
      </c>
      <c r="AD202" s="362">
        <v>53</v>
      </c>
      <c r="AE202" s="311"/>
      <c r="AF202" s="329"/>
      <c r="AG202" s="329"/>
      <c r="AH202" s="329"/>
      <c r="AI202" s="329"/>
      <c r="AJ202" s="289" t="s">
        <v>4759</v>
      </c>
      <c r="AK202" s="329">
        <v>819</v>
      </c>
      <c r="AL202" s="329">
        <v>402</v>
      </c>
      <c r="AM202" s="329">
        <v>417</v>
      </c>
      <c r="AN202" s="362">
        <v>396</v>
      </c>
      <c r="AO202" s="289" t="s">
        <v>4760</v>
      </c>
      <c r="AP202" s="585">
        <v>258</v>
      </c>
      <c r="AQ202" s="591">
        <v>139</v>
      </c>
      <c r="AR202" s="591">
        <v>119</v>
      </c>
      <c r="AS202" s="592">
        <v>147</v>
      </c>
      <c r="AT202" s="289" t="s">
        <v>4761</v>
      </c>
      <c r="AU202" s="598">
        <v>219</v>
      </c>
      <c r="AV202" s="598">
        <v>100</v>
      </c>
      <c r="AW202" s="598">
        <v>119</v>
      </c>
      <c r="AX202" s="599">
        <v>127</v>
      </c>
      <c r="AY202" s="311"/>
      <c r="BD202" s="289" t="s">
        <v>4762</v>
      </c>
      <c r="BE202" s="314">
        <v>102</v>
      </c>
      <c r="BF202" s="287">
        <v>47</v>
      </c>
      <c r="BG202" s="287">
        <v>55</v>
      </c>
      <c r="BH202" s="288">
        <v>75</v>
      </c>
    </row>
    <row r="203" spans="1:65" s="300" customFormat="1" ht="12" customHeight="1" x14ac:dyDescent="0.15">
      <c r="A203" s="316"/>
      <c r="B203" s="366"/>
      <c r="C203" s="367"/>
      <c r="D203" s="367"/>
      <c r="E203" s="367"/>
      <c r="F203" s="286" t="s">
        <v>4188</v>
      </c>
      <c r="G203" s="329">
        <v>177</v>
      </c>
      <c r="H203" s="267">
        <v>87</v>
      </c>
      <c r="I203" s="267">
        <v>90</v>
      </c>
      <c r="J203" s="268">
        <v>104</v>
      </c>
      <c r="K203" s="316"/>
      <c r="L203" s="329"/>
      <c r="M203" s="329"/>
      <c r="N203" s="329"/>
      <c r="O203" s="329"/>
      <c r="P203" s="311"/>
      <c r="Q203" s="298"/>
      <c r="R203" s="298"/>
      <c r="S203" s="298"/>
      <c r="T203" s="298"/>
      <c r="U203" s="289" t="s">
        <v>4763</v>
      </c>
      <c r="V203" s="329">
        <v>110</v>
      </c>
      <c r="W203" s="329">
        <v>53</v>
      </c>
      <c r="X203" s="329">
        <v>57</v>
      </c>
      <c r="Y203" s="362">
        <v>63</v>
      </c>
      <c r="Z203" s="289" t="s">
        <v>1170</v>
      </c>
      <c r="AA203" s="329">
        <v>133</v>
      </c>
      <c r="AB203" s="329">
        <v>68</v>
      </c>
      <c r="AC203" s="329">
        <v>65</v>
      </c>
      <c r="AD203" s="362">
        <v>82</v>
      </c>
      <c r="AE203" s="311"/>
      <c r="AF203" s="329"/>
      <c r="AG203" s="329"/>
      <c r="AH203" s="329"/>
      <c r="AI203" s="329"/>
      <c r="AJ203" s="289" t="s">
        <v>4764</v>
      </c>
      <c r="AK203" s="329">
        <v>128</v>
      </c>
      <c r="AL203" s="329">
        <v>66</v>
      </c>
      <c r="AM203" s="329">
        <v>62</v>
      </c>
      <c r="AN203" s="362">
        <v>68</v>
      </c>
      <c r="AO203" s="289" t="s">
        <v>1075</v>
      </c>
      <c r="AP203" s="585">
        <v>153</v>
      </c>
      <c r="AQ203" s="591">
        <v>86</v>
      </c>
      <c r="AR203" s="591">
        <v>67</v>
      </c>
      <c r="AS203" s="592">
        <v>82</v>
      </c>
      <c r="AT203" s="261" t="s">
        <v>309</v>
      </c>
      <c r="AU203" s="482">
        <v>2456</v>
      </c>
      <c r="AV203" s="482">
        <v>1190</v>
      </c>
      <c r="AW203" s="482">
        <v>1267</v>
      </c>
      <c r="AX203" s="483">
        <v>1394</v>
      </c>
      <c r="AY203" s="311"/>
      <c r="AZ203" s="298"/>
      <c r="BA203" s="298"/>
      <c r="BB203" s="298"/>
      <c r="BC203" s="298"/>
      <c r="BD203" s="289" t="s">
        <v>4765</v>
      </c>
      <c r="BE203" s="314">
        <v>250</v>
      </c>
      <c r="BF203" s="287">
        <v>118</v>
      </c>
      <c r="BG203" s="287">
        <v>132</v>
      </c>
      <c r="BH203" s="288">
        <v>142</v>
      </c>
      <c r="BI203" s="298"/>
      <c r="BJ203" s="298"/>
      <c r="BK203" s="298"/>
      <c r="BL203" s="298"/>
      <c r="BM203" s="298"/>
    </row>
    <row r="204" spans="1:65" s="301" customFormat="1" ht="12" customHeight="1" x14ac:dyDescent="0.15">
      <c r="A204" s="316"/>
      <c r="B204" s="366"/>
      <c r="C204" s="367"/>
      <c r="D204" s="367"/>
      <c r="E204" s="367"/>
      <c r="F204" s="286" t="s">
        <v>4766</v>
      </c>
      <c r="G204" s="329">
        <v>428</v>
      </c>
      <c r="H204" s="267">
        <v>243</v>
      </c>
      <c r="I204" s="267">
        <v>239</v>
      </c>
      <c r="J204" s="268">
        <v>266</v>
      </c>
      <c r="K204" s="316"/>
      <c r="L204" s="329"/>
      <c r="M204" s="329"/>
      <c r="N204" s="329"/>
      <c r="O204" s="329"/>
      <c r="P204" s="311"/>
      <c r="Q204" s="298"/>
      <c r="R204" s="298"/>
      <c r="S204" s="298"/>
      <c r="T204" s="298"/>
      <c r="U204" s="289" t="s">
        <v>4767</v>
      </c>
      <c r="V204" s="329">
        <v>38</v>
      </c>
      <c r="W204" s="329">
        <v>22</v>
      </c>
      <c r="X204" s="329">
        <v>16</v>
      </c>
      <c r="Y204" s="362">
        <v>24</v>
      </c>
      <c r="Z204" s="289" t="s">
        <v>3013</v>
      </c>
      <c r="AA204" s="329">
        <v>211</v>
      </c>
      <c r="AB204" s="329">
        <v>110</v>
      </c>
      <c r="AC204" s="329">
        <v>101</v>
      </c>
      <c r="AD204" s="362">
        <v>133</v>
      </c>
      <c r="AE204" s="311"/>
      <c r="AF204" s="329"/>
      <c r="AG204" s="329"/>
      <c r="AH204" s="329"/>
      <c r="AI204" s="329"/>
      <c r="AJ204" s="289" t="s">
        <v>4768</v>
      </c>
      <c r="AK204" s="329">
        <v>141</v>
      </c>
      <c r="AL204" s="329">
        <v>72</v>
      </c>
      <c r="AM204" s="329">
        <v>69</v>
      </c>
      <c r="AN204" s="362">
        <v>65</v>
      </c>
      <c r="AO204" s="289" t="s">
        <v>1082</v>
      </c>
      <c r="AP204" s="585">
        <v>195</v>
      </c>
      <c r="AQ204" s="591">
        <v>109</v>
      </c>
      <c r="AR204" s="591">
        <v>86</v>
      </c>
      <c r="AS204" s="592">
        <v>92</v>
      </c>
      <c r="AT204" s="368" t="s">
        <v>4769</v>
      </c>
      <c r="AU204" s="606">
        <v>468</v>
      </c>
      <c r="AV204" s="606">
        <v>225</v>
      </c>
      <c r="AW204" s="606">
        <v>243</v>
      </c>
      <c r="AX204" s="615">
        <v>273</v>
      </c>
      <c r="AY204" s="311"/>
      <c r="AZ204" s="298"/>
      <c r="BA204" s="298"/>
      <c r="BB204" s="298"/>
      <c r="BC204" s="298"/>
      <c r="BD204" s="289" t="s">
        <v>4770</v>
      </c>
      <c r="BE204" s="314">
        <v>34</v>
      </c>
      <c r="BF204" s="287">
        <v>15</v>
      </c>
      <c r="BG204" s="287">
        <v>19</v>
      </c>
      <c r="BH204" s="288">
        <v>25</v>
      </c>
      <c r="BI204" s="298"/>
      <c r="BJ204" s="298"/>
      <c r="BK204" s="298"/>
      <c r="BL204" s="298"/>
      <c r="BM204" s="298"/>
    </row>
    <row r="205" spans="1:65" s="298" customFormat="1" ht="12" customHeight="1" x14ac:dyDescent="0.15">
      <c r="A205" s="316"/>
      <c r="B205" s="366"/>
      <c r="C205" s="367"/>
      <c r="D205" s="367"/>
      <c r="E205" s="367"/>
      <c r="F205" s="286" t="s">
        <v>4771</v>
      </c>
      <c r="G205" s="329">
        <v>106</v>
      </c>
      <c r="H205" s="267">
        <v>54</v>
      </c>
      <c r="I205" s="267">
        <v>52</v>
      </c>
      <c r="J205" s="268">
        <v>64</v>
      </c>
      <c r="K205" s="316"/>
      <c r="L205" s="329"/>
      <c r="M205" s="329"/>
      <c r="N205" s="329"/>
      <c r="O205" s="329"/>
      <c r="P205" s="311"/>
      <c r="U205" s="289" t="s">
        <v>4772</v>
      </c>
      <c r="V205" s="329">
        <v>48</v>
      </c>
      <c r="W205" s="329">
        <v>29</v>
      </c>
      <c r="X205" s="329">
        <v>19</v>
      </c>
      <c r="Y205" s="362">
        <v>32</v>
      </c>
      <c r="Z205" s="289" t="s">
        <v>3015</v>
      </c>
      <c r="AA205" s="329">
        <v>172</v>
      </c>
      <c r="AB205" s="329">
        <v>86</v>
      </c>
      <c r="AC205" s="329">
        <v>86</v>
      </c>
      <c r="AD205" s="362">
        <v>102</v>
      </c>
      <c r="AE205" s="311"/>
      <c r="AF205" s="329"/>
      <c r="AG205" s="329"/>
      <c r="AH205" s="329"/>
      <c r="AI205" s="329"/>
      <c r="AJ205" s="289" t="s">
        <v>4773</v>
      </c>
      <c r="AK205" s="329">
        <v>356</v>
      </c>
      <c r="AL205" s="329">
        <v>180</v>
      </c>
      <c r="AM205" s="329">
        <v>176</v>
      </c>
      <c r="AN205" s="362">
        <v>203</v>
      </c>
      <c r="AO205" s="289" t="s">
        <v>2890</v>
      </c>
      <c r="AP205" s="585">
        <v>204</v>
      </c>
      <c r="AQ205" s="591">
        <v>114</v>
      </c>
      <c r="AR205" s="591">
        <v>90</v>
      </c>
      <c r="AS205" s="592">
        <v>100</v>
      </c>
      <c r="AT205" s="289" t="s">
        <v>4774</v>
      </c>
      <c r="AU205" s="606">
        <v>300</v>
      </c>
      <c r="AV205" s="606">
        <v>141</v>
      </c>
      <c r="AW205" s="606">
        <v>159</v>
      </c>
      <c r="AX205" s="615">
        <v>182</v>
      </c>
      <c r="AY205" s="311"/>
      <c r="BD205" s="289" t="s">
        <v>1128</v>
      </c>
      <c r="BE205" s="314">
        <v>90</v>
      </c>
      <c r="BF205" s="287">
        <v>40</v>
      </c>
      <c r="BG205" s="287">
        <v>50</v>
      </c>
      <c r="BH205" s="288">
        <v>51</v>
      </c>
    </row>
    <row r="206" spans="1:65" s="298" customFormat="1" ht="12" customHeight="1" x14ac:dyDescent="0.15">
      <c r="A206" s="316"/>
      <c r="B206" s="366"/>
      <c r="C206" s="367"/>
      <c r="D206" s="367"/>
      <c r="E206" s="367"/>
      <c r="F206" s="286" t="s">
        <v>2949</v>
      </c>
      <c r="G206" s="329">
        <v>543</v>
      </c>
      <c r="H206" s="267">
        <v>243</v>
      </c>
      <c r="I206" s="267">
        <v>300</v>
      </c>
      <c r="J206" s="268">
        <v>361</v>
      </c>
      <c r="K206" s="316"/>
      <c r="L206" s="542"/>
      <c r="M206" s="542"/>
      <c r="N206" s="542"/>
      <c r="O206" s="542"/>
      <c r="P206" s="311"/>
      <c r="U206" s="289" t="s">
        <v>4775</v>
      </c>
      <c r="V206" s="329">
        <v>50</v>
      </c>
      <c r="W206" s="329">
        <v>26</v>
      </c>
      <c r="X206" s="329">
        <v>24</v>
      </c>
      <c r="Y206" s="362">
        <v>32</v>
      </c>
      <c r="Z206" s="289" t="s">
        <v>4776</v>
      </c>
      <c r="AA206" s="329">
        <v>132</v>
      </c>
      <c r="AB206" s="329">
        <v>62</v>
      </c>
      <c r="AC206" s="329">
        <v>70</v>
      </c>
      <c r="AD206" s="362">
        <v>77</v>
      </c>
      <c r="AE206" s="311"/>
      <c r="AF206" s="329"/>
      <c r="AG206" s="329"/>
      <c r="AH206" s="329"/>
      <c r="AI206" s="329"/>
      <c r="AJ206" s="289" t="s">
        <v>4777</v>
      </c>
      <c r="AK206" s="329">
        <v>188</v>
      </c>
      <c r="AL206" s="329">
        <v>94</v>
      </c>
      <c r="AM206" s="329">
        <v>94</v>
      </c>
      <c r="AN206" s="362">
        <v>104</v>
      </c>
      <c r="AO206" s="289" t="s">
        <v>2895</v>
      </c>
      <c r="AP206" s="585">
        <v>194</v>
      </c>
      <c r="AQ206" s="591">
        <v>113</v>
      </c>
      <c r="AR206" s="591">
        <v>81</v>
      </c>
      <c r="AS206" s="592">
        <v>103</v>
      </c>
      <c r="AT206" s="289" t="s">
        <v>3622</v>
      </c>
      <c r="AU206" s="606">
        <v>110</v>
      </c>
      <c r="AV206" s="606">
        <v>53</v>
      </c>
      <c r="AW206" s="606">
        <v>57</v>
      </c>
      <c r="AX206" s="615">
        <v>57</v>
      </c>
      <c r="AY206" s="311"/>
      <c r="BD206" s="289" t="s">
        <v>1136</v>
      </c>
      <c r="BE206" s="314">
        <v>84</v>
      </c>
      <c r="BF206" s="287">
        <v>39</v>
      </c>
      <c r="BG206" s="287">
        <v>45</v>
      </c>
      <c r="BH206" s="288">
        <v>58</v>
      </c>
    </row>
    <row r="207" spans="1:65" s="298" customFormat="1" ht="12" customHeight="1" x14ac:dyDescent="0.15">
      <c r="A207" s="316"/>
      <c r="B207" s="366"/>
      <c r="C207" s="367"/>
      <c r="D207" s="367"/>
      <c r="E207" s="367"/>
      <c r="F207" s="286" t="s">
        <v>2953</v>
      </c>
      <c r="G207" s="329">
        <v>522</v>
      </c>
      <c r="H207" s="267">
        <v>243</v>
      </c>
      <c r="I207" s="267">
        <v>278</v>
      </c>
      <c r="J207" s="268">
        <v>314</v>
      </c>
      <c r="K207" s="316"/>
      <c r="L207" s="542"/>
      <c r="M207" s="542"/>
      <c r="N207" s="542"/>
      <c r="O207" s="542"/>
      <c r="P207" s="311"/>
      <c r="U207" s="289" t="s">
        <v>4778</v>
      </c>
      <c r="V207" s="329">
        <v>70</v>
      </c>
      <c r="W207" s="329">
        <v>31</v>
      </c>
      <c r="X207" s="329">
        <v>39</v>
      </c>
      <c r="Y207" s="362">
        <v>47</v>
      </c>
      <c r="Z207" s="289" t="s">
        <v>734</v>
      </c>
      <c r="AA207" s="329">
        <v>134</v>
      </c>
      <c r="AB207" s="329">
        <v>73</v>
      </c>
      <c r="AC207" s="329">
        <v>61</v>
      </c>
      <c r="AD207" s="362">
        <v>80</v>
      </c>
      <c r="AE207" s="311"/>
      <c r="AF207" s="329"/>
      <c r="AG207" s="329"/>
      <c r="AH207" s="329"/>
      <c r="AI207" s="329"/>
      <c r="AJ207" s="289" t="s">
        <v>4779</v>
      </c>
      <c r="AK207" s="329">
        <v>185</v>
      </c>
      <c r="AL207" s="329">
        <v>96</v>
      </c>
      <c r="AM207" s="329">
        <v>89</v>
      </c>
      <c r="AN207" s="362">
        <v>93</v>
      </c>
      <c r="AO207" s="289" t="s">
        <v>4780</v>
      </c>
      <c r="AP207" s="585">
        <v>198</v>
      </c>
      <c r="AQ207" s="591">
        <v>105</v>
      </c>
      <c r="AR207" s="591">
        <v>93</v>
      </c>
      <c r="AS207" s="592">
        <v>85</v>
      </c>
      <c r="AT207" s="289" t="s">
        <v>3632</v>
      </c>
      <c r="AU207" s="606">
        <v>75</v>
      </c>
      <c r="AV207" s="606">
        <v>37</v>
      </c>
      <c r="AW207" s="606">
        <v>38</v>
      </c>
      <c r="AX207" s="615">
        <v>41</v>
      </c>
      <c r="AY207" s="311"/>
      <c r="BD207" s="289" t="s">
        <v>4781</v>
      </c>
      <c r="BE207" s="314">
        <v>123</v>
      </c>
      <c r="BF207" s="287">
        <v>62</v>
      </c>
      <c r="BG207" s="287">
        <v>61</v>
      </c>
      <c r="BH207" s="288">
        <v>68</v>
      </c>
    </row>
    <row r="208" spans="1:65" s="313" customFormat="1" ht="12" customHeight="1" x14ac:dyDescent="0.15">
      <c r="A208" s="317"/>
      <c r="B208" s="327"/>
      <c r="C208" s="327"/>
      <c r="D208" s="327"/>
      <c r="E208" s="327"/>
      <c r="F208" s="286" t="s">
        <v>4131</v>
      </c>
      <c r="G208" s="329">
        <v>84</v>
      </c>
      <c r="H208" s="267">
        <v>40</v>
      </c>
      <c r="I208" s="267">
        <v>44</v>
      </c>
      <c r="J208" s="268">
        <v>47</v>
      </c>
      <c r="K208" s="316"/>
      <c r="L208" s="542"/>
      <c r="M208" s="542"/>
      <c r="N208" s="542"/>
      <c r="O208" s="542"/>
      <c r="P208" s="311"/>
      <c r="Q208" s="298"/>
      <c r="R208" s="298"/>
      <c r="S208" s="298"/>
      <c r="T208" s="298"/>
      <c r="U208" s="289" t="s">
        <v>4782</v>
      </c>
      <c r="V208" s="329">
        <v>63</v>
      </c>
      <c r="W208" s="329">
        <v>29</v>
      </c>
      <c r="X208" s="329">
        <v>34</v>
      </c>
      <c r="Y208" s="362">
        <v>47</v>
      </c>
      <c r="Z208" s="289" t="s">
        <v>4783</v>
      </c>
      <c r="AA208" s="329">
        <v>328</v>
      </c>
      <c r="AB208" s="329">
        <v>153</v>
      </c>
      <c r="AC208" s="329">
        <v>175</v>
      </c>
      <c r="AD208" s="362">
        <v>202</v>
      </c>
      <c r="AE208" s="311"/>
      <c r="AF208" s="329"/>
      <c r="AG208" s="329"/>
      <c r="AH208" s="329"/>
      <c r="AI208" s="329"/>
      <c r="AJ208" s="289" t="s">
        <v>4784</v>
      </c>
      <c r="AK208" s="329">
        <v>178</v>
      </c>
      <c r="AL208" s="329">
        <v>97</v>
      </c>
      <c r="AM208" s="329">
        <v>81</v>
      </c>
      <c r="AN208" s="362">
        <v>91</v>
      </c>
      <c r="AO208" s="289" t="s">
        <v>4785</v>
      </c>
      <c r="AP208" s="585">
        <v>127</v>
      </c>
      <c r="AQ208" s="591">
        <v>67</v>
      </c>
      <c r="AR208" s="591">
        <v>60</v>
      </c>
      <c r="AS208" s="592">
        <v>61</v>
      </c>
      <c r="AT208" s="289" t="s">
        <v>4786</v>
      </c>
      <c r="AU208" s="606">
        <v>87</v>
      </c>
      <c r="AV208" s="606">
        <v>41</v>
      </c>
      <c r="AW208" s="606">
        <v>46</v>
      </c>
      <c r="AX208" s="615">
        <v>48</v>
      </c>
      <c r="AY208" s="311"/>
      <c r="AZ208" s="298"/>
      <c r="BA208" s="298"/>
      <c r="BB208" s="298"/>
      <c r="BC208" s="298"/>
      <c r="BD208" s="289" t="s">
        <v>4787</v>
      </c>
      <c r="BE208" s="314">
        <v>83</v>
      </c>
      <c r="BF208" s="287">
        <v>36</v>
      </c>
      <c r="BG208" s="287">
        <v>47</v>
      </c>
      <c r="BH208" s="288">
        <v>50</v>
      </c>
      <c r="BI208" s="298"/>
      <c r="BJ208" s="298"/>
      <c r="BK208" s="298"/>
      <c r="BL208" s="298"/>
      <c r="BM208" s="298"/>
    </row>
    <row r="209" spans="1:65" s="305" customFormat="1" ht="12" customHeight="1" x14ac:dyDescent="0.15">
      <c r="A209" s="316"/>
      <c r="B209" s="366"/>
      <c r="C209" s="367"/>
      <c r="D209" s="367"/>
      <c r="E209" s="367"/>
      <c r="F209" s="286" t="s">
        <v>4788</v>
      </c>
      <c r="G209" s="329">
        <v>51</v>
      </c>
      <c r="H209" s="267">
        <v>28</v>
      </c>
      <c r="I209" s="267">
        <v>21</v>
      </c>
      <c r="J209" s="268">
        <v>32</v>
      </c>
      <c r="K209" s="316"/>
      <c r="L209" s="542"/>
      <c r="M209" s="542"/>
      <c r="N209" s="542"/>
      <c r="O209" s="542"/>
      <c r="P209" s="311"/>
      <c r="Q209" s="298"/>
      <c r="R209" s="298"/>
      <c r="S209" s="298"/>
      <c r="T209" s="298"/>
      <c r="U209" s="289" t="s">
        <v>4789</v>
      </c>
      <c r="V209" s="329">
        <v>52</v>
      </c>
      <c r="W209" s="329">
        <v>18</v>
      </c>
      <c r="X209" s="329">
        <v>34</v>
      </c>
      <c r="Y209" s="362">
        <v>38</v>
      </c>
      <c r="Z209" s="289" t="s">
        <v>4790</v>
      </c>
      <c r="AA209" s="329">
        <v>76</v>
      </c>
      <c r="AB209" s="329">
        <v>39</v>
      </c>
      <c r="AC209" s="329">
        <v>37</v>
      </c>
      <c r="AD209" s="362">
        <v>45</v>
      </c>
      <c r="AE209" s="311"/>
      <c r="AF209" s="329"/>
      <c r="AG209" s="329"/>
      <c r="AH209" s="329"/>
      <c r="AI209" s="329"/>
      <c r="AJ209" s="289" t="s">
        <v>4791</v>
      </c>
      <c r="AK209" s="329">
        <v>205</v>
      </c>
      <c r="AL209" s="329">
        <v>105</v>
      </c>
      <c r="AM209" s="329">
        <v>100</v>
      </c>
      <c r="AN209" s="362">
        <v>103</v>
      </c>
      <c r="AO209" s="289" t="s">
        <v>4792</v>
      </c>
      <c r="AP209" s="585">
        <v>127</v>
      </c>
      <c r="AQ209" s="591">
        <v>73</v>
      </c>
      <c r="AR209" s="591">
        <v>54</v>
      </c>
      <c r="AS209" s="592">
        <v>66</v>
      </c>
      <c r="AT209" s="289" t="s">
        <v>4793</v>
      </c>
      <c r="AU209" s="606">
        <v>51</v>
      </c>
      <c r="AV209" s="606">
        <v>25</v>
      </c>
      <c r="AW209" s="606">
        <v>26</v>
      </c>
      <c r="AX209" s="615">
        <v>28</v>
      </c>
      <c r="AY209" s="311"/>
      <c r="AZ209" s="298"/>
      <c r="BA209" s="298"/>
      <c r="BB209" s="298"/>
      <c r="BC209" s="298"/>
      <c r="BD209" s="289" t="s">
        <v>4794</v>
      </c>
      <c r="BE209" s="314">
        <v>88</v>
      </c>
      <c r="BF209" s="287">
        <v>45</v>
      </c>
      <c r="BG209" s="287">
        <v>43</v>
      </c>
      <c r="BH209" s="288">
        <v>51</v>
      </c>
      <c r="BI209" s="298"/>
      <c r="BJ209" s="298"/>
      <c r="BK209" s="298"/>
      <c r="BL209" s="298"/>
      <c r="BM209" s="298"/>
    </row>
    <row r="210" spans="1:65" s="301" customFormat="1" ht="12" customHeight="1" x14ac:dyDescent="0.15">
      <c r="A210" s="316"/>
      <c r="B210" s="366"/>
      <c r="C210" s="367"/>
      <c r="D210" s="367"/>
      <c r="E210" s="367"/>
      <c r="F210" s="286" t="s">
        <v>4795</v>
      </c>
      <c r="G210" s="329">
        <v>144</v>
      </c>
      <c r="H210" s="267">
        <v>71</v>
      </c>
      <c r="I210" s="267">
        <v>73</v>
      </c>
      <c r="J210" s="268">
        <v>72</v>
      </c>
      <c r="K210" s="316"/>
      <c r="L210" s="542"/>
      <c r="M210" s="542"/>
      <c r="N210" s="542"/>
      <c r="O210" s="542"/>
      <c r="P210" s="311"/>
      <c r="Q210" s="298"/>
      <c r="R210" s="298"/>
      <c r="S210" s="298"/>
      <c r="T210" s="298"/>
      <c r="U210" s="289" t="s">
        <v>4796</v>
      </c>
      <c r="V210" s="329">
        <v>108</v>
      </c>
      <c r="W210" s="329">
        <v>53</v>
      </c>
      <c r="X210" s="329">
        <v>55</v>
      </c>
      <c r="Y210" s="362">
        <v>63</v>
      </c>
      <c r="Z210" s="289" t="s">
        <v>4797</v>
      </c>
      <c r="AA210" s="329">
        <v>87</v>
      </c>
      <c r="AB210" s="329">
        <v>46</v>
      </c>
      <c r="AC210" s="329">
        <v>41</v>
      </c>
      <c r="AD210" s="362">
        <v>49</v>
      </c>
      <c r="AE210" s="311"/>
      <c r="AF210" s="329"/>
      <c r="AG210" s="329"/>
      <c r="AH210" s="329"/>
      <c r="AI210" s="329"/>
      <c r="AJ210" s="289" t="s">
        <v>1507</v>
      </c>
      <c r="AK210" s="329">
        <v>260</v>
      </c>
      <c r="AL210" s="329">
        <v>129</v>
      </c>
      <c r="AM210" s="329">
        <v>131</v>
      </c>
      <c r="AN210" s="362">
        <v>129</v>
      </c>
      <c r="AO210" s="289" t="s">
        <v>4798</v>
      </c>
      <c r="AP210" s="585">
        <v>183</v>
      </c>
      <c r="AQ210" s="591">
        <v>98</v>
      </c>
      <c r="AR210" s="591">
        <v>85</v>
      </c>
      <c r="AS210" s="592">
        <v>88</v>
      </c>
      <c r="AT210" s="289" t="s">
        <v>4799</v>
      </c>
      <c r="AU210" s="606">
        <v>70</v>
      </c>
      <c r="AV210" s="606">
        <v>33</v>
      </c>
      <c r="AW210" s="606">
        <v>37</v>
      </c>
      <c r="AX210" s="615">
        <v>32</v>
      </c>
      <c r="AY210" s="311"/>
      <c r="AZ210" s="298"/>
      <c r="BA210" s="298"/>
      <c r="BB210" s="298"/>
      <c r="BC210" s="298"/>
      <c r="BD210" s="289" t="s">
        <v>4800</v>
      </c>
      <c r="BE210" s="314">
        <v>158</v>
      </c>
      <c r="BF210" s="287">
        <v>73</v>
      </c>
      <c r="BG210" s="287">
        <v>85</v>
      </c>
      <c r="BH210" s="288">
        <v>94</v>
      </c>
      <c r="BI210" s="298"/>
      <c r="BJ210" s="298"/>
      <c r="BK210" s="298"/>
      <c r="BL210" s="298"/>
      <c r="BM210" s="298"/>
    </row>
    <row r="211" spans="1:65" s="298" customFormat="1" ht="12" customHeight="1" thickBot="1" x14ac:dyDescent="0.2">
      <c r="A211" s="316"/>
      <c r="B211" s="366"/>
      <c r="C211" s="367"/>
      <c r="D211" s="367"/>
      <c r="E211" s="367"/>
      <c r="F211" s="286" t="s">
        <v>3612</v>
      </c>
      <c r="G211" s="329">
        <v>103</v>
      </c>
      <c r="H211" s="267">
        <v>46</v>
      </c>
      <c r="I211" s="267">
        <v>57</v>
      </c>
      <c r="J211" s="268">
        <v>57</v>
      </c>
      <c r="K211" s="316"/>
      <c r="L211" s="542"/>
      <c r="M211" s="542"/>
      <c r="N211" s="542"/>
      <c r="O211" s="542"/>
      <c r="P211" s="311"/>
      <c r="U211" s="289" t="s">
        <v>4801</v>
      </c>
      <c r="V211" s="329">
        <v>70</v>
      </c>
      <c r="W211" s="329">
        <v>33</v>
      </c>
      <c r="X211" s="329">
        <v>37</v>
      </c>
      <c r="Y211" s="362">
        <v>46</v>
      </c>
      <c r="Z211" s="289" t="s">
        <v>4802</v>
      </c>
      <c r="AA211" s="329">
        <v>135</v>
      </c>
      <c r="AB211" s="329">
        <v>71</v>
      </c>
      <c r="AC211" s="329">
        <v>64</v>
      </c>
      <c r="AD211" s="362">
        <v>72</v>
      </c>
      <c r="AE211" s="311"/>
      <c r="AF211" s="329"/>
      <c r="AG211" s="329"/>
      <c r="AH211" s="329"/>
      <c r="AI211" s="329"/>
      <c r="AJ211" s="289" t="s">
        <v>1516</v>
      </c>
      <c r="AK211" s="329">
        <v>87</v>
      </c>
      <c r="AL211" s="329">
        <v>44</v>
      </c>
      <c r="AM211" s="329">
        <v>43</v>
      </c>
      <c r="AN211" s="362">
        <v>43</v>
      </c>
      <c r="AO211" s="289" t="s">
        <v>4803</v>
      </c>
      <c r="AP211" s="585">
        <v>404</v>
      </c>
      <c r="AQ211" s="591">
        <v>222</v>
      </c>
      <c r="AR211" s="591">
        <v>182</v>
      </c>
      <c r="AS211" s="592">
        <v>233</v>
      </c>
      <c r="AT211" s="289" t="s">
        <v>4804</v>
      </c>
      <c r="AU211" s="606">
        <v>64</v>
      </c>
      <c r="AV211" s="606">
        <v>31</v>
      </c>
      <c r="AW211" s="606">
        <v>33</v>
      </c>
      <c r="AX211" s="615">
        <v>44</v>
      </c>
      <c r="AY211" s="311"/>
      <c r="BD211" s="294" t="s">
        <v>4805</v>
      </c>
      <c r="BE211" s="318">
        <v>84</v>
      </c>
      <c r="BF211" s="295">
        <v>39</v>
      </c>
      <c r="BG211" s="295">
        <v>45</v>
      </c>
      <c r="BH211" s="296">
        <v>50</v>
      </c>
    </row>
    <row r="212" spans="1:65" s="298" customFormat="1" ht="12" customHeight="1" x14ac:dyDescent="0.15">
      <c r="A212" s="316"/>
      <c r="B212" s="366"/>
      <c r="C212" s="367"/>
      <c r="D212" s="367"/>
      <c r="E212" s="367"/>
      <c r="F212" s="286" t="s">
        <v>3623</v>
      </c>
      <c r="G212" s="329">
        <v>88</v>
      </c>
      <c r="H212" s="267">
        <v>44</v>
      </c>
      <c r="I212" s="267">
        <v>44</v>
      </c>
      <c r="J212" s="268">
        <v>39</v>
      </c>
      <c r="K212" s="316"/>
      <c r="L212" s="542"/>
      <c r="M212" s="542"/>
      <c r="N212" s="542"/>
      <c r="O212" s="542"/>
      <c r="P212" s="311"/>
      <c r="U212" s="289" t="s">
        <v>3214</v>
      </c>
      <c r="V212" s="329">
        <v>53</v>
      </c>
      <c r="W212" s="329">
        <v>26</v>
      </c>
      <c r="X212" s="329">
        <v>27</v>
      </c>
      <c r="Y212" s="362">
        <v>36</v>
      </c>
      <c r="Z212" s="289" t="s">
        <v>4806</v>
      </c>
      <c r="AA212" s="329">
        <v>89</v>
      </c>
      <c r="AB212" s="329">
        <v>40</v>
      </c>
      <c r="AC212" s="329">
        <v>49</v>
      </c>
      <c r="AD212" s="362">
        <v>59</v>
      </c>
      <c r="AE212" s="311"/>
      <c r="AF212" s="329"/>
      <c r="AG212" s="329"/>
      <c r="AH212" s="329"/>
      <c r="AI212" s="329"/>
      <c r="AJ212" s="289" t="s">
        <v>4807</v>
      </c>
      <c r="AK212" s="329">
        <v>133</v>
      </c>
      <c r="AL212" s="329">
        <v>72</v>
      </c>
      <c r="AM212" s="329">
        <v>61</v>
      </c>
      <c r="AN212" s="362">
        <v>71</v>
      </c>
      <c r="AO212" s="289" t="s">
        <v>4808</v>
      </c>
      <c r="AP212" s="585">
        <v>477</v>
      </c>
      <c r="AQ212" s="591">
        <v>281</v>
      </c>
      <c r="AR212" s="591">
        <v>196</v>
      </c>
      <c r="AS212" s="592">
        <v>318</v>
      </c>
      <c r="AT212" s="289" t="s">
        <v>4809</v>
      </c>
      <c r="AU212" s="606">
        <v>236</v>
      </c>
      <c r="AV212" s="606">
        <v>115</v>
      </c>
      <c r="AW212" s="606">
        <v>121</v>
      </c>
      <c r="AX212" s="615">
        <v>128</v>
      </c>
      <c r="AY212" s="311"/>
      <c r="BE212" s="287"/>
      <c r="BF212" s="287"/>
      <c r="BG212" s="287"/>
      <c r="BH212" s="287"/>
    </row>
    <row r="213" spans="1:65" s="298" customFormat="1" ht="12" customHeight="1" x14ac:dyDescent="0.15">
      <c r="A213" s="316"/>
      <c r="B213" s="366"/>
      <c r="C213" s="367"/>
      <c r="D213" s="367"/>
      <c r="E213" s="367"/>
      <c r="F213" s="286" t="s">
        <v>2194</v>
      </c>
      <c r="G213" s="329">
        <v>127</v>
      </c>
      <c r="H213" s="267">
        <v>63</v>
      </c>
      <c r="I213" s="267">
        <v>64</v>
      </c>
      <c r="J213" s="268">
        <v>69</v>
      </c>
      <c r="K213" s="316"/>
      <c r="L213" s="542"/>
      <c r="M213" s="542"/>
      <c r="N213" s="542"/>
      <c r="O213" s="542"/>
      <c r="P213" s="311"/>
      <c r="U213" s="289" t="s">
        <v>3226</v>
      </c>
      <c r="V213" s="329">
        <v>92</v>
      </c>
      <c r="W213" s="329">
        <v>46</v>
      </c>
      <c r="X213" s="329">
        <v>46</v>
      </c>
      <c r="Y213" s="362">
        <v>52</v>
      </c>
      <c r="Z213" s="289" t="s">
        <v>4810</v>
      </c>
      <c r="AA213" s="329">
        <v>77</v>
      </c>
      <c r="AB213" s="329">
        <v>35</v>
      </c>
      <c r="AC213" s="329">
        <v>42</v>
      </c>
      <c r="AD213" s="362">
        <v>46</v>
      </c>
      <c r="AE213" s="311"/>
      <c r="AF213" s="329"/>
      <c r="AG213" s="329"/>
      <c r="AH213" s="329"/>
      <c r="AI213" s="329"/>
      <c r="AJ213" s="289" t="s">
        <v>4811</v>
      </c>
      <c r="AK213" s="329">
        <v>87</v>
      </c>
      <c r="AL213" s="329">
        <v>37</v>
      </c>
      <c r="AM213" s="329">
        <v>50</v>
      </c>
      <c r="AN213" s="362">
        <v>49</v>
      </c>
      <c r="AO213" s="289" t="s">
        <v>4812</v>
      </c>
      <c r="AP213" s="585">
        <v>1290</v>
      </c>
      <c r="AQ213" s="591">
        <v>666</v>
      </c>
      <c r="AR213" s="591">
        <v>624</v>
      </c>
      <c r="AS213" s="592">
        <v>681</v>
      </c>
      <c r="AT213" s="289" t="s">
        <v>4813</v>
      </c>
      <c r="AU213" s="606">
        <v>61</v>
      </c>
      <c r="AV213" s="606">
        <v>33</v>
      </c>
      <c r="AW213" s="606">
        <v>28</v>
      </c>
      <c r="AX213" s="615">
        <v>35</v>
      </c>
      <c r="AY213" s="311"/>
      <c r="BE213" s="287"/>
      <c r="BF213" s="287"/>
      <c r="BG213" s="287"/>
      <c r="BH213" s="287"/>
    </row>
    <row r="214" spans="1:65" s="298" customFormat="1" ht="12" customHeight="1" x14ac:dyDescent="0.15">
      <c r="A214" s="316"/>
      <c r="B214" s="366"/>
      <c r="C214" s="367"/>
      <c r="D214" s="367"/>
      <c r="E214" s="367"/>
      <c r="F214" s="286" t="s">
        <v>4814</v>
      </c>
      <c r="G214" s="329">
        <v>93</v>
      </c>
      <c r="H214" s="267">
        <v>39</v>
      </c>
      <c r="I214" s="267">
        <v>54</v>
      </c>
      <c r="J214" s="268">
        <v>51</v>
      </c>
      <c r="K214" s="316"/>
      <c r="L214" s="542"/>
      <c r="M214" s="542"/>
      <c r="N214" s="542"/>
      <c r="O214" s="542"/>
      <c r="P214" s="311"/>
      <c r="U214" s="289" t="s">
        <v>4815</v>
      </c>
      <c r="V214" s="329">
        <v>66</v>
      </c>
      <c r="W214" s="329">
        <v>36</v>
      </c>
      <c r="X214" s="329">
        <v>30</v>
      </c>
      <c r="Y214" s="362">
        <v>36</v>
      </c>
      <c r="Z214" s="289" t="s">
        <v>4816</v>
      </c>
      <c r="AA214" s="329">
        <v>82</v>
      </c>
      <c r="AB214" s="329">
        <v>35</v>
      </c>
      <c r="AC214" s="329">
        <v>47</v>
      </c>
      <c r="AD214" s="362">
        <v>56</v>
      </c>
      <c r="AE214" s="311"/>
      <c r="AF214" s="329"/>
      <c r="AG214" s="329"/>
      <c r="AH214" s="329"/>
      <c r="AI214" s="329"/>
      <c r="AJ214" s="289" t="s">
        <v>4654</v>
      </c>
      <c r="AK214" s="329">
        <v>146</v>
      </c>
      <c r="AL214" s="329">
        <v>84</v>
      </c>
      <c r="AM214" s="329">
        <v>62</v>
      </c>
      <c r="AN214" s="362">
        <v>91</v>
      </c>
      <c r="AO214" s="274" t="s">
        <v>420</v>
      </c>
      <c r="AP214" s="251">
        <v>3230</v>
      </c>
      <c r="AQ214" s="251">
        <v>1698</v>
      </c>
      <c r="AR214" s="251">
        <v>1532</v>
      </c>
      <c r="AS214" s="584">
        <v>1637</v>
      </c>
      <c r="AT214" s="289" t="s">
        <v>4817</v>
      </c>
      <c r="AU214" s="606">
        <v>158</v>
      </c>
      <c r="AV214" s="606">
        <v>73</v>
      </c>
      <c r="AW214" s="606">
        <v>85</v>
      </c>
      <c r="AX214" s="615">
        <v>91</v>
      </c>
      <c r="AY214" s="311"/>
      <c r="BE214" s="287"/>
      <c r="BF214" s="287"/>
      <c r="BG214" s="287"/>
      <c r="BH214" s="287"/>
    </row>
    <row r="215" spans="1:65" s="298" customFormat="1" ht="12" customHeight="1" x14ac:dyDescent="0.15">
      <c r="A215" s="316"/>
      <c r="B215" s="366"/>
      <c r="C215" s="367"/>
      <c r="D215" s="367"/>
      <c r="E215" s="367"/>
      <c r="F215" s="286" t="s">
        <v>4818</v>
      </c>
      <c r="G215" s="329">
        <v>77</v>
      </c>
      <c r="H215" s="267">
        <v>36</v>
      </c>
      <c r="I215" s="267">
        <v>41</v>
      </c>
      <c r="J215" s="268">
        <v>49</v>
      </c>
      <c r="K215" s="316"/>
      <c r="L215" s="542"/>
      <c r="M215" s="542"/>
      <c r="N215" s="542"/>
      <c r="O215" s="542"/>
      <c r="P215" s="311"/>
      <c r="U215" s="289" t="s">
        <v>4819</v>
      </c>
      <c r="V215" s="329">
        <v>42</v>
      </c>
      <c r="W215" s="329">
        <v>21</v>
      </c>
      <c r="X215" s="329">
        <v>21</v>
      </c>
      <c r="Y215" s="362">
        <v>29</v>
      </c>
      <c r="Z215" s="289" t="s">
        <v>4820</v>
      </c>
      <c r="AA215" s="329">
        <v>53</v>
      </c>
      <c r="AB215" s="329">
        <v>28</v>
      </c>
      <c r="AC215" s="329">
        <v>25</v>
      </c>
      <c r="AD215" s="362">
        <v>36</v>
      </c>
      <c r="AE215" s="311"/>
      <c r="AF215" s="329"/>
      <c r="AG215" s="329"/>
      <c r="AH215" s="329"/>
      <c r="AI215" s="329"/>
      <c r="AJ215" s="289" t="s">
        <v>1195</v>
      </c>
      <c r="AK215" s="329">
        <v>65</v>
      </c>
      <c r="AL215" s="329">
        <v>36</v>
      </c>
      <c r="AM215" s="329">
        <v>29</v>
      </c>
      <c r="AN215" s="362">
        <v>45</v>
      </c>
      <c r="AO215" s="289" t="s">
        <v>1857</v>
      </c>
      <c r="AP215" s="585">
        <v>243</v>
      </c>
      <c r="AQ215" s="593">
        <v>126</v>
      </c>
      <c r="AR215" s="593">
        <v>117</v>
      </c>
      <c r="AS215" s="594">
        <v>115</v>
      </c>
      <c r="AT215" s="289" t="s">
        <v>4821</v>
      </c>
      <c r="AU215" s="606">
        <v>96</v>
      </c>
      <c r="AV215" s="606">
        <v>50</v>
      </c>
      <c r="AW215" s="606">
        <v>46</v>
      </c>
      <c r="AX215" s="615">
        <v>57</v>
      </c>
      <c r="AY215" s="311"/>
      <c r="BE215" s="287"/>
      <c r="BF215" s="287"/>
      <c r="BG215" s="287"/>
      <c r="BH215" s="287"/>
    </row>
    <row r="216" spans="1:65" s="298" customFormat="1" ht="12" customHeight="1" x14ac:dyDescent="0.15">
      <c r="A216" s="316"/>
      <c r="B216" s="366"/>
      <c r="C216" s="367"/>
      <c r="D216" s="367"/>
      <c r="E216" s="367"/>
      <c r="F216" s="286" t="s">
        <v>4822</v>
      </c>
      <c r="G216" s="329">
        <v>160</v>
      </c>
      <c r="H216" s="267">
        <v>76</v>
      </c>
      <c r="I216" s="267">
        <v>84</v>
      </c>
      <c r="J216" s="268">
        <v>87</v>
      </c>
      <c r="K216" s="316"/>
      <c r="L216" s="542"/>
      <c r="M216" s="542"/>
      <c r="N216" s="542"/>
      <c r="O216" s="542"/>
      <c r="P216" s="311"/>
      <c r="U216" s="289" t="s">
        <v>4823</v>
      </c>
      <c r="V216" s="329">
        <v>79</v>
      </c>
      <c r="W216" s="329">
        <v>43</v>
      </c>
      <c r="X216" s="329">
        <v>36</v>
      </c>
      <c r="Y216" s="362">
        <v>42</v>
      </c>
      <c r="Z216" s="289" t="s">
        <v>4824</v>
      </c>
      <c r="AA216" s="329">
        <v>118</v>
      </c>
      <c r="AB216" s="329">
        <v>55</v>
      </c>
      <c r="AC216" s="329">
        <v>63</v>
      </c>
      <c r="AD216" s="362">
        <v>67</v>
      </c>
      <c r="AE216" s="311"/>
      <c r="AF216" s="329"/>
      <c r="AG216" s="329"/>
      <c r="AH216" s="329"/>
      <c r="AI216" s="329"/>
      <c r="AJ216" s="289" t="s">
        <v>1203</v>
      </c>
      <c r="AK216" s="329">
        <v>59</v>
      </c>
      <c r="AL216" s="329">
        <v>35</v>
      </c>
      <c r="AM216" s="329">
        <v>24</v>
      </c>
      <c r="AN216" s="362">
        <v>40</v>
      </c>
      <c r="AO216" s="289" t="s">
        <v>1865</v>
      </c>
      <c r="AP216" s="585">
        <v>209</v>
      </c>
      <c r="AQ216" s="593">
        <v>107</v>
      </c>
      <c r="AR216" s="593">
        <v>102</v>
      </c>
      <c r="AS216" s="594">
        <v>117</v>
      </c>
      <c r="AT216" s="289" t="s">
        <v>4825</v>
      </c>
      <c r="AU216" s="606">
        <v>103</v>
      </c>
      <c r="AV216" s="606">
        <v>56</v>
      </c>
      <c r="AW216" s="606">
        <v>47</v>
      </c>
      <c r="AX216" s="615">
        <v>43</v>
      </c>
      <c r="AY216" s="311"/>
      <c r="BE216" s="287"/>
      <c r="BF216" s="287"/>
      <c r="BG216" s="287"/>
      <c r="BH216" s="287"/>
    </row>
    <row r="217" spans="1:65" s="298" customFormat="1" ht="12" customHeight="1" x14ac:dyDescent="0.15">
      <c r="A217" s="316"/>
      <c r="B217" s="366"/>
      <c r="C217" s="367"/>
      <c r="D217" s="367"/>
      <c r="E217" s="367"/>
      <c r="F217" s="286" t="s">
        <v>4826</v>
      </c>
      <c r="G217" s="329">
        <v>96</v>
      </c>
      <c r="H217" s="267">
        <v>41</v>
      </c>
      <c r="I217" s="267">
        <v>55</v>
      </c>
      <c r="J217" s="268">
        <v>52</v>
      </c>
      <c r="K217" s="316"/>
      <c r="L217" s="542"/>
      <c r="M217" s="542"/>
      <c r="N217" s="542"/>
      <c r="O217" s="542"/>
      <c r="P217" s="311"/>
      <c r="U217" s="289" t="s">
        <v>4827</v>
      </c>
      <c r="V217" s="329">
        <v>44</v>
      </c>
      <c r="W217" s="329">
        <v>21</v>
      </c>
      <c r="X217" s="329">
        <v>23</v>
      </c>
      <c r="Y217" s="362">
        <v>32</v>
      </c>
      <c r="Z217" s="289" t="s">
        <v>4828</v>
      </c>
      <c r="AA217" s="329">
        <v>53</v>
      </c>
      <c r="AB217" s="329">
        <v>29</v>
      </c>
      <c r="AC217" s="329">
        <v>24</v>
      </c>
      <c r="AD217" s="362">
        <v>37</v>
      </c>
      <c r="AE217" s="311"/>
      <c r="AF217" s="329"/>
      <c r="AG217" s="329"/>
      <c r="AH217" s="329"/>
      <c r="AI217" s="329"/>
      <c r="AJ217" s="289" t="s">
        <v>4829</v>
      </c>
      <c r="AK217" s="329">
        <v>139</v>
      </c>
      <c r="AL217" s="329">
        <v>73</v>
      </c>
      <c r="AM217" s="329">
        <v>66</v>
      </c>
      <c r="AN217" s="362">
        <v>89</v>
      </c>
      <c r="AO217" s="289" t="s">
        <v>4830</v>
      </c>
      <c r="AP217" s="585">
        <v>1000</v>
      </c>
      <c r="AQ217" s="593">
        <v>524</v>
      </c>
      <c r="AR217" s="593">
        <v>476</v>
      </c>
      <c r="AS217" s="594">
        <v>392</v>
      </c>
      <c r="AT217" s="289" t="s">
        <v>4831</v>
      </c>
      <c r="AU217" s="606">
        <v>85</v>
      </c>
      <c r="AV217" s="606">
        <v>42</v>
      </c>
      <c r="AW217" s="606">
        <v>43</v>
      </c>
      <c r="AX217" s="615">
        <v>56</v>
      </c>
      <c r="AY217" s="311"/>
      <c r="BE217" s="287"/>
      <c r="BF217" s="287"/>
      <c r="BG217" s="287"/>
      <c r="BH217" s="287"/>
    </row>
    <row r="218" spans="1:65" s="298" customFormat="1" ht="12" customHeight="1" thickBot="1" x14ac:dyDescent="0.2">
      <c r="A218" s="316"/>
      <c r="B218" s="366"/>
      <c r="C218" s="367"/>
      <c r="D218" s="367"/>
      <c r="E218" s="367"/>
      <c r="F218" s="286" t="s">
        <v>4832</v>
      </c>
      <c r="G218" s="329">
        <v>164</v>
      </c>
      <c r="H218" s="267">
        <v>76</v>
      </c>
      <c r="I218" s="267">
        <v>88</v>
      </c>
      <c r="J218" s="268">
        <v>164</v>
      </c>
      <c r="K218" s="316"/>
      <c r="L218" s="542"/>
      <c r="M218" s="542"/>
      <c r="N218" s="542"/>
      <c r="O218" s="542"/>
      <c r="P218" s="311"/>
      <c r="U218" s="294" t="s">
        <v>4833</v>
      </c>
      <c r="V218" s="363">
        <v>34</v>
      </c>
      <c r="W218" s="363">
        <v>19</v>
      </c>
      <c r="X218" s="363">
        <v>15</v>
      </c>
      <c r="Y218" s="364" t="s">
        <v>5216</v>
      </c>
      <c r="Z218" s="289" t="s">
        <v>4834</v>
      </c>
      <c r="AA218" s="329">
        <v>76</v>
      </c>
      <c r="AB218" s="329">
        <v>36</v>
      </c>
      <c r="AC218" s="329">
        <v>40</v>
      </c>
      <c r="AD218" s="362">
        <v>50</v>
      </c>
      <c r="AE218" s="311"/>
      <c r="AF218" s="542"/>
      <c r="AG218" s="542"/>
      <c r="AH218" s="542"/>
      <c r="AI218" s="542"/>
      <c r="AJ218" s="289" t="s">
        <v>4835</v>
      </c>
      <c r="AK218" s="329">
        <v>170</v>
      </c>
      <c r="AL218" s="329">
        <v>84</v>
      </c>
      <c r="AM218" s="329">
        <v>86</v>
      </c>
      <c r="AN218" s="362">
        <v>102</v>
      </c>
      <c r="AO218" s="289" t="s">
        <v>4836</v>
      </c>
      <c r="AP218" s="585">
        <v>234</v>
      </c>
      <c r="AQ218" s="593">
        <v>120</v>
      </c>
      <c r="AR218" s="593">
        <v>114</v>
      </c>
      <c r="AS218" s="594">
        <v>128</v>
      </c>
      <c r="AT218" s="289" t="s">
        <v>4837</v>
      </c>
      <c r="AU218" s="606">
        <v>63</v>
      </c>
      <c r="AV218" s="606">
        <v>25</v>
      </c>
      <c r="AW218" s="606">
        <v>38</v>
      </c>
      <c r="AX218" s="615">
        <v>41</v>
      </c>
      <c r="AY218" s="311"/>
      <c r="BE218" s="287"/>
      <c r="BF218" s="287"/>
      <c r="BG218" s="287"/>
      <c r="BH218" s="287"/>
    </row>
    <row r="219" spans="1:65" s="298" customFormat="1" ht="12" customHeight="1" x14ac:dyDescent="0.15">
      <c r="A219" s="316"/>
      <c r="B219" s="366"/>
      <c r="C219" s="367"/>
      <c r="D219" s="367"/>
      <c r="E219" s="367"/>
      <c r="F219" s="286" t="s">
        <v>4838</v>
      </c>
      <c r="G219" s="329">
        <v>113</v>
      </c>
      <c r="H219" s="267">
        <v>56</v>
      </c>
      <c r="I219" s="267">
        <v>57</v>
      </c>
      <c r="J219" s="268">
        <v>64</v>
      </c>
      <c r="K219" s="316"/>
      <c r="L219" s="542"/>
      <c r="M219" s="542"/>
      <c r="N219" s="542"/>
      <c r="O219" s="542"/>
      <c r="P219" s="311"/>
      <c r="U219" s="311"/>
      <c r="V219" s="287"/>
      <c r="W219" s="287"/>
      <c r="X219" s="287"/>
      <c r="Y219" s="287"/>
      <c r="Z219" s="289" t="s">
        <v>4839</v>
      </c>
      <c r="AA219" s="329">
        <v>154</v>
      </c>
      <c r="AB219" s="329">
        <v>70</v>
      </c>
      <c r="AC219" s="329">
        <v>84</v>
      </c>
      <c r="AD219" s="362">
        <v>102</v>
      </c>
      <c r="AE219" s="311"/>
      <c r="AF219" s="542"/>
      <c r="AG219" s="542"/>
      <c r="AH219" s="542"/>
      <c r="AI219" s="542"/>
      <c r="AJ219" s="289" t="s">
        <v>4840</v>
      </c>
      <c r="AK219" s="329">
        <v>241</v>
      </c>
      <c r="AL219" s="329">
        <v>135</v>
      </c>
      <c r="AM219" s="329">
        <v>106</v>
      </c>
      <c r="AN219" s="362">
        <v>129</v>
      </c>
      <c r="AO219" s="289" t="s">
        <v>4841</v>
      </c>
      <c r="AP219" s="585">
        <v>91</v>
      </c>
      <c r="AQ219" s="593">
        <v>48</v>
      </c>
      <c r="AR219" s="593">
        <v>43</v>
      </c>
      <c r="AS219" s="594">
        <v>60</v>
      </c>
      <c r="AT219" s="289" t="s">
        <v>4842</v>
      </c>
      <c r="AU219" s="606">
        <v>115</v>
      </c>
      <c r="AV219" s="606">
        <v>59</v>
      </c>
      <c r="AW219" s="606">
        <v>56</v>
      </c>
      <c r="AX219" s="615">
        <v>57</v>
      </c>
      <c r="AY219" s="311"/>
      <c r="BE219" s="287"/>
      <c r="BF219" s="287"/>
      <c r="BG219" s="287"/>
      <c r="BH219" s="287"/>
    </row>
    <row r="220" spans="1:65" s="298" customFormat="1" ht="12" customHeight="1" x14ac:dyDescent="0.15">
      <c r="A220" s="316"/>
      <c r="B220" s="366"/>
      <c r="C220" s="367"/>
      <c r="D220" s="367"/>
      <c r="E220" s="367"/>
      <c r="F220" s="297" t="s">
        <v>552</v>
      </c>
      <c r="G220" s="309">
        <v>2553</v>
      </c>
      <c r="H220" s="309">
        <v>1238</v>
      </c>
      <c r="I220" s="309">
        <v>1315</v>
      </c>
      <c r="J220" s="310">
        <v>1498</v>
      </c>
      <c r="K220" s="316"/>
      <c r="L220" s="542"/>
      <c r="M220" s="542"/>
      <c r="N220" s="542"/>
      <c r="O220" s="542"/>
      <c r="P220" s="311"/>
      <c r="U220" s="311"/>
      <c r="V220" s="287"/>
      <c r="W220" s="287"/>
      <c r="X220" s="287"/>
      <c r="Y220" s="287"/>
      <c r="Z220" s="289" t="s">
        <v>4843</v>
      </c>
      <c r="AA220" s="329">
        <v>160</v>
      </c>
      <c r="AB220" s="329">
        <v>82</v>
      </c>
      <c r="AC220" s="329">
        <v>78</v>
      </c>
      <c r="AD220" s="362">
        <v>99</v>
      </c>
      <c r="AE220" s="311"/>
      <c r="AF220" s="542"/>
      <c r="AG220" s="542"/>
      <c r="AH220" s="542"/>
      <c r="AI220" s="542"/>
      <c r="AJ220" s="289" t="s">
        <v>4844</v>
      </c>
      <c r="AK220" s="329">
        <v>62</v>
      </c>
      <c r="AL220" s="329">
        <v>32</v>
      </c>
      <c r="AM220" s="329">
        <v>30</v>
      </c>
      <c r="AN220" s="362">
        <v>30</v>
      </c>
      <c r="AO220" s="289" t="s">
        <v>4631</v>
      </c>
      <c r="AP220" s="585">
        <v>209</v>
      </c>
      <c r="AQ220" s="593">
        <v>120</v>
      </c>
      <c r="AR220" s="593">
        <v>89</v>
      </c>
      <c r="AS220" s="594">
        <v>107</v>
      </c>
      <c r="AT220" s="289" t="s">
        <v>4845</v>
      </c>
      <c r="AU220" s="606">
        <v>63</v>
      </c>
      <c r="AV220" s="606">
        <v>30</v>
      </c>
      <c r="AW220" s="606">
        <v>33</v>
      </c>
      <c r="AX220" s="615">
        <v>37</v>
      </c>
      <c r="AY220" s="311"/>
      <c r="BE220" s="287"/>
      <c r="BF220" s="287"/>
      <c r="BG220" s="287"/>
      <c r="BH220" s="287"/>
    </row>
    <row r="221" spans="1:65" s="298" customFormat="1" ht="12" customHeight="1" x14ac:dyDescent="0.15">
      <c r="A221" s="316"/>
      <c r="B221" s="366"/>
      <c r="C221" s="367"/>
      <c r="D221" s="367"/>
      <c r="E221" s="367"/>
      <c r="F221" s="286" t="s">
        <v>4846</v>
      </c>
      <c r="G221" s="329">
        <v>88</v>
      </c>
      <c r="H221" s="267">
        <v>48</v>
      </c>
      <c r="I221" s="267">
        <v>40</v>
      </c>
      <c r="J221" s="268">
        <v>44</v>
      </c>
      <c r="K221" s="316"/>
      <c r="L221" s="542"/>
      <c r="M221" s="542"/>
      <c r="N221" s="542"/>
      <c r="O221" s="542"/>
      <c r="P221" s="311"/>
      <c r="U221" s="311"/>
      <c r="V221" s="287"/>
      <c r="W221" s="287"/>
      <c r="X221" s="287"/>
      <c r="Y221" s="287"/>
      <c r="Z221" s="289" t="s">
        <v>3314</v>
      </c>
      <c r="AA221" s="329">
        <v>109</v>
      </c>
      <c r="AB221" s="329">
        <v>61</v>
      </c>
      <c r="AC221" s="329">
        <v>48</v>
      </c>
      <c r="AD221" s="362">
        <v>59</v>
      </c>
      <c r="AE221" s="311"/>
      <c r="AF221" s="542"/>
      <c r="AG221" s="542"/>
      <c r="AH221" s="542"/>
      <c r="AI221" s="542"/>
      <c r="AJ221" s="289" t="s">
        <v>1764</v>
      </c>
      <c r="AK221" s="329">
        <v>172</v>
      </c>
      <c r="AL221" s="329">
        <v>83</v>
      </c>
      <c r="AM221" s="329">
        <v>89</v>
      </c>
      <c r="AN221" s="362">
        <v>85</v>
      </c>
      <c r="AO221" s="289" t="s">
        <v>4637</v>
      </c>
      <c r="AP221" s="585">
        <v>191</v>
      </c>
      <c r="AQ221" s="593">
        <v>108</v>
      </c>
      <c r="AR221" s="593">
        <v>83</v>
      </c>
      <c r="AS221" s="594">
        <v>111</v>
      </c>
      <c r="AT221" s="289" t="s">
        <v>4847</v>
      </c>
      <c r="AU221" s="606">
        <v>62</v>
      </c>
      <c r="AV221" s="606">
        <v>24</v>
      </c>
      <c r="AW221" s="606">
        <v>38</v>
      </c>
      <c r="AX221" s="615">
        <v>37</v>
      </c>
      <c r="AY221" s="311"/>
      <c r="BE221" s="287"/>
      <c r="BF221" s="287"/>
      <c r="BG221" s="287"/>
      <c r="BH221" s="287"/>
    </row>
    <row r="222" spans="1:65" s="298" customFormat="1" ht="12" customHeight="1" x14ac:dyDescent="0.15">
      <c r="A222" s="316"/>
      <c r="B222" s="366"/>
      <c r="C222" s="367"/>
      <c r="D222" s="367"/>
      <c r="E222" s="367"/>
      <c r="F222" s="286" t="s">
        <v>4848</v>
      </c>
      <c r="G222" s="329">
        <v>246</v>
      </c>
      <c r="H222" s="267">
        <v>108</v>
      </c>
      <c r="I222" s="267">
        <v>138</v>
      </c>
      <c r="J222" s="268">
        <v>145</v>
      </c>
      <c r="K222" s="316"/>
      <c r="L222" s="542"/>
      <c r="M222" s="542"/>
      <c r="N222" s="542"/>
      <c r="O222" s="542"/>
      <c r="P222" s="311"/>
      <c r="U222" s="311"/>
      <c r="V222" s="287"/>
      <c r="W222" s="287"/>
      <c r="X222" s="287"/>
      <c r="Y222" s="287"/>
      <c r="Z222" s="289" t="s">
        <v>4849</v>
      </c>
      <c r="AA222" s="329">
        <v>185</v>
      </c>
      <c r="AB222" s="329">
        <v>104</v>
      </c>
      <c r="AC222" s="329">
        <v>81</v>
      </c>
      <c r="AD222" s="362">
        <v>102</v>
      </c>
      <c r="AE222" s="311"/>
      <c r="AF222" s="542"/>
      <c r="AG222" s="542"/>
      <c r="AH222" s="542"/>
      <c r="AI222" s="542"/>
      <c r="AJ222" s="289" t="s">
        <v>1772</v>
      </c>
      <c r="AK222" s="329">
        <v>119</v>
      </c>
      <c r="AL222" s="329">
        <v>62</v>
      </c>
      <c r="AM222" s="329">
        <v>57</v>
      </c>
      <c r="AN222" s="362">
        <v>69</v>
      </c>
      <c r="AO222" s="289" t="s">
        <v>4850</v>
      </c>
      <c r="AP222" s="585">
        <v>135</v>
      </c>
      <c r="AQ222" s="593">
        <v>72</v>
      </c>
      <c r="AR222" s="593">
        <v>63</v>
      </c>
      <c r="AS222" s="594">
        <v>70</v>
      </c>
      <c r="AT222" s="289" t="s">
        <v>4851</v>
      </c>
      <c r="AU222" s="606">
        <v>48</v>
      </c>
      <c r="AV222" s="606">
        <v>21</v>
      </c>
      <c r="AW222" s="606">
        <v>27</v>
      </c>
      <c r="AX222" s="615">
        <v>27</v>
      </c>
      <c r="AY222" s="311"/>
      <c r="BE222" s="287"/>
      <c r="BF222" s="287"/>
      <c r="BG222" s="287"/>
      <c r="BH222" s="287"/>
    </row>
    <row r="223" spans="1:65" s="298" customFormat="1" ht="12" customHeight="1" x14ac:dyDescent="0.15">
      <c r="A223" s="316"/>
      <c r="B223" s="366"/>
      <c r="C223" s="367"/>
      <c r="D223" s="367"/>
      <c r="E223" s="367"/>
      <c r="F223" s="286" t="s">
        <v>922</v>
      </c>
      <c r="G223" s="329">
        <v>145</v>
      </c>
      <c r="H223" s="267">
        <v>70</v>
      </c>
      <c r="I223" s="267">
        <v>75</v>
      </c>
      <c r="J223" s="268">
        <v>88</v>
      </c>
      <c r="K223" s="316"/>
      <c r="L223" s="542"/>
      <c r="M223" s="542"/>
      <c r="N223" s="542"/>
      <c r="O223" s="542"/>
      <c r="P223" s="311"/>
      <c r="U223" s="311"/>
      <c r="V223" s="287"/>
      <c r="W223" s="287"/>
      <c r="X223" s="287"/>
      <c r="Y223" s="287"/>
      <c r="Z223" s="289" t="s">
        <v>4852</v>
      </c>
      <c r="AA223" s="329">
        <v>148</v>
      </c>
      <c r="AB223" s="329">
        <v>75</v>
      </c>
      <c r="AC223" s="329">
        <v>73</v>
      </c>
      <c r="AD223" s="362">
        <v>79</v>
      </c>
      <c r="AE223" s="311"/>
      <c r="AF223" s="542"/>
      <c r="AG223" s="542"/>
      <c r="AH223" s="542"/>
      <c r="AI223" s="542"/>
      <c r="AJ223" s="289" t="s">
        <v>4853</v>
      </c>
      <c r="AK223" s="329">
        <v>178</v>
      </c>
      <c r="AL223" s="329">
        <v>90</v>
      </c>
      <c r="AM223" s="329">
        <v>88</v>
      </c>
      <c r="AN223" s="362">
        <v>87</v>
      </c>
      <c r="AO223" s="289" t="s">
        <v>4854</v>
      </c>
      <c r="AP223" s="585">
        <v>168</v>
      </c>
      <c r="AQ223" s="593">
        <v>79</v>
      </c>
      <c r="AR223" s="593">
        <v>89</v>
      </c>
      <c r="AS223" s="594">
        <v>93</v>
      </c>
      <c r="AT223" s="357" t="s">
        <v>3889</v>
      </c>
      <c r="AU223" s="606">
        <v>141</v>
      </c>
      <c r="AV223" s="606">
        <v>76</v>
      </c>
      <c r="AW223" s="606">
        <v>66</v>
      </c>
      <c r="AX223" s="615">
        <v>80</v>
      </c>
      <c r="AY223" s="311"/>
      <c r="BE223" s="287"/>
      <c r="BF223" s="287"/>
      <c r="BG223" s="287"/>
      <c r="BH223" s="287"/>
    </row>
    <row r="224" spans="1:65" s="298" customFormat="1" ht="12" customHeight="1" x14ac:dyDescent="0.15">
      <c r="A224" s="316"/>
      <c r="B224" s="366"/>
      <c r="C224" s="367"/>
      <c r="D224" s="367"/>
      <c r="E224" s="367"/>
      <c r="F224" s="286" t="s">
        <v>708</v>
      </c>
      <c r="G224" s="329">
        <v>129</v>
      </c>
      <c r="H224" s="267">
        <v>67</v>
      </c>
      <c r="I224" s="267">
        <v>62</v>
      </c>
      <c r="J224" s="268">
        <v>77</v>
      </c>
      <c r="K224" s="316"/>
      <c r="L224" s="542"/>
      <c r="M224" s="542"/>
      <c r="N224" s="542"/>
      <c r="O224" s="542"/>
      <c r="P224" s="311"/>
      <c r="U224" s="311"/>
      <c r="V224" s="287"/>
      <c r="W224" s="287"/>
      <c r="X224" s="287"/>
      <c r="Y224" s="287"/>
      <c r="Z224" s="289" t="s">
        <v>4288</v>
      </c>
      <c r="AA224" s="329">
        <v>230</v>
      </c>
      <c r="AB224" s="329">
        <v>116</v>
      </c>
      <c r="AC224" s="329">
        <v>114</v>
      </c>
      <c r="AD224" s="362">
        <v>126</v>
      </c>
      <c r="AE224" s="311"/>
      <c r="AF224" s="542"/>
      <c r="AG224" s="542"/>
      <c r="AH224" s="542"/>
      <c r="AI224" s="542"/>
      <c r="AJ224" s="289" t="s">
        <v>4855</v>
      </c>
      <c r="AK224" s="329">
        <v>203</v>
      </c>
      <c r="AL224" s="329">
        <v>95</v>
      </c>
      <c r="AM224" s="329">
        <v>108</v>
      </c>
      <c r="AN224" s="362">
        <v>108</v>
      </c>
      <c r="AO224" s="289" t="s">
        <v>1025</v>
      </c>
      <c r="AP224" s="585">
        <v>142</v>
      </c>
      <c r="AQ224" s="593">
        <v>86</v>
      </c>
      <c r="AR224" s="593">
        <v>56</v>
      </c>
      <c r="AS224" s="594">
        <v>83</v>
      </c>
      <c r="AT224" s="261" t="s">
        <v>310</v>
      </c>
      <c r="AU224" s="482">
        <v>1523</v>
      </c>
      <c r="AV224" s="482">
        <v>733</v>
      </c>
      <c r="AW224" s="482">
        <v>790</v>
      </c>
      <c r="AX224" s="483">
        <v>911</v>
      </c>
      <c r="AY224" s="311"/>
      <c r="BE224" s="287"/>
      <c r="BF224" s="287"/>
      <c r="BG224" s="287"/>
      <c r="BH224" s="287"/>
    </row>
    <row r="225" spans="1:65" s="298" customFormat="1" ht="12" customHeight="1" x14ac:dyDescent="0.15">
      <c r="A225" s="316"/>
      <c r="B225" s="366"/>
      <c r="C225" s="367"/>
      <c r="D225" s="367"/>
      <c r="E225" s="367"/>
      <c r="F225" s="286" t="s">
        <v>709</v>
      </c>
      <c r="G225" s="329">
        <v>73</v>
      </c>
      <c r="H225" s="267">
        <v>36</v>
      </c>
      <c r="I225" s="267">
        <v>37</v>
      </c>
      <c r="J225" s="268">
        <v>45</v>
      </c>
      <c r="K225" s="316"/>
      <c r="L225" s="542"/>
      <c r="M225" s="542"/>
      <c r="N225" s="542"/>
      <c r="O225" s="542"/>
      <c r="P225" s="311"/>
      <c r="U225" s="311"/>
      <c r="V225" s="287"/>
      <c r="W225" s="287"/>
      <c r="X225" s="287"/>
      <c r="Y225" s="287"/>
      <c r="Z225" s="289" t="s">
        <v>1820</v>
      </c>
      <c r="AA225" s="329">
        <v>192</v>
      </c>
      <c r="AB225" s="329">
        <v>101</v>
      </c>
      <c r="AC225" s="329">
        <v>91</v>
      </c>
      <c r="AD225" s="362">
        <v>110</v>
      </c>
      <c r="AE225" s="311"/>
      <c r="AF225" s="542"/>
      <c r="AG225" s="542"/>
      <c r="AH225" s="542"/>
      <c r="AI225" s="542"/>
      <c r="AJ225" s="289" t="s">
        <v>2735</v>
      </c>
      <c r="AK225" s="329">
        <v>190</v>
      </c>
      <c r="AL225" s="329">
        <v>104</v>
      </c>
      <c r="AM225" s="329">
        <v>86</v>
      </c>
      <c r="AN225" s="362">
        <v>104</v>
      </c>
      <c r="AO225" s="289" t="s">
        <v>1033</v>
      </c>
      <c r="AP225" s="585">
        <v>160</v>
      </c>
      <c r="AQ225" s="593">
        <v>81</v>
      </c>
      <c r="AR225" s="593">
        <v>79</v>
      </c>
      <c r="AS225" s="594">
        <v>94</v>
      </c>
      <c r="AT225" s="289" t="s">
        <v>4856</v>
      </c>
      <c r="AU225" s="606">
        <v>66</v>
      </c>
      <c r="AV225" s="606">
        <v>29</v>
      </c>
      <c r="AW225" s="606">
        <v>37</v>
      </c>
      <c r="AX225" s="615">
        <v>39</v>
      </c>
      <c r="AY225" s="311"/>
      <c r="BE225" s="287"/>
      <c r="BF225" s="287"/>
      <c r="BG225" s="287"/>
      <c r="BH225" s="287"/>
    </row>
    <row r="226" spans="1:65" s="298" customFormat="1" ht="12" customHeight="1" thickBot="1" x14ac:dyDescent="0.2">
      <c r="A226" s="316"/>
      <c r="B226" s="366"/>
      <c r="C226" s="367"/>
      <c r="D226" s="367"/>
      <c r="E226" s="367"/>
      <c r="F226" s="286" t="s">
        <v>4857</v>
      </c>
      <c r="G226" s="329">
        <v>64</v>
      </c>
      <c r="H226" s="267">
        <v>31</v>
      </c>
      <c r="I226" s="267">
        <v>33</v>
      </c>
      <c r="J226" s="268">
        <v>42</v>
      </c>
      <c r="K226" s="316"/>
      <c r="L226" s="542"/>
      <c r="M226" s="542"/>
      <c r="N226" s="542"/>
      <c r="O226" s="542"/>
      <c r="P226" s="311"/>
      <c r="U226" s="311"/>
      <c r="V226" s="287"/>
      <c r="W226" s="287"/>
      <c r="X226" s="287"/>
      <c r="Y226" s="287"/>
      <c r="Z226" s="294" t="s">
        <v>4858</v>
      </c>
      <c r="AA226" s="363">
        <v>180</v>
      </c>
      <c r="AB226" s="363">
        <v>89</v>
      </c>
      <c r="AC226" s="363">
        <v>91</v>
      </c>
      <c r="AD226" s="364">
        <v>108</v>
      </c>
      <c r="AE226" s="311"/>
      <c r="AF226" s="542"/>
      <c r="AG226" s="542"/>
      <c r="AH226" s="542"/>
      <c r="AI226" s="542"/>
      <c r="AJ226" s="261" t="s">
        <v>412</v>
      </c>
      <c r="AK226" s="361">
        <v>3397</v>
      </c>
      <c r="AL226" s="309">
        <v>1796</v>
      </c>
      <c r="AM226" s="309">
        <v>1601</v>
      </c>
      <c r="AN226" s="310">
        <v>1863</v>
      </c>
      <c r="AO226" s="289" t="s">
        <v>4859</v>
      </c>
      <c r="AP226" s="585">
        <v>152</v>
      </c>
      <c r="AQ226" s="593">
        <v>71</v>
      </c>
      <c r="AR226" s="593">
        <v>81</v>
      </c>
      <c r="AS226" s="594">
        <v>90</v>
      </c>
      <c r="AT226" s="289" t="s">
        <v>4860</v>
      </c>
      <c r="AU226" s="606">
        <v>176</v>
      </c>
      <c r="AV226" s="606">
        <v>90</v>
      </c>
      <c r="AW226" s="606">
        <v>86</v>
      </c>
      <c r="AX226" s="615">
        <v>93</v>
      </c>
      <c r="AY226" s="311"/>
      <c r="BE226" s="287"/>
      <c r="BF226" s="287"/>
      <c r="BG226" s="287"/>
      <c r="BH226" s="287"/>
    </row>
    <row r="227" spans="1:65" s="298" customFormat="1" ht="12" customHeight="1" x14ac:dyDescent="0.15">
      <c r="A227" s="316"/>
      <c r="B227" s="366"/>
      <c r="C227" s="367"/>
      <c r="D227" s="367"/>
      <c r="E227" s="367"/>
      <c r="F227" s="286" t="s">
        <v>4861</v>
      </c>
      <c r="G227" s="329">
        <v>101</v>
      </c>
      <c r="H227" s="267">
        <v>47</v>
      </c>
      <c r="I227" s="267">
        <v>54</v>
      </c>
      <c r="J227" s="268">
        <v>57</v>
      </c>
      <c r="K227" s="316"/>
      <c r="L227" s="542"/>
      <c r="M227" s="542"/>
      <c r="N227" s="542"/>
      <c r="O227" s="542"/>
      <c r="P227" s="311"/>
      <c r="U227" s="311"/>
      <c r="V227" s="287"/>
      <c r="W227" s="287"/>
      <c r="X227" s="287"/>
      <c r="Y227" s="287"/>
      <c r="Z227" s="311"/>
      <c r="AA227" s="287"/>
      <c r="AB227" s="287"/>
      <c r="AC227" s="287"/>
      <c r="AD227" s="287"/>
      <c r="AE227" s="311"/>
      <c r="AF227" s="542"/>
      <c r="AG227" s="542"/>
      <c r="AH227" s="542"/>
      <c r="AI227" s="542"/>
      <c r="AJ227" s="289" t="s">
        <v>4862</v>
      </c>
      <c r="AK227" s="329">
        <v>122</v>
      </c>
      <c r="AL227" s="329">
        <v>66</v>
      </c>
      <c r="AM227" s="329">
        <v>56</v>
      </c>
      <c r="AN227" s="362">
        <v>68</v>
      </c>
      <c r="AO227" s="289" t="s">
        <v>4863</v>
      </c>
      <c r="AP227" s="585">
        <v>100</v>
      </c>
      <c r="AQ227" s="593">
        <v>52</v>
      </c>
      <c r="AR227" s="593">
        <v>48</v>
      </c>
      <c r="AS227" s="594">
        <v>60</v>
      </c>
      <c r="AT227" s="289" t="s">
        <v>4864</v>
      </c>
      <c r="AU227" s="606">
        <v>98</v>
      </c>
      <c r="AV227" s="606">
        <v>45</v>
      </c>
      <c r="AW227" s="606">
        <v>53</v>
      </c>
      <c r="AX227" s="615">
        <v>60</v>
      </c>
      <c r="AY227" s="311"/>
      <c r="BE227" s="287"/>
      <c r="BF227" s="287"/>
      <c r="BG227" s="287"/>
      <c r="BH227" s="287"/>
    </row>
    <row r="228" spans="1:65" s="313" customFormat="1" ht="12" customHeight="1" x14ac:dyDescent="0.15">
      <c r="A228" s="317"/>
      <c r="B228" s="327"/>
      <c r="C228" s="327"/>
      <c r="D228" s="327"/>
      <c r="E228" s="327"/>
      <c r="F228" s="286" t="s">
        <v>686</v>
      </c>
      <c r="G228" s="329">
        <v>54</v>
      </c>
      <c r="H228" s="267">
        <v>27</v>
      </c>
      <c r="I228" s="267">
        <v>27</v>
      </c>
      <c r="J228" s="268">
        <v>35</v>
      </c>
      <c r="K228" s="316"/>
      <c r="L228" s="542"/>
      <c r="M228" s="542"/>
      <c r="N228" s="542"/>
      <c r="O228" s="542"/>
      <c r="P228" s="311"/>
      <c r="Q228" s="298"/>
      <c r="R228" s="298"/>
      <c r="S228" s="298"/>
      <c r="T228" s="298"/>
      <c r="U228" s="319"/>
      <c r="V228" s="302"/>
      <c r="W228" s="302"/>
      <c r="X228" s="302"/>
      <c r="Y228" s="302"/>
      <c r="Z228" s="319"/>
      <c r="AA228" s="302"/>
      <c r="AB228" s="302"/>
      <c r="AC228" s="302"/>
      <c r="AD228" s="302"/>
      <c r="AE228" s="319"/>
      <c r="AF228" s="551"/>
      <c r="AG228" s="551"/>
      <c r="AH228" s="551"/>
      <c r="AI228" s="551"/>
      <c r="AJ228" s="289" t="s">
        <v>4865</v>
      </c>
      <c r="AK228" s="329">
        <v>110</v>
      </c>
      <c r="AL228" s="329">
        <v>57</v>
      </c>
      <c r="AM228" s="329">
        <v>53</v>
      </c>
      <c r="AN228" s="362">
        <v>60</v>
      </c>
      <c r="AO228" s="289" t="s">
        <v>4866</v>
      </c>
      <c r="AP228" s="585">
        <v>111</v>
      </c>
      <c r="AQ228" s="593">
        <v>62</v>
      </c>
      <c r="AR228" s="593">
        <v>49</v>
      </c>
      <c r="AS228" s="594">
        <v>67</v>
      </c>
      <c r="AT228" s="289" t="s">
        <v>4867</v>
      </c>
      <c r="AU228" s="606">
        <v>102</v>
      </c>
      <c r="AV228" s="606">
        <v>50</v>
      </c>
      <c r="AW228" s="606">
        <v>52</v>
      </c>
      <c r="AX228" s="615">
        <v>58</v>
      </c>
      <c r="AY228" s="311"/>
      <c r="AZ228" s="298"/>
      <c r="BA228" s="298"/>
      <c r="BB228" s="298"/>
      <c r="BC228" s="298"/>
      <c r="BD228" s="298"/>
      <c r="BE228" s="287"/>
      <c r="BF228" s="287"/>
      <c r="BG228" s="287"/>
      <c r="BH228" s="287"/>
      <c r="BI228" s="298"/>
      <c r="BJ228" s="298"/>
      <c r="BK228" s="298"/>
      <c r="BL228" s="298"/>
      <c r="BM228" s="298"/>
    </row>
    <row r="229" spans="1:65" s="305" customFormat="1" ht="12" customHeight="1" thickBot="1" x14ac:dyDescent="0.2">
      <c r="A229" s="316"/>
      <c r="B229" s="366"/>
      <c r="C229" s="367"/>
      <c r="D229" s="367"/>
      <c r="E229" s="367"/>
      <c r="F229" s="286" t="s">
        <v>687</v>
      </c>
      <c r="G229" s="329">
        <v>35</v>
      </c>
      <c r="H229" s="267">
        <v>17</v>
      </c>
      <c r="I229" s="267">
        <v>18</v>
      </c>
      <c r="J229" s="268">
        <v>22</v>
      </c>
      <c r="K229" s="316"/>
      <c r="L229" s="542"/>
      <c r="M229" s="542"/>
      <c r="N229" s="542"/>
      <c r="O229" s="542"/>
      <c r="P229" s="311"/>
      <c r="Q229" s="298"/>
      <c r="R229" s="298"/>
      <c r="S229" s="298"/>
      <c r="T229" s="298"/>
      <c r="U229" s="319"/>
      <c r="V229" s="302"/>
      <c r="W229" s="302"/>
      <c r="X229" s="302"/>
      <c r="Y229" s="302"/>
      <c r="Z229" s="319"/>
      <c r="AA229" s="302"/>
      <c r="AB229" s="302"/>
      <c r="AC229" s="302"/>
      <c r="AD229" s="302"/>
      <c r="AE229" s="319"/>
      <c r="AF229" s="551"/>
      <c r="AG229" s="551"/>
      <c r="AH229" s="551"/>
      <c r="AI229" s="551"/>
      <c r="AJ229" s="289" t="s">
        <v>4868</v>
      </c>
      <c r="AK229" s="329">
        <v>118</v>
      </c>
      <c r="AL229" s="329">
        <v>64</v>
      </c>
      <c r="AM229" s="329">
        <v>54</v>
      </c>
      <c r="AN229" s="362">
        <v>62</v>
      </c>
      <c r="AO229" s="294" t="s">
        <v>4869</v>
      </c>
      <c r="AP229" s="595">
        <v>85</v>
      </c>
      <c r="AQ229" s="596">
        <v>42</v>
      </c>
      <c r="AR229" s="596">
        <v>43</v>
      </c>
      <c r="AS229" s="597">
        <v>50</v>
      </c>
      <c r="AT229" s="289" t="s">
        <v>4870</v>
      </c>
      <c r="AU229" s="606">
        <v>62</v>
      </c>
      <c r="AV229" s="606">
        <v>31</v>
      </c>
      <c r="AW229" s="606">
        <v>31</v>
      </c>
      <c r="AX229" s="615">
        <v>34</v>
      </c>
      <c r="AY229" s="311"/>
      <c r="AZ229" s="298"/>
      <c r="BA229" s="298"/>
      <c r="BB229" s="298"/>
      <c r="BC229" s="298"/>
      <c r="BD229" s="298"/>
      <c r="BE229" s="287"/>
      <c r="BF229" s="287"/>
      <c r="BG229" s="287"/>
      <c r="BH229" s="287"/>
      <c r="BI229" s="298"/>
      <c r="BJ229" s="298"/>
      <c r="BK229" s="298"/>
      <c r="BL229" s="298"/>
      <c r="BM229" s="298"/>
    </row>
    <row r="230" spans="1:65" s="301" customFormat="1" ht="12" customHeight="1" x14ac:dyDescent="0.15">
      <c r="A230" s="316"/>
      <c r="B230" s="366"/>
      <c r="C230" s="367"/>
      <c r="D230" s="367"/>
      <c r="E230" s="367"/>
      <c r="F230" s="286" t="s">
        <v>4871</v>
      </c>
      <c r="G230" s="329">
        <v>45</v>
      </c>
      <c r="H230" s="267">
        <v>19</v>
      </c>
      <c r="I230" s="267">
        <v>26</v>
      </c>
      <c r="J230" s="268">
        <v>28</v>
      </c>
      <c r="K230" s="316"/>
      <c r="L230" s="542"/>
      <c r="M230" s="542"/>
      <c r="N230" s="542"/>
      <c r="O230" s="542"/>
      <c r="P230" s="311"/>
      <c r="Q230" s="298"/>
      <c r="R230" s="298"/>
      <c r="S230" s="298"/>
      <c r="T230" s="298"/>
      <c r="U230" s="311"/>
      <c r="V230" s="287"/>
      <c r="W230" s="287"/>
      <c r="X230" s="287"/>
      <c r="Y230" s="287"/>
      <c r="Z230" s="311"/>
      <c r="AA230" s="287"/>
      <c r="AB230" s="287"/>
      <c r="AC230" s="287"/>
      <c r="AD230" s="287"/>
      <c r="AE230" s="311"/>
      <c r="AF230" s="542"/>
      <c r="AG230" s="542"/>
      <c r="AH230" s="542"/>
      <c r="AI230" s="542"/>
      <c r="AJ230" s="289" t="s">
        <v>4872</v>
      </c>
      <c r="AK230" s="329">
        <v>266</v>
      </c>
      <c r="AL230" s="329">
        <v>157</v>
      </c>
      <c r="AM230" s="329">
        <v>109</v>
      </c>
      <c r="AN230" s="362">
        <v>154</v>
      </c>
      <c r="AO230" s="311"/>
      <c r="AP230" s="287"/>
      <c r="AQ230" s="287"/>
      <c r="AR230" s="287"/>
      <c r="AS230" s="287"/>
      <c r="AT230" s="289" t="s">
        <v>4873</v>
      </c>
      <c r="AU230" s="606">
        <v>103</v>
      </c>
      <c r="AV230" s="606">
        <v>48</v>
      </c>
      <c r="AW230" s="606">
        <v>55</v>
      </c>
      <c r="AX230" s="615">
        <v>63</v>
      </c>
      <c r="AY230" s="311"/>
      <c r="AZ230" s="298"/>
      <c r="BA230" s="298"/>
      <c r="BB230" s="298"/>
      <c r="BC230" s="298"/>
      <c r="BD230" s="298"/>
      <c r="BE230" s="287"/>
      <c r="BF230" s="287"/>
      <c r="BG230" s="287"/>
      <c r="BH230" s="287"/>
      <c r="BI230" s="298"/>
      <c r="BJ230" s="298"/>
      <c r="BK230" s="298"/>
      <c r="BL230" s="298"/>
      <c r="BM230" s="298"/>
    </row>
    <row r="231" spans="1:65" s="298" customFormat="1" ht="12" customHeight="1" x14ac:dyDescent="0.15">
      <c r="A231" s="316"/>
      <c r="B231" s="366"/>
      <c r="C231" s="367"/>
      <c r="D231" s="367"/>
      <c r="E231" s="367"/>
      <c r="F231" s="286" t="s">
        <v>4874</v>
      </c>
      <c r="G231" s="329">
        <v>98</v>
      </c>
      <c r="H231" s="267">
        <v>48</v>
      </c>
      <c r="I231" s="267">
        <v>50</v>
      </c>
      <c r="J231" s="268">
        <v>58</v>
      </c>
      <c r="K231" s="316"/>
      <c r="L231" s="542"/>
      <c r="M231" s="542"/>
      <c r="N231" s="542"/>
      <c r="O231" s="542"/>
      <c r="P231" s="311"/>
      <c r="U231" s="311"/>
      <c r="V231" s="287"/>
      <c r="W231" s="287"/>
      <c r="X231" s="287"/>
      <c r="Y231" s="287"/>
      <c r="Z231" s="311"/>
      <c r="AA231" s="287"/>
      <c r="AB231" s="287"/>
      <c r="AC231" s="287"/>
      <c r="AD231" s="287"/>
      <c r="AE231" s="311"/>
      <c r="AF231" s="542"/>
      <c r="AG231" s="542"/>
      <c r="AH231" s="542"/>
      <c r="AI231" s="542"/>
      <c r="AJ231" s="289" t="s">
        <v>4875</v>
      </c>
      <c r="AK231" s="329">
        <v>155</v>
      </c>
      <c r="AL231" s="329">
        <v>81</v>
      </c>
      <c r="AM231" s="329">
        <v>74</v>
      </c>
      <c r="AN231" s="362">
        <v>80</v>
      </c>
      <c r="AO231" s="311"/>
      <c r="AP231" s="287"/>
      <c r="AQ231" s="287"/>
      <c r="AR231" s="287"/>
      <c r="AS231" s="287"/>
      <c r="AT231" s="289" t="s">
        <v>4876</v>
      </c>
      <c r="AU231" s="606">
        <v>155</v>
      </c>
      <c r="AV231" s="606">
        <v>72</v>
      </c>
      <c r="AW231" s="606">
        <v>83</v>
      </c>
      <c r="AX231" s="615">
        <v>92</v>
      </c>
      <c r="AY231" s="311"/>
      <c r="BE231" s="287"/>
      <c r="BF231" s="287"/>
      <c r="BG231" s="287"/>
      <c r="BH231" s="287"/>
    </row>
    <row r="232" spans="1:65" s="298" customFormat="1" ht="12" customHeight="1" x14ac:dyDescent="0.15">
      <c r="A232" s="316"/>
      <c r="B232" s="366"/>
      <c r="C232" s="367"/>
      <c r="D232" s="367"/>
      <c r="E232" s="367"/>
      <c r="F232" s="286" t="s">
        <v>4877</v>
      </c>
      <c r="G232" s="329">
        <v>80</v>
      </c>
      <c r="H232" s="267">
        <v>36</v>
      </c>
      <c r="I232" s="267">
        <v>44</v>
      </c>
      <c r="J232" s="268">
        <v>49</v>
      </c>
      <c r="K232" s="316"/>
      <c r="L232" s="542"/>
      <c r="M232" s="542"/>
      <c r="N232" s="542"/>
      <c r="O232" s="542"/>
      <c r="P232" s="311"/>
      <c r="U232" s="311"/>
      <c r="V232" s="287"/>
      <c r="W232" s="287"/>
      <c r="X232" s="287"/>
      <c r="Y232" s="287"/>
      <c r="Z232" s="311"/>
      <c r="AA232" s="287"/>
      <c r="AB232" s="287"/>
      <c r="AC232" s="287"/>
      <c r="AD232" s="287"/>
      <c r="AE232" s="311"/>
      <c r="AF232" s="542"/>
      <c r="AG232" s="542"/>
      <c r="AH232" s="542"/>
      <c r="AI232" s="542"/>
      <c r="AJ232" s="289" t="s">
        <v>4878</v>
      </c>
      <c r="AK232" s="329">
        <v>123</v>
      </c>
      <c r="AL232" s="329">
        <v>61</v>
      </c>
      <c r="AM232" s="329">
        <v>62</v>
      </c>
      <c r="AN232" s="362">
        <v>71</v>
      </c>
      <c r="AO232" s="311"/>
      <c r="AP232" s="287"/>
      <c r="AQ232" s="287"/>
      <c r="AR232" s="287"/>
      <c r="AS232" s="287"/>
      <c r="AT232" s="289" t="s">
        <v>1907</v>
      </c>
      <c r="AU232" s="606">
        <v>155</v>
      </c>
      <c r="AV232" s="606">
        <v>78</v>
      </c>
      <c r="AW232" s="606">
        <v>77</v>
      </c>
      <c r="AX232" s="615">
        <v>87</v>
      </c>
      <c r="AY232" s="311"/>
      <c r="BE232" s="287"/>
      <c r="BF232" s="287"/>
      <c r="BG232" s="287"/>
      <c r="BH232" s="287"/>
    </row>
    <row r="233" spans="1:65" s="298" customFormat="1" ht="12" customHeight="1" x14ac:dyDescent="0.15">
      <c r="A233" s="316"/>
      <c r="B233" s="366"/>
      <c r="C233" s="367"/>
      <c r="D233" s="367"/>
      <c r="E233" s="367"/>
      <c r="F233" s="286" t="s">
        <v>4879</v>
      </c>
      <c r="G233" s="329">
        <v>166</v>
      </c>
      <c r="H233" s="267">
        <v>88</v>
      </c>
      <c r="I233" s="267">
        <v>78</v>
      </c>
      <c r="J233" s="268">
        <v>77</v>
      </c>
      <c r="K233" s="316"/>
      <c r="L233" s="542"/>
      <c r="M233" s="542"/>
      <c r="N233" s="542"/>
      <c r="O233" s="542"/>
      <c r="P233" s="311"/>
      <c r="U233" s="311"/>
      <c r="V233" s="287"/>
      <c r="W233" s="287"/>
      <c r="X233" s="287"/>
      <c r="Y233" s="287"/>
      <c r="Z233" s="311"/>
      <c r="AA233" s="287"/>
      <c r="AB233" s="287"/>
      <c r="AC233" s="287"/>
      <c r="AD233" s="287"/>
      <c r="AE233" s="311"/>
      <c r="AF233" s="542"/>
      <c r="AG233" s="542"/>
      <c r="AH233" s="542"/>
      <c r="AI233" s="542"/>
      <c r="AJ233" s="289" t="s">
        <v>4880</v>
      </c>
      <c r="AK233" s="329">
        <v>100</v>
      </c>
      <c r="AL233" s="329">
        <v>48</v>
      </c>
      <c r="AM233" s="329">
        <v>52</v>
      </c>
      <c r="AN233" s="362">
        <v>59</v>
      </c>
      <c r="AO233" s="311"/>
      <c r="AP233" s="287"/>
      <c r="AQ233" s="287"/>
      <c r="AR233" s="287"/>
      <c r="AS233" s="287"/>
      <c r="AT233" s="289" t="s">
        <v>1913</v>
      </c>
      <c r="AU233" s="606">
        <v>65</v>
      </c>
      <c r="AV233" s="606">
        <v>36</v>
      </c>
      <c r="AW233" s="606">
        <v>29</v>
      </c>
      <c r="AX233" s="615">
        <v>39</v>
      </c>
      <c r="AY233" s="311"/>
      <c r="BE233" s="287"/>
      <c r="BF233" s="287"/>
      <c r="BG233" s="287"/>
      <c r="BH233" s="287"/>
    </row>
    <row r="234" spans="1:65" s="298" customFormat="1" ht="12" customHeight="1" x14ac:dyDescent="0.15">
      <c r="A234" s="316"/>
      <c r="B234" s="366"/>
      <c r="C234" s="367"/>
      <c r="D234" s="367"/>
      <c r="E234" s="367"/>
      <c r="F234" s="286" t="s">
        <v>4881</v>
      </c>
      <c r="G234" s="329">
        <v>171</v>
      </c>
      <c r="H234" s="267">
        <v>79</v>
      </c>
      <c r="I234" s="267">
        <v>92</v>
      </c>
      <c r="J234" s="268">
        <v>91</v>
      </c>
      <c r="K234" s="316"/>
      <c r="L234" s="542"/>
      <c r="M234" s="542"/>
      <c r="N234" s="542"/>
      <c r="O234" s="542"/>
      <c r="P234" s="311"/>
      <c r="U234" s="311"/>
      <c r="V234" s="287"/>
      <c r="W234" s="287"/>
      <c r="X234" s="287"/>
      <c r="Y234" s="287"/>
      <c r="Z234" s="311"/>
      <c r="AA234" s="287"/>
      <c r="AB234" s="287"/>
      <c r="AC234" s="287"/>
      <c r="AD234" s="287"/>
      <c r="AE234" s="311"/>
      <c r="AF234" s="542"/>
      <c r="AG234" s="542"/>
      <c r="AH234" s="542"/>
      <c r="AI234" s="542"/>
      <c r="AJ234" s="289" t="s">
        <v>4882</v>
      </c>
      <c r="AK234" s="329">
        <v>117</v>
      </c>
      <c r="AL234" s="329">
        <v>65</v>
      </c>
      <c r="AM234" s="329">
        <v>52</v>
      </c>
      <c r="AN234" s="362">
        <v>57</v>
      </c>
      <c r="AO234" s="311"/>
      <c r="AP234" s="287"/>
      <c r="AQ234" s="287"/>
      <c r="AR234" s="287"/>
      <c r="AS234" s="287"/>
      <c r="AT234" s="289" t="s">
        <v>4883</v>
      </c>
      <c r="AU234" s="606">
        <v>41</v>
      </c>
      <c r="AV234" s="606">
        <v>18</v>
      </c>
      <c r="AW234" s="606">
        <v>23</v>
      </c>
      <c r="AX234" s="615">
        <v>25</v>
      </c>
      <c r="AY234" s="311"/>
      <c r="BE234" s="287"/>
      <c r="BF234" s="287"/>
      <c r="BG234" s="287"/>
      <c r="BH234" s="287"/>
    </row>
    <row r="235" spans="1:65" s="298" customFormat="1" ht="12" customHeight="1" x14ac:dyDescent="0.15">
      <c r="A235" s="316"/>
      <c r="B235" s="366"/>
      <c r="C235" s="367"/>
      <c r="D235" s="367"/>
      <c r="E235" s="367"/>
      <c r="F235" s="286" t="s">
        <v>4884</v>
      </c>
      <c r="G235" s="329">
        <v>57</v>
      </c>
      <c r="H235" s="267">
        <v>29</v>
      </c>
      <c r="I235" s="267">
        <v>28</v>
      </c>
      <c r="J235" s="268">
        <v>37</v>
      </c>
      <c r="K235" s="316"/>
      <c r="L235" s="542"/>
      <c r="M235" s="542"/>
      <c r="N235" s="542"/>
      <c r="O235" s="542"/>
      <c r="P235" s="311"/>
      <c r="U235" s="311"/>
      <c r="V235" s="287"/>
      <c r="W235" s="287"/>
      <c r="X235" s="287"/>
      <c r="Y235" s="287"/>
      <c r="Z235" s="311"/>
      <c r="AA235" s="287"/>
      <c r="AB235" s="287"/>
      <c r="AC235" s="287"/>
      <c r="AD235" s="287"/>
      <c r="AE235" s="311"/>
      <c r="AF235" s="542"/>
      <c r="AG235" s="542"/>
      <c r="AH235" s="542"/>
      <c r="AI235" s="542"/>
      <c r="AJ235" s="289" t="s">
        <v>4885</v>
      </c>
      <c r="AK235" s="329">
        <v>73</v>
      </c>
      <c r="AL235" s="329">
        <v>40</v>
      </c>
      <c r="AM235" s="329">
        <v>33</v>
      </c>
      <c r="AN235" s="362">
        <v>43</v>
      </c>
      <c r="AO235" s="311"/>
      <c r="AP235" s="287"/>
      <c r="AQ235" s="287"/>
      <c r="AR235" s="287"/>
      <c r="AS235" s="287"/>
      <c r="AT235" s="289" t="s">
        <v>4886</v>
      </c>
      <c r="AU235" s="606">
        <v>125</v>
      </c>
      <c r="AV235" s="606">
        <v>62</v>
      </c>
      <c r="AW235" s="606">
        <v>63</v>
      </c>
      <c r="AX235" s="615">
        <v>78</v>
      </c>
      <c r="AY235" s="311"/>
      <c r="BE235" s="287"/>
      <c r="BF235" s="287"/>
      <c r="BG235" s="287"/>
      <c r="BH235" s="287"/>
    </row>
    <row r="236" spans="1:65" s="298" customFormat="1" ht="12" customHeight="1" x14ac:dyDescent="0.15">
      <c r="A236" s="316"/>
      <c r="B236" s="366"/>
      <c r="C236" s="367"/>
      <c r="D236" s="367"/>
      <c r="E236" s="367"/>
      <c r="F236" s="286" t="s">
        <v>4887</v>
      </c>
      <c r="G236" s="329">
        <v>140</v>
      </c>
      <c r="H236" s="267">
        <v>73</v>
      </c>
      <c r="I236" s="267">
        <v>67</v>
      </c>
      <c r="J236" s="268">
        <v>86</v>
      </c>
      <c r="K236" s="316"/>
      <c r="L236" s="542"/>
      <c r="M236" s="542"/>
      <c r="N236" s="542"/>
      <c r="O236" s="542"/>
      <c r="P236" s="311"/>
      <c r="U236" s="311"/>
      <c r="V236" s="287"/>
      <c r="W236" s="287"/>
      <c r="X236" s="287"/>
      <c r="Y236" s="287"/>
      <c r="Z236" s="311"/>
      <c r="AA236" s="287"/>
      <c r="AB236" s="287"/>
      <c r="AC236" s="287"/>
      <c r="AD236" s="287"/>
      <c r="AE236" s="311"/>
      <c r="AF236" s="542"/>
      <c r="AG236" s="542"/>
      <c r="AH236" s="542"/>
      <c r="AI236" s="542"/>
      <c r="AJ236" s="289" t="s">
        <v>4888</v>
      </c>
      <c r="AK236" s="329">
        <v>295</v>
      </c>
      <c r="AL236" s="329">
        <v>144</v>
      </c>
      <c r="AM236" s="329">
        <v>151</v>
      </c>
      <c r="AN236" s="362">
        <v>173</v>
      </c>
      <c r="AO236" s="311"/>
      <c r="AP236" s="287"/>
      <c r="AQ236" s="287"/>
      <c r="AR236" s="287"/>
      <c r="AS236" s="287"/>
      <c r="AT236" s="289" t="s">
        <v>4889</v>
      </c>
      <c r="AU236" s="606">
        <v>167</v>
      </c>
      <c r="AV236" s="606">
        <v>83</v>
      </c>
      <c r="AW236" s="606">
        <v>84</v>
      </c>
      <c r="AX236" s="615">
        <v>106</v>
      </c>
      <c r="AY236" s="311"/>
      <c r="BE236" s="287"/>
      <c r="BF236" s="287"/>
      <c r="BG236" s="287"/>
      <c r="BH236" s="287"/>
    </row>
    <row r="237" spans="1:65" s="300" customFormat="1" ht="12" customHeight="1" x14ac:dyDescent="0.15">
      <c r="A237" s="316"/>
      <c r="B237" s="366"/>
      <c r="C237" s="367"/>
      <c r="D237" s="367"/>
      <c r="E237" s="367"/>
      <c r="F237" s="286" t="s">
        <v>4890</v>
      </c>
      <c r="G237" s="329">
        <v>153</v>
      </c>
      <c r="H237" s="267">
        <v>72</v>
      </c>
      <c r="I237" s="267">
        <v>81</v>
      </c>
      <c r="J237" s="268">
        <v>90</v>
      </c>
      <c r="K237" s="316"/>
      <c r="L237" s="542"/>
      <c r="M237" s="542"/>
      <c r="N237" s="542"/>
      <c r="O237" s="542"/>
      <c r="P237" s="311"/>
      <c r="Q237" s="298"/>
      <c r="R237" s="298"/>
      <c r="S237" s="298"/>
      <c r="T237" s="298"/>
      <c r="U237" s="311"/>
      <c r="V237" s="287"/>
      <c r="W237" s="287"/>
      <c r="X237" s="287"/>
      <c r="Y237" s="287"/>
      <c r="Z237" s="311"/>
      <c r="AA237" s="287"/>
      <c r="AB237" s="287"/>
      <c r="AC237" s="287"/>
      <c r="AD237" s="287"/>
      <c r="AE237" s="311"/>
      <c r="AF237" s="542"/>
      <c r="AG237" s="542"/>
      <c r="AH237" s="542"/>
      <c r="AI237" s="542"/>
      <c r="AJ237" s="289" t="s">
        <v>4891</v>
      </c>
      <c r="AK237" s="329">
        <v>155</v>
      </c>
      <c r="AL237" s="329">
        <v>78</v>
      </c>
      <c r="AM237" s="329">
        <v>77</v>
      </c>
      <c r="AN237" s="362">
        <v>78</v>
      </c>
      <c r="AO237" s="311"/>
      <c r="AP237" s="287"/>
      <c r="AQ237" s="287"/>
      <c r="AR237" s="287"/>
      <c r="AS237" s="287"/>
      <c r="AT237" s="289" t="s">
        <v>4892</v>
      </c>
      <c r="AU237" s="606">
        <v>100</v>
      </c>
      <c r="AV237" s="606">
        <v>44</v>
      </c>
      <c r="AW237" s="606">
        <v>56</v>
      </c>
      <c r="AX237" s="615">
        <v>64</v>
      </c>
      <c r="AY237" s="311"/>
      <c r="AZ237" s="298"/>
      <c r="BA237" s="298"/>
      <c r="BB237" s="298"/>
      <c r="BC237" s="298"/>
      <c r="BD237" s="298"/>
      <c r="BE237" s="287"/>
      <c r="BF237" s="287"/>
      <c r="BG237" s="287"/>
      <c r="BH237" s="287"/>
      <c r="BI237" s="298"/>
      <c r="BJ237" s="298"/>
      <c r="BK237" s="298"/>
      <c r="BL237" s="298"/>
      <c r="BM237" s="298"/>
    </row>
    <row r="238" spans="1:65" s="301" customFormat="1" ht="12" customHeight="1" x14ac:dyDescent="0.15">
      <c r="A238" s="316"/>
      <c r="B238" s="366"/>
      <c r="C238" s="367"/>
      <c r="D238" s="367"/>
      <c r="E238" s="367"/>
      <c r="F238" s="286" t="s">
        <v>4893</v>
      </c>
      <c r="G238" s="329">
        <v>81</v>
      </c>
      <c r="H238" s="267">
        <v>41</v>
      </c>
      <c r="I238" s="267">
        <v>40</v>
      </c>
      <c r="J238" s="268">
        <v>48</v>
      </c>
      <c r="K238" s="316"/>
      <c r="L238" s="542"/>
      <c r="M238" s="542"/>
      <c r="N238" s="542"/>
      <c r="O238" s="542"/>
      <c r="P238" s="311"/>
      <c r="Q238" s="298"/>
      <c r="R238" s="298"/>
      <c r="S238" s="298"/>
      <c r="T238" s="298"/>
      <c r="U238" s="311"/>
      <c r="V238" s="287"/>
      <c r="W238" s="287"/>
      <c r="X238" s="287"/>
      <c r="Y238" s="287"/>
      <c r="Z238" s="311"/>
      <c r="AA238" s="287"/>
      <c r="AB238" s="287"/>
      <c r="AC238" s="287"/>
      <c r="AD238" s="287"/>
      <c r="AE238" s="311"/>
      <c r="AF238" s="542"/>
      <c r="AG238" s="542"/>
      <c r="AH238" s="542"/>
      <c r="AI238" s="542"/>
      <c r="AJ238" s="289" t="s">
        <v>4894</v>
      </c>
      <c r="AK238" s="329">
        <v>179</v>
      </c>
      <c r="AL238" s="329">
        <v>85</v>
      </c>
      <c r="AM238" s="329">
        <v>94</v>
      </c>
      <c r="AN238" s="362">
        <v>98</v>
      </c>
      <c r="AO238" s="311"/>
      <c r="AP238" s="287"/>
      <c r="AQ238" s="287"/>
      <c r="AR238" s="287"/>
      <c r="AS238" s="287"/>
      <c r="AT238" s="289" t="s">
        <v>4895</v>
      </c>
      <c r="AU238" s="606">
        <v>28</v>
      </c>
      <c r="AV238" s="606">
        <v>13</v>
      </c>
      <c r="AW238" s="606">
        <v>15</v>
      </c>
      <c r="AX238" s="615">
        <v>18</v>
      </c>
      <c r="AY238" s="311"/>
      <c r="AZ238" s="298"/>
      <c r="BA238" s="298"/>
      <c r="BB238" s="298"/>
      <c r="BC238" s="298"/>
      <c r="BD238" s="298"/>
      <c r="BE238" s="287"/>
      <c r="BF238" s="287"/>
      <c r="BG238" s="287"/>
      <c r="BH238" s="287"/>
      <c r="BI238" s="298"/>
      <c r="BJ238" s="298"/>
      <c r="BK238" s="298"/>
      <c r="BL238" s="298"/>
      <c r="BM238" s="298"/>
    </row>
    <row r="239" spans="1:65" s="298" customFormat="1" ht="12" customHeight="1" x14ac:dyDescent="0.15">
      <c r="A239" s="316"/>
      <c r="B239" s="366"/>
      <c r="C239" s="367"/>
      <c r="D239" s="367"/>
      <c r="E239" s="367"/>
      <c r="F239" s="286" t="s">
        <v>4896</v>
      </c>
      <c r="G239" s="329">
        <v>245</v>
      </c>
      <c r="H239" s="267">
        <v>121</v>
      </c>
      <c r="I239" s="267">
        <v>124</v>
      </c>
      <c r="J239" s="268">
        <v>148</v>
      </c>
      <c r="K239" s="316"/>
      <c r="L239" s="542"/>
      <c r="M239" s="542"/>
      <c r="N239" s="542"/>
      <c r="O239" s="542"/>
      <c r="P239" s="311"/>
      <c r="U239" s="311"/>
      <c r="V239" s="287"/>
      <c r="W239" s="287"/>
      <c r="X239" s="287"/>
      <c r="Y239" s="287"/>
      <c r="Z239" s="311"/>
      <c r="AA239" s="287"/>
      <c r="AB239" s="287"/>
      <c r="AC239" s="287"/>
      <c r="AD239" s="287"/>
      <c r="AE239" s="311"/>
      <c r="AF239" s="542"/>
      <c r="AG239" s="542"/>
      <c r="AH239" s="542"/>
      <c r="AI239" s="542"/>
      <c r="AJ239" s="289" t="s">
        <v>4897</v>
      </c>
      <c r="AK239" s="329">
        <v>136</v>
      </c>
      <c r="AL239" s="329">
        <v>68</v>
      </c>
      <c r="AM239" s="329">
        <v>68</v>
      </c>
      <c r="AN239" s="362">
        <v>70</v>
      </c>
      <c r="AO239" s="311"/>
      <c r="AP239" s="287"/>
      <c r="AQ239" s="287"/>
      <c r="AR239" s="287"/>
      <c r="AS239" s="287"/>
      <c r="AT239" s="289" t="s">
        <v>4898</v>
      </c>
      <c r="AU239" s="606">
        <v>80</v>
      </c>
      <c r="AV239" s="606">
        <v>34</v>
      </c>
      <c r="AW239" s="606">
        <v>46</v>
      </c>
      <c r="AX239" s="615">
        <v>55</v>
      </c>
      <c r="AY239" s="311"/>
      <c r="BE239" s="287"/>
      <c r="BF239" s="287"/>
      <c r="BG239" s="287"/>
      <c r="BH239" s="287"/>
    </row>
    <row r="240" spans="1:65" s="298" customFormat="1" ht="12" customHeight="1" x14ac:dyDescent="0.15">
      <c r="A240" s="316"/>
      <c r="B240" s="366"/>
      <c r="C240" s="367"/>
      <c r="D240" s="367"/>
      <c r="E240" s="367"/>
      <c r="F240" s="286" t="s">
        <v>1950</v>
      </c>
      <c r="G240" s="329">
        <v>100</v>
      </c>
      <c r="H240" s="267">
        <v>45</v>
      </c>
      <c r="I240" s="267">
        <v>55</v>
      </c>
      <c r="J240" s="268">
        <v>64</v>
      </c>
      <c r="K240" s="316"/>
      <c r="L240" s="542"/>
      <c r="M240" s="542"/>
      <c r="N240" s="542"/>
      <c r="O240" s="542"/>
      <c r="P240" s="311"/>
      <c r="U240" s="311"/>
      <c r="V240" s="287"/>
      <c r="W240" s="287"/>
      <c r="X240" s="287"/>
      <c r="Y240" s="287"/>
      <c r="Z240" s="311"/>
      <c r="AA240" s="287"/>
      <c r="AB240" s="287"/>
      <c r="AC240" s="287"/>
      <c r="AD240" s="287"/>
      <c r="AE240" s="311"/>
      <c r="AF240" s="542"/>
      <c r="AG240" s="542"/>
      <c r="AH240" s="542"/>
      <c r="AI240" s="542"/>
      <c r="AJ240" s="289" t="s">
        <v>4899</v>
      </c>
      <c r="AK240" s="329">
        <v>92</v>
      </c>
      <c r="AL240" s="329">
        <v>54</v>
      </c>
      <c r="AM240" s="329">
        <v>38</v>
      </c>
      <c r="AN240" s="362">
        <v>52</v>
      </c>
      <c r="AO240" s="311"/>
      <c r="AP240" s="287"/>
      <c r="AQ240" s="287"/>
      <c r="AR240" s="287"/>
      <c r="AS240" s="287"/>
      <c r="AT240" s="261" t="s">
        <v>311</v>
      </c>
      <c r="AU240" s="482">
        <v>2721</v>
      </c>
      <c r="AV240" s="482">
        <v>1340</v>
      </c>
      <c r="AW240" s="482">
        <v>1381</v>
      </c>
      <c r="AX240" s="483">
        <v>1595</v>
      </c>
      <c r="AY240" s="311"/>
      <c r="BE240" s="287"/>
      <c r="BF240" s="287"/>
      <c r="BG240" s="287"/>
      <c r="BH240" s="287"/>
    </row>
    <row r="241" spans="1:65" s="298" customFormat="1" ht="12" customHeight="1" x14ac:dyDescent="0.15">
      <c r="A241" s="316"/>
      <c r="B241" s="366"/>
      <c r="C241" s="367"/>
      <c r="D241" s="367"/>
      <c r="E241" s="367"/>
      <c r="F241" s="286" t="s">
        <v>1958</v>
      </c>
      <c r="G241" s="329">
        <v>59</v>
      </c>
      <c r="H241" s="267">
        <v>31</v>
      </c>
      <c r="I241" s="267">
        <v>28</v>
      </c>
      <c r="J241" s="268">
        <v>38</v>
      </c>
      <c r="K241" s="316"/>
      <c r="L241" s="542"/>
      <c r="M241" s="542"/>
      <c r="N241" s="542"/>
      <c r="O241" s="542"/>
      <c r="P241" s="311"/>
      <c r="U241" s="311"/>
      <c r="V241" s="287"/>
      <c r="W241" s="287"/>
      <c r="X241" s="287"/>
      <c r="Y241" s="287"/>
      <c r="Z241" s="311"/>
      <c r="AA241" s="287"/>
      <c r="AB241" s="287"/>
      <c r="AC241" s="287"/>
      <c r="AD241" s="287"/>
      <c r="AE241" s="311"/>
      <c r="AF241" s="542"/>
      <c r="AG241" s="542"/>
      <c r="AH241" s="542"/>
      <c r="AI241" s="542"/>
      <c r="AJ241" s="289" t="s">
        <v>4900</v>
      </c>
      <c r="AK241" s="329">
        <v>150</v>
      </c>
      <c r="AL241" s="329">
        <v>77</v>
      </c>
      <c r="AM241" s="329">
        <v>73</v>
      </c>
      <c r="AN241" s="362">
        <v>69</v>
      </c>
      <c r="AO241" s="311"/>
      <c r="AP241" s="287"/>
      <c r="AQ241" s="287"/>
      <c r="AR241" s="287"/>
      <c r="AS241" s="287"/>
      <c r="AT241" s="289" t="s">
        <v>4901</v>
      </c>
      <c r="AU241" s="598">
        <v>228</v>
      </c>
      <c r="AV241" s="598">
        <v>117</v>
      </c>
      <c r="AW241" s="598">
        <v>111</v>
      </c>
      <c r="AX241" s="599">
        <v>128</v>
      </c>
      <c r="AY241" s="311"/>
      <c r="BE241" s="287"/>
      <c r="BF241" s="287"/>
      <c r="BG241" s="287"/>
      <c r="BH241" s="287"/>
    </row>
    <row r="242" spans="1:65" s="313" customFormat="1" ht="12" customHeight="1" x14ac:dyDescent="0.15">
      <c r="A242" s="317"/>
      <c r="B242" s="327"/>
      <c r="C242" s="327"/>
      <c r="D242" s="327"/>
      <c r="E242" s="327"/>
      <c r="F242" s="286" t="s">
        <v>4902</v>
      </c>
      <c r="G242" s="329">
        <v>126</v>
      </c>
      <c r="H242" s="267">
        <v>61</v>
      </c>
      <c r="I242" s="267">
        <v>65</v>
      </c>
      <c r="J242" s="268">
        <v>72</v>
      </c>
      <c r="K242" s="316"/>
      <c r="L242" s="542"/>
      <c r="M242" s="542"/>
      <c r="N242" s="542"/>
      <c r="O242" s="542"/>
      <c r="P242" s="311"/>
      <c r="Q242" s="298"/>
      <c r="R242" s="298"/>
      <c r="S242" s="298"/>
      <c r="T242" s="298"/>
      <c r="U242" s="319"/>
      <c r="V242" s="302"/>
      <c r="W242" s="302"/>
      <c r="X242" s="302"/>
      <c r="Y242" s="302"/>
      <c r="Z242" s="319"/>
      <c r="AA242" s="302"/>
      <c r="AB242" s="302"/>
      <c r="AC242" s="302"/>
      <c r="AD242" s="302"/>
      <c r="AE242" s="319"/>
      <c r="AF242" s="551"/>
      <c r="AG242" s="551"/>
      <c r="AH242" s="551"/>
      <c r="AI242" s="551"/>
      <c r="AJ242" s="289" t="s">
        <v>4200</v>
      </c>
      <c r="AK242" s="329">
        <v>416</v>
      </c>
      <c r="AL242" s="329">
        <v>225</v>
      </c>
      <c r="AM242" s="329">
        <v>191</v>
      </c>
      <c r="AN242" s="362">
        <v>227</v>
      </c>
      <c r="AO242" s="311"/>
      <c r="AP242" s="287"/>
      <c r="AQ242" s="287"/>
      <c r="AR242" s="287"/>
      <c r="AS242" s="287"/>
      <c r="AT242" s="289" t="s">
        <v>4903</v>
      </c>
      <c r="AU242" s="598">
        <v>203</v>
      </c>
      <c r="AV242" s="598">
        <v>97</v>
      </c>
      <c r="AW242" s="598">
        <v>106</v>
      </c>
      <c r="AX242" s="599">
        <v>115</v>
      </c>
      <c r="AY242" s="311"/>
      <c r="AZ242" s="298"/>
      <c r="BA242" s="298"/>
      <c r="BB242" s="298"/>
      <c r="BC242" s="298"/>
      <c r="BD242" s="298"/>
      <c r="BE242" s="287"/>
      <c r="BF242" s="287"/>
      <c r="BG242" s="287"/>
      <c r="BH242" s="287"/>
      <c r="BI242" s="298"/>
      <c r="BJ242" s="298"/>
      <c r="BK242" s="298"/>
      <c r="BL242" s="298"/>
      <c r="BM242" s="298"/>
    </row>
    <row r="243" spans="1:65" s="320" customFormat="1" ht="12" customHeight="1" x14ac:dyDescent="0.15">
      <c r="A243" s="316"/>
      <c r="B243" s="347"/>
      <c r="C243" s="269"/>
      <c r="D243" s="269"/>
      <c r="E243" s="269"/>
      <c r="F243" s="286" t="s">
        <v>4904</v>
      </c>
      <c r="G243" s="329">
        <v>97</v>
      </c>
      <c r="H243" s="267">
        <v>44</v>
      </c>
      <c r="I243" s="267">
        <v>53</v>
      </c>
      <c r="J243" s="268">
        <v>57</v>
      </c>
      <c r="K243" s="316"/>
      <c r="L243" s="542"/>
      <c r="M243" s="542"/>
      <c r="N243" s="542"/>
      <c r="O243" s="542"/>
      <c r="P243" s="311"/>
      <c r="Q243" s="298"/>
      <c r="R243" s="298"/>
      <c r="S243" s="298"/>
      <c r="T243" s="298"/>
      <c r="U243" s="319"/>
      <c r="V243" s="302"/>
      <c r="W243" s="302"/>
      <c r="X243" s="302"/>
      <c r="Y243" s="302"/>
      <c r="Z243" s="319"/>
      <c r="AA243" s="302"/>
      <c r="AB243" s="302"/>
      <c r="AC243" s="302"/>
      <c r="AD243" s="302"/>
      <c r="AE243" s="319"/>
      <c r="AF243" s="551"/>
      <c r="AG243" s="551"/>
      <c r="AH243" s="551"/>
      <c r="AI243" s="551"/>
      <c r="AJ243" s="289" t="s">
        <v>4208</v>
      </c>
      <c r="AK243" s="329">
        <v>158</v>
      </c>
      <c r="AL243" s="329">
        <v>80</v>
      </c>
      <c r="AM243" s="329">
        <v>78</v>
      </c>
      <c r="AN243" s="362">
        <v>81</v>
      </c>
      <c r="AO243" s="311"/>
      <c r="AP243" s="287"/>
      <c r="AQ243" s="287"/>
      <c r="AR243" s="287"/>
      <c r="AS243" s="287"/>
      <c r="AT243" s="289" t="s">
        <v>4905</v>
      </c>
      <c r="AU243" s="598">
        <v>181</v>
      </c>
      <c r="AV243" s="598">
        <v>88</v>
      </c>
      <c r="AW243" s="598">
        <v>93</v>
      </c>
      <c r="AX243" s="599">
        <v>93</v>
      </c>
      <c r="AY243" s="311"/>
      <c r="AZ243" s="298"/>
      <c r="BA243" s="298"/>
      <c r="BB243" s="298"/>
      <c r="BC243" s="298"/>
      <c r="BD243" s="298"/>
      <c r="BE243" s="287"/>
      <c r="BF243" s="287"/>
      <c r="BG243" s="287"/>
      <c r="BH243" s="287"/>
      <c r="BI243" s="298"/>
      <c r="BJ243" s="298"/>
      <c r="BK243" s="298"/>
      <c r="BL243" s="298"/>
      <c r="BM243" s="298"/>
    </row>
    <row r="244" spans="1:65" s="301" customFormat="1" ht="12" customHeight="1" x14ac:dyDescent="0.15">
      <c r="A244" s="316"/>
      <c r="B244" s="347"/>
      <c r="C244" s="269"/>
      <c r="D244" s="269"/>
      <c r="E244" s="269"/>
      <c r="F244" s="297" t="s">
        <v>553</v>
      </c>
      <c r="G244" s="309">
        <v>1821</v>
      </c>
      <c r="H244" s="309">
        <v>909</v>
      </c>
      <c r="I244" s="309">
        <v>912</v>
      </c>
      <c r="J244" s="310">
        <v>1006</v>
      </c>
      <c r="K244" s="316"/>
      <c r="L244" s="542"/>
      <c r="M244" s="542"/>
      <c r="N244" s="542"/>
      <c r="O244" s="542"/>
      <c r="P244" s="311"/>
      <c r="Q244" s="298"/>
      <c r="R244" s="298"/>
      <c r="S244" s="298"/>
      <c r="T244" s="298"/>
      <c r="U244" s="311"/>
      <c r="V244" s="287"/>
      <c r="W244" s="287"/>
      <c r="X244" s="287"/>
      <c r="Y244" s="287"/>
      <c r="Z244" s="311"/>
      <c r="AA244" s="287"/>
      <c r="AB244" s="287"/>
      <c r="AC244" s="287"/>
      <c r="AD244" s="287"/>
      <c r="AE244" s="311"/>
      <c r="AF244" s="542"/>
      <c r="AG244" s="542"/>
      <c r="AH244" s="542"/>
      <c r="AI244" s="542"/>
      <c r="AJ244" s="289" t="s">
        <v>4906</v>
      </c>
      <c r="AK244" s="329">
        <v>153</v>
      </c>
      <c r="AL244" s="329">
        <v>86</v>
      </c>
      <c r="AM244" s="329">
        <v>67</v>
      </c>
      <c r="AN244" s="362">
        <v>82</v>
      </c>
      <c r="AO244" s="311"/>
      <c r="AP244" s="287"/>
      <c r="AQ244" s="287"/>
      <c r="AR244" s="287"/>
      <c r="AS244" s="287"/>
      <c r="AT244" s="289" t="s">
        <v>4907</v>
      </c>
      <c r="AU244" s="598">
        <v>115</v>
      </c>
      <c r="AV244" s="598">
        <v>55</v>
      </c>
      <c r="AW244" s="598">
        <v>60</v>
      </c>
      <c r="AX244" s="599">
        <v>64</v>
      </c>
      <c r="AY244" s="311"/>
      <c r="AZ244" s="298"/>
      <c r="BA244" s="298"/>
      <c r="BB244" s="298"/>
      <c r="BC244" s="298"/>
      <c r="BD244" s="298"/>
      <c r="BE244" s="287"/>
      <c r="BF244" s="287"/>
      <c r="BG244" s="287"/>
      <c r="BH244" s="287"/>
      <c r="BI244" s="298"/>
      <c r="BJ244" s="298"/>
      <c r="BK244" s="298"/>
      <c r="BL244" s="298"/>
      <c r="BM244" s="298"/>
    </row>
    <row r="245" spans="1:65" s="298" customFormat="1" ht="12" customHeight="1" x14ac:dyDescent="0.15">
      <c r="A245" s="316"/>
      <c r="B245" s="347"/>
      <c r="C245" s="269"/>
      <c r="D245" s="269"/>
      <c r="E245" s="269"/>
      <c r="F245" s="286" t="s">
        <v>4908</v>
      </c>
      <c r="G245" s="329">
        <v>135</v>
      </c>
      <c r="H245" s="537">
        <v>61</v>
      </c>
      <c r="I245" s="537">
        <v>74</v>
      </c>
      <c r="J245" s="538">
        <v>89</v>
      </c>
      <c r="K245" s="316"/>
      <c r="L245" s="542"/>
      <c r="M245" s="542"/>
      <c r="N245" s="542"/>
      <c r="O245" s="542"/>
      <c r="P245" s="311"/>
      <c r="U245" s="311"/>
      <c r="V245" s="287"/>
      <c r="W245" s="287"/>
      <c r="X245" s="287"/>
      <c r="Y245" s="287"/>
      <c r="Z245" s="311"/>
      <c r="AA245" s="287"/>
      <c r="AB245" s="287"/>
      <c r="AC245" s="287"/>
      <c r="AD245" s="287"/>
      <c r="AE245" s="311"/>
      <c r="AF245" s="542"/>
      <c r="AG245" s="542"/>
      <c r="AH245" s="542"/>
      <c r="AI245" s="542"/>
      <c r="AJ245" s="289" t="s">
        <v>4909</v>
      </c>
      <c r="AK245" s="329">
        <v>65</v>
      </c>
      <c r="AL245" s="329">
        <v>32</v>
      </c>
      <c r="AM245" s="329">
        <v>33</v>
      </c>
      <c r="AN245" s="362">
        <v>44</v>
      </c>
      <c r="AO245" s="311"/>
      <c r="AP245" s="287"/>
      <c r="AQ245" s="287"/>
      <c r="AR245" s="287"/>
      <c r="AS245" s="287"/>
      <c r="AT245" s="289" t="s">
        <v>4910</v>
      </c>
      <c r="AU245" s="598">
        <v>83</v>
      </c>
      <c r="AV245" s="598">
        <v>38</v>
      </c>
      <c r="AW245" s="598">
        <v>45</v>
      </c>
      <c r="AX245" s="599">
        <v>46</v>
      </c>
      <c r="AY245" s="311"/>
      <c r="BE245" s="287"/>
      <c r="BF245" s="287"/>
      <c r="BG245" s="287"/>
      <c r="BH245" s="287"/>
    </row>
    <row r="246" spans="1:65" s="298" customFormat="1" ht="12" customHeight="1" x14ac:dyDescent="0.15">
      <c r="A246" s="316"/>
      <c r="B246" s="347"/>
      <c r="C246" s="269"/>
      <c r="D246" s="269"/>
      <c r="E246" s="269"/>
      <c r="F246" s="286" t="s">
        <v>4911</v>
      </c>
      <c r="G246" s="329">
        <v>98</v>
      </c>
      <c r="H246" s="537">
        <v>48</v>
      </c>
      <c r="I246" s="537">
        <v>50</v>
      </c>
      <c r="J246" s="538">
        <v>58</v>
      </c>
      <c r="K246" s="316"/>
      <c r="L246" s="542"/>
      <c r="M246" s="542"/>
      <c r="N246" s="542"/>
      <c r="O246" s="542"/>
      <c r="P246" s="311"/>
      <c r="U246" s="311"/>
      <c r="V246" s="287"/>
      <c r="W246" s="287"/>
      <c r="X246" s="287"/>
      <c r="Y246" s="287"/>
      <c r="Z246" s="311"/>
      <c r="AA246" s="287"/>
      <c r="AB246" s="287"/>
      <c r="AC246" s="287"/>
      <c r="AD246" s="287"/>
      <c r="AE246" s="311"/>
      <c r="AF246" s="542"/>
      <c r="AG246" s="542"/>
      <c r="AH246" s="542"/>
      <c r="AI246" s="542"/>
      <c r="AJ246" s="289" t="s">
        <v>4912</v>
      </c>
      <c r="AK246" s="329">
        <v>191</v>
      </c>
      <c r="AL246" s="329">
        <v>113</v>
      </c>
      <c r="AM246" s="329">
        <v>78</v>
      </c>
      <c r="AN246" s="362">
        <v>112</v>
      </c>
      <c r="AO246" s="311"/>
      <c r="AP246" s="287"/>
      <c r="AQ246" s="287"/>
      <c r="AR246" s="287"/>
      <c r="AS246" s="287"/>
      <c r="AT246" s="289" t="s">
        <v>4913</v>
      </c>
      <c r="AU246" s="598">
        <v>113</v>
      </c>
      <c r="AV246" s="598">
        <v>50</v>
      </c>
      <c r="AW246" s="598">
        <v>63</v>
      </c>
      <c r="AX246" s="599">
        <v>66</v>
      </c>
      <c r="AY246" s="311"/>
      <c r="BE246" s="287"/>
      <c r="BF246" s="287"/>
      <c r="BG246" s="287"/>
      <c r="BH246" s="287"/>
    </row>
    <row r="247" spans="1:65" s="298" customFormat="1" ht="12" customHeight="1" x14ac:dyDescent="0.15">
      <c r="A247" s="316"/>
      <c r="B247" s="347"/>
      <c r="C247" s="269"/>
      <c r="D247" s="269"/>
      <c r="E247" s="269"/>
      <c r="F247" s="286" t="s">
        <v>4914</v>
      </c>
      <c r="G247" s="329">
        <v>90</v>
      </c>
      <c r="H247" s="537">
        <v>46</v>
      </c>
      <c r="I247" s="537">
        <v>44</v>
      </c>
      <c r="J247" s="538">
        <v>50</v>
      </c>
      <c r="K247" s="316"/>
      <c r="L247" s="542"/>
      <c r="M247" s="542"/>
      <c r="N247" s="542"/>
      <c r="O247" s="542"/>
      <c r="P247" s="311"/>
      <c r="U247" s="311"/>
      <c r="V247" s="287"/>
      <c r="W247" s="287"/>
      <c r="X247" s="287"/>
      <c r="Y247" s="287"/>
      <c r="Z247" s="311"/>
      <c r="AA247" s="287"/>
      <c r="AB247" s="287"/>
      <c r="AC247" s="287"/>
      <c r="AD247" s="287"/>
      <c r="AE247" s="311"/>
      <c r="AF247" s="542"/>
      <c r="AG247" s="542"/>
      <c r="AH247" s="542"/>
      <c r="AI247" s="542"/>
      <c r="AJ247" s="289" t="s">
        <v>4915</v>
      </c>
      <c r="AK247" s="329">
        <v>168</v>
      </c>
      <c r="AL247" s="329">
        <v>85</v>
      </c>
      <c r="AM247" s="329">
        <v>83</v>
      </c>
      <c r="AN247" s="362">
        <v>83</v>
      </c>
      <c r="AO247" s="311"/>
      <c r="AP247" s="287"/>
      <c r="AQ247" s="287"/>
      <c r="AR247" s="287"/>
      <c r="AS247" s="287"/>
      <c r="AT247" s="289" t="s">
        <v>4916</v>
      </c>
      <c r="AU247" s="598">
        <v>123</v>
      </c>
      <c r="AV247" s="598">
        <v>69</v>
      </c>
      <c r="AW247" s="598">
        <v>54</v>
      </c>
      <c r="AX247" s="599">
        <v>71</v>
      </c>
      <c r="AY247" s="311"/>
      <c r="BE247" s="287"/>
      <c r="BF247" s="287"/>
      <c r="BG247" s="287"/>
      <c r="BH247" s="287"/>
    </row>
    <row r="248" spans="1:65" s="298" customFormat="1" ht="12" customHeight="1" thickBot="1" x14ac:dyDescent="0.2">
      <c r="A248" s="316"/>
      <c r="B248" s="347"/>
      <c r="C248" s="269"/>
      <c r="D248" s="269"/>
      <c r="E248" s="269"/>
      <c r="F248" s="286" t="s">
        <v>4917</v>
      </c>
      <c r="G248" s="329">
        <v>85</v>
      </c>
      <c r="H248" s="537">
        <v>40</v>
      </c>
      <c r="I248" s="537">
        <v>45</v>
      </c>
      <c r="J248" s="538">
        <v>49</v>
      </c>
      <c r="K248" s="316"/>
      <c r="L248" s="542"/>
      <c r="M248" s="542"/>
      <c r="N248" s="542"/>
      <c r="O248" s="542"/>
      <c r="P248" s="311"/>
      <c r="U248" s="311"/>
      <c r="V248" s="287"/>
      <c r="W248" s="287"/>
      <c r="X248" s="287"/>
      <c r="Y248" s="287"/>
      <c r="Z248" s="311"/>
      <c r="AA248" s="287"/>
      <c r="AB248" s="287"/>
      <c r="AC248" s="287"/>
      <c r="AD248" s="287"/>
      <c r="AE248" s="311"/>
      <c r="AF248" s="542"/>
      <c r="AG248" s="542"/>
      <c r="AH248" s="542"/>
      <c r="AI248" s="542"/>
      <c r="AJ248" s="294" t="s">
        <v>4918</v>
      </c>
      <c r="AK248" s="363">
        <v>55</v>
      </c>
      <c r="AL248" s="363">
        <v>30</v>
      </c>
      <c r="AM248" s="363">
        <v>25</v>
      </c>
      <c r="AN248" s="364">
        <v>40</v>
      </c>
      <c r="AO248" s="311"/>
      <c r="AP248" s="287"/>
      <c r="AQ248" s="287"/>
      <c r="AR248" s="287"/>
      <c r="AS248" s="287"/>
      <c r="AT248" s="289" t="s">
        <v>4919</v>
      </c>
      <c r="AU248" s="598">
        <v>83</v>
      </c>
      <c r="AV248" s="598">
        <v>39</v>
      </c>
      <c r="AW248" s="598">
        <v>44</v>
      </c>
      <c r="AX248" s="599">
        <v>52</v>
      </c>
      <c r="AY248" s="311"/>
      <c r="BE248" s="287"/>
      <c r="BF248" s="287"/>
      <c r="BG248" s="287"/>
      <c r="BH248" s="287"/>
    </row>
    <row r="249" spans="1:65" s="298" customFormat="1" ht="12" customHeight="1" x14ac:dyDescent="0.15">
      <c r="A249" s="316"/>
      <c r="B249" s="347"/>
      <c r="C249" s="269"/>
      <c r="D249" s="269"/>
      <c r="E249" s="269"/>
      <c r="F249" s="286" t="s">
        <v>3558</v>
      </c>
      <c r="G249" s="329">
        <v>74</v>
      </c>
      <c r="H249" s="537">
        <v>32</v>
      </c>
      <c r="I249" s="537">
        <v>42</v>
      </c>
      <c r="J249" s="538">
        <v>47</v>
      </c>
      <c r="K249" s="316"/>
      <c r="L249" s="542"/>
      <c r="M249" s="542"/>
      <c r="N249" s="542"/>
      <c r="O249" s="542"/>
      <c r="P249" s="311"/>
      <c r="U249" s="311"/>
      <c r="V249" s="287"/>
      <c r="W249" s="287"/>
      <c r="X249" s="287"/>
      <c r="Y249" s="287"/>
      <c r="Z249" s="311"/>
      <c r="AA249" s="287"/>
      <c r="AB249" s="287"/>
      <c r="AC249" s="287"/>
      <c r="AD249" s="287"/>
      <c r="AE249" s="311"/>
      <c r="AF249" s="542"/>
      <c r="AG249" s="542"/>
      <c r="AH249" s="542"/>
      <c r="AI249" s="542"/>
      <c r="AK249" s="287"/>
      <c r="AL249" s="287"/>
      <c r="AM249" s="287"/>
      <c r="AN249" s="287"/>
      <c r="AO249" s="311"/>
      <c r="AP249" s="287"/>
      <c r="AQ249" s="287"/>
      <c r="AR249" s="287"/>
      <c r="AS249" s="287"/>
      <c r="AT249" s="289" t="s">
        <v>4920</v>
      </c>
      <c r="AU249" s="598">
        <v>92</v>
      </c>
      <c r="AV249" s="598">
        <v>46</v>
      </c>
      <c r="AW249" s="598">
        <v>46</v>
      </c>
      <c r="AX249" s="599">
        <v>51</v>
      </c>
      <c r="AY249" s="311"/>
      <c r="BE249" s="287"/>
      <c r="BF249" s="287"/>
      <c r="BG249" s="287"/>
      <c r="BH249" s="287"/>
    </row>
    <row r="250" spans="1:65" s="298" customFormat="1" ht="12" customHeight="1" x14ac:dyDescent="0.15">
      <c r="A250" s="316"/>
      <c r="B250" s="347"/>
      <c r="C250" s="269"/>
      <c r="D250" s="269"/>
      <c r="E250" s="269"/>
      <c r="F250" s="286" t="s">
        <v>3569</v>
      </c>
      <c r="G250" s="329">
        <v>68</v>
      </c>
      <c r="H250" s="537">
        <v>33</v>
      </c>
      <c r="I250" s="537">
        <v>35</v>
      </c>
      <c r="J250" s="538">
        <v>37</v>
      </c>
      <c r="K250" s="316"/>
      <c r="L250" s="542"/>
      <c r="M250" s="542"/>
      <c r="N250" s="542"/>
      <c r="O250" s="542"/>
      <c r="P250" s="311"/>
      <c r="U250" s="311"/>
      <c r="V250" s="287"/>
      <c r="W250" s="287"/>
      <c r="X250" s="287"/>
      <c r="Y250" s="287"/>
      <c r="Z250" s="311"/>
      <c r="AA250" s="287"/>
      <c r="AB250" s="287"/>
      <c r="AC250" s="287"/>
      <c r="AD250" s="287"/>
      <c r="AE250" s="311"/>
      <c r="AF250" s="542"/>
      <c r="AG250" s="542"/>
      <c r="AH250" s="542"/>
      <c r="AI250" s="542"/>
      <c r="AK250" s="287"/>
      <c r="AL250" s="287"/>
      <c r="AM250" s="287"/>
      <c r="AN250" s="287"/>
      <c r="AO250" s="311"/>
      <c r="AP250" s="287"/>
      <c r="AQ250" s="287"/>
      <c r="AR250" s="287"/>
      <c r="AS250" s="287"/>
      <c r="AT250" s="289" t="s">
        <v>4921</v>
      </c>
      <c r="AU250" s="598">
        <v>131</v>
      </c>
      <c r="AV250" s="598">
        <v>63</v>
      </c>
      <c r="AW250" s="598">
        <v>68</v>
      </c>
      <c r="AX250" s="599">
        <v>78</v>
      </c>
      <c r="AY250" s="311"/>
      <c r="BE250" s="287"/>
      <c r="BF250" s="287"/>
      <c r="BG250" s="287"/>
      <c r="BH250" s="287"/>
    </row>
    <row r="251" spans="1:65" s="298" customFormat="1" ht="12" customHeight="1" x14ac:dyDescent="0.15">
      <c r="A251" s="316"/>
      <c r="B251" s="347"/>
      <c r="C251" s="269"/>
      <c r="D251" s="269"/>
      <c r="E251" s="269"/>
      <c r="F251" s="286" t="s">
        <v>3580</v>
      </c>
      <c r="G251" s="329">
        <v>80</v>
      </c>
      <c r="H251" s="537">
        <v>36</v>
      </c>
      <c r="I251" s="537">
        <v>44</v>
      </c>
      <c r="J251" s="538">
        <v>45</v>
      </c>
      <c r="K251" s="316"/>
      <c r="L251" s="542"/>
      <c r="M251" s="542"/>
      <c r="N251" s="542"/>
      <c r="O251" s="542"/>
      <c r="P251" s="311"/>
      <c r="U251" s="311"/>
      <c r="V251" s="287"/>
      <c r="W251" s="287"/>
      <c r="X251" s="287"/>
      <c r="Y251" s="287"/>
      <c r="Z251" s="311"/>
      <c r="AA251" s="287"/>
      <c r="AB251" s="287"/>
      <c r="AC251" s="287"/>
      <c r="AD251" s="287"/>
      <c r="AE251" s="311"/>
      <c r="AF251" s="542"/>
      <c r="AG251" s="542"/>
      <c r="AH251" s="542"/>
      <c r="AI251" s="542"/>
      <c r="AK251" s="287"/>
      <c r="AL251" s="287"/>
      <c r="AM251" s="287"/>
      <c r="AN251" s="287"/>
      <c r="AO251" s="311"/>
      <c r="AP251" s="287"/>
      <c r="AQ251" s="287"/>
      <c r="AR251" s="287"/>
      <c r="AS251" s="287"/>
      <c r="AT251" s="289" t="s">
        <v>4922</v>
      </c>
      <c r="AU251" s="598">
        <v>176</v>
      </c>
      <c r="AV251" s="598">
        <v>82</v>
      </c>
      <c r="AW251" s="598">
        <v>94</v>
      </c>
      <c r="AX251" s="599">
        <v>110</v>
      </c>
      <c r="AY251" s="311"/>
      <c r="BE251" s="287"/>
      <c r="BF251" s="287"/>
      <c r="BG251" s="287"/>
      <c r="BH251" s="287"/>
    </row>
    <row r="252" spans="1:65" s="298" customFormat="1" ht="12" customHeight="1" x14ac:dyDescent="0.15">
      <c r="A252" s="316"/>
      <c r="B252" s="347"/>
      <c r="C252" s="269"/>
      <c r="D252" s="269"/>
      <c r="E252" s="269"/>
      <c r="F252" s="286" t="s">
        <v>4923</v>
      </c>
      <c r="G252" s="329">
        <v>136</v>
      </c>
      <c r="H252" s="537">
        <v>67</v>
      </c>
      <c r="I252" s="537">
        <v>69</v>
      </c>
      <c r="J252" s="538">
        <v>62</v>
      </c>
      <c r="K252" s="316"/>
      <c r="L252" s="542"/>
      <c r="M252" s="542"/>
      <c r="N252" s="542"/>
      <c r="O252" s="542"/>
      <c r="P252" s="311"/>
      <c r="U252" s="311"/>
      <c r="V252" s="287"/>
      <c r="W252" s="287"/>
      <c r="X252" s="287"/>
      <c r="Y252" s="287"/>
      <c r="Z252" s="311"/>
      <c r="AA252" s="287"/>
      <c r="AB252" s="287"/>
      <c r="AC252" s="287"/>
      <c r="AD252" s="287"/>
      <c r="AE252" s="311"/>
      <c r="AF252" s="542"/>
      <c r="AG252" s="542"/>
      <c r="AH252" s="542"/>
      <c r="AI252" s="542"/>
      <c r="AK252" s="287"/>
      <c r="AL252" s="287"/>
      <c r="AM252" s="287"/>
      <c r="AN252" s="287"/>
      <c r="AO252" s="311"/>
      <c r="AP252" s="287"/>
      <c r="AQ252" s="287"/>
      <c r="AR252" s="287"/>
      <c r="AS252" s="287"/>
      <c r="AT252" s="289" t="s">
        <v>4924</v>
      </c>
      <c r="AU252" s="598">
        <v>134</v>
      </c>
      <c r="AV252" s="598">
        <v>74</v>
      </c>
      <c r="AW252" s="598">
        <v>69</v>
      </c>
      <c r="AX252" s="599">
        <v>91</v>
      </c>
      <c r="AY252" s="311"/>
      <c r="BE252" s="287"/>
      <c r="BF252" s="287"/>
      <c r="BG252" s="287"/>
      <c r="BH252" s="287"/>
    </row>
    <row r="253" spans="1:65" s="298" customFormat="1" ht="12" customHeight="1" x14ac:dyDescent="0.15">
      <c r="A253" s="316"/>
      <c r="B253" s="347"/>
      <c r="C253" s="269"/>
      <c r="D253" s="269"/>
      <c r="E253" s="269"/>
      <c r="F253" s="286" t="s">
        <v>4925</v>
      </c>
      <c r="G253" s="329">
        <v>89</v>
      </c>
      <c r="H253" s="537">
        <v>53</v>
      </c>
      <c r="I253" s="537">
        <v>36</v>
      </c>
      <c r="J253" s="538">
        <v>52</v>
      </c>
      <c r="K253" s="316"/>
      <c r="L253" s="542"/>
      <c r="M253" s="542"/>
      <c r="N253" s="542"/>
      <c r="O253" s="542"/>
      <c r="P253" s="311"/>
      <c r="U253" s="311"/>
      <c r="V253" s="287"/>
      <c r="W253" s="287"/>
      <c r="X253" s="287"/>
      <c r="Y253" s="287"/>
      <c r="Z253" s="311"/>
      <c r="AA253" s="287"/>
      <c r="AB253" s="287"/>
      <c r="AC253" s="287"/>
      <c r="AD253" s="287"/>
      <c r="AE253" s="311"/>
      <c r="AF253" s="542"/>
      <c r="AG253" s="542"/>
      <c r="AH253" s="542"/>
      <c r="AI253" s="542"/>
      <c r="AK253" s="287"/>
      <c r="AL253" s="287"/>
      <c r="AM253" s="287"/>
      <c r="AN253" s="287"/>
      <c r="AO253" s="311"/>
      <c r="AP253" s="287"/>
      <c r="AQ253" s="287"/>
      <c r="AR253" s="287"/>
      <c r="AS253" s="287"/>
      <c r="AT253" s="289" t="s">
        <v>4926</v>
      </c>
      <c r="AU253" s="598">
        <v>152</v>
      </c>
      <c r="AV253" s="598">
        <v>84</v>
      </c>
      <c r="AW253" s="598">
        <v>68</v>
      </c>
      <c r="AX253" s="599">
        <v>89</v>
      </c>
      <c r="AY253" s="311"/>
      <c r="BE253" s="287"/>
      <c r="BF253" s="287"/>
      <c r="BG253" s="287"/>
      <c r="BH253" s="287"/>
    </row>
    <row r="254" spans="1:65" s="298" customFormat="1" ht="12" customHeight="1" x14ac:dyDescent="0.15">
      <c r="A254" s="316"/>
      <c r="B254" s="347"/>
      <c r="C254" s="269"/>
      <c r="D254" s="269"/>
      <c r="E254" s="269"/>
      <c r="F254" s="286" t="s">
        <v>4927</v>
      </c>
      <c r="G254" s="329">
        <v>57</v>
      </c>
      <c r="H254" s="537">
        <v>30</v>
      </c>
      <c r="I254" s="537">
        <v>27</v>
      </c>
      <c r="J254" s="538">
        <v>28</v>
      </c>
      <c r="K254" s="316"/>
      <c r="L254" s="542"/>
      <c r="M254" s="542"/>
      <c r="N254" s="542"/>
      <c r="O254" s="542"/>
      <c r="P254" s="311"/>
      <c r="U254" s="311"/>
      <c r="V254" s="287"/>
      <c r="W254" s="287"/>
      <c r="X254" s="287"/>
      <c r="Y254" s="287"/>
      <c r="Z254" s="311"/>
      <c r="AA254" s="287"/>
      <c r="AB254" s="287"/>
      <c r="AC254" s="287"/>
      <c r="AD254" s="287"/>
      <c r="AE254" s="311"/>
      <c r="AF254" s="542"/>
      <c r="AG254" s="542"/>
      <c r="AH254" s="542"/>
      <c r="AI254" s="542"/>
      <c r="AK254" s="287"/>
      <c r="AL254" s="287"/>
      <c r="AM254" s="287"/>
      <c r="AN254" s="287"/>
      <c r="AO254" s="311"/>
      <c r="AP254" s="287"/>
      <c r="AQ254" s="287"/>
      <c r="AR254" s="287"/>
      <c r="AS254" s="287"/>
      <c r="AT254" s="289" t="s">
        <v>4928</v>
      </c>
      <c r="AU254" s="598">
        <v>126</v>
      </c>
      <c r="AV254" s="598">
        <v>59</v>
      </c>
      <c r="AW254" s="598">
        <v>67</v>
      </c>
      <c r="AX254" s="599">
        <v>79</v>
      </c>
      <c r="AY254" s="311"/>
      <c r="BE254" s="287"/>
      <c r="BF254" s="287"/>
      <c r="BG254" s="287"/>
      <c r="BH254" s="287"/>
    </row>
    <row r="255" spans="1:65" s="298" customFormat="1" ht="12" customHeight="1" x14ac:dyDescent="0.15">
      <c r="A255" s="316"/>
      <c r="B255" s="347"/>
      <c r="C255" s="269"/>
      <c r="D255" s="269"/>
      <c r="E255" s="269"/>
      <c r="F255" s="286" t="s">
        <v>4929</v>
      </c>
      <c r="G255" s="329">
        <v>36</v>
      </c>
      <c r="H255" s="537">
        <v>18</v>
      </c>
      <c r="I255" s="537">
        <v>18</v>
      </c>
      <c r="J255" s="538">
        <v>18</v>
      </c>
      <c r="K255" s="316"/>
      <c r="L255" s="542"/>
      <c r="M255" s="542"/>
      <c r="N255" s="542"/>
      <c r="O255" s="542"/>
      <c r="P255" s="311"/>
      <c r="U255" s="311"/>
      <c r="V255" s="287"/>
      <c r="W255" s="287"/>
      <c r="X255" s="287"/>
      <c r="Y255" s="287"/>
      <c r="Z255" s="311"/>
      <c r="AA255" s="287"/>
      <c r="AB255" s="287"/>
      <c r="AC255" s="287"/>
      <c r="AD255" s="287"/>
      <c r="AE255" s="311"/>
      <c r="AF255" s="542"/>
      <c r="AG255" s="542"/>
      <c r="AH255" s="542"/>
      <c r="AI255" s="542"/>
      <c r="AK255" s="287"/>
      <c r="AL255" s="287"/>
      <c r="AM255" s="287"/>
      <c r="AN255" s="287"/>
      <c r="AO255" s="311"/>
      <c r="AP255" s="287"/>
      <c r="AQ255" s="287"/>
      <c r="AR255" s="287"/>
      <c r="AS255" s="287"/>
      <c r="AT255" s="289" t="s">
        <v>4930</v>
      </c>
      <c r="AU255" s="598">
        <v>99</v>
      </c>
      <c r="AV255" s="598">
        <v>54</v>
      </c>
      <c r="AW255" s="598">
        <v>45</v>
      </c>
      <c r="AX255" s="599">
        <v>55</v>
      </c>
      <c r="AY255" s="311"/>
      <c r="BE255" s="287"/>
      <c r="BF255" s="287"/>
      <c r="BG255" s="287"/>
      <c r="BH255" s="287"/>
    </row>
    <row r="256" spans="1:65" s="298" customFormat="1" ht="12" customHeight="1" x14ac:dyDescent="0.15">
      <c r="A256" s="316"/>
      <c r="B256" s="347"/>
      <c r="C256" s="269"/>
      <c r="D256" s="269"/>
      <c r="E256" s="269"/>
      <c r="F256" s="286" t="s">
        <v>4931</v>
      </c>
      <c r="G256" s="329">
        <v>80</v>
      </c>
      <c r="H256" s="537">
        <v>39</v>
      </c>
      <c r="I256" s="537">
        <v>41</v>
      </c>
      <c r="J256" s="538">
        <v>41</v>
      </c>
      <c r="K256" s="316"/>
      <c r="L256" s="542"/>
      <c r="M256" s="542"/>
      <c r="N256" s="542"/>
      <c r="O256" s="542"/>
      <c r="P256" s="311"/>
      <c r="U256" s="311"/>
      <c r="V256" s="287"/>
      <c r="W256" s="287"/>
      <c r="X256" s="287"/>
      <c r="Y256" s="287"/>
      <c r="Z256" s="311"/>
      <c r="AA256" s="287"/>
      <c r="AB256" s="287"/>
      <c r="AC256" s="287"/>
      <c r="AD256" s="287"/>
      <c r="AE256" s="311"/>
      <c r="AF256" s="542"/>
      <c r="AG256" s="542"/>
      <c r="AH256" s="542"/>
      <c r="AI256" s="542"/>
      <c r="AK256" s="287"/>
      <c r="AL256" s="287"/>
      <c r="AM256" s="287"/>
      <c r="AN256" s="287"/>
      <c r="AO256" s="311"/>
      <c r="AP256" s="287"/>
      <c r="AQ256" s="287"/>
      <c r="AR256" s="287"/>
      <c r="AS256" s="287"/>
      <c r="AT256" s="289" t="s">
        <v>4932</v>
      </c>
      <c r="AU256" s="598">
        <v>138</v>
      </c>
      <c r="AV256" s="598">
        <v>66</v>
      </c>
      <c r="AW256" s="598">
        <v>72</v>
      </c>
      <c r="AX256" s="599">
        <v>86</v>
      </c>
      <c r="AY256" s="311"/>
      <c r="BE256" s="287"/>
      <c r="BF256" s="287"/>
      <c r="BG256" s="287"/>
      <c r="BH256" s="287"/>
    </row>
    <row r="257" spans="1:60" s="298" customFormat="1" ht="12" x14ac:dyDescent="0.15">
      <c r="A257" s="316"/>
      <c r="B257" s="347"/>
      <c r="C257" s="269"/>
      <c r="D257" s="269"/>
      <c r="E257" s="269"/>
      <c r="F257" s="286" t="s">
        <v>4933</v>
      </c>
      <c r="G257" s="329">
        <v>34</v>
      </c>
      <c r="H257" s="537">
        <v>21</v>
      </c>
      <c r="I257" s="537">
        <v>13</v>
      </c>
      <c r="J257" s="538">
        <v>17</v>
      </c>
      <c r="K257" s="316"/>
      <c r="L257" s="542"/>
      <c r="M257" s="542"/>
      <c r="N257" s="542"/>
      <c r="O257" s="542"/>
      <c r="P257" s="311"/>
      <c r="U257" s="311"/>
      <c r="V257" s="287"/>
      <c r="W257" s="287"/>
      <c r="X257" s="287"/>
      <c r="Y257" s="287"/>
      <c r="Z257" s="311"/>
      <c r="AA257" s="287"/>
      <c r="AB257" s="287"/>
      <c r="AC257" s="287"/>
      <c r="AD257" s="287"/>
      <c r="AE257" s="311"/>
      <c r="AF257" s="542"/>
      <c r="AG257" s="542"/>
      <c r="AH257" s="542"/>
      <c r="AI257" s="542"/>
      <c r="AK257" s="287"/>
      <c r="AL257" s="287"/>
      <c r="AM257" s="287"/>
      <c r="AN257" s="287"/>
      <c r="AO257" s="311"/>
      <c r="AP257" s="287"/>
      <c r="AQ257" s="287"/>
      <c r="AR257" s="287"/>
      <c r="AS257" s="287"/>
      <c r="AT257" s="289" t="s">
        <v>4934</v>
      </c>
      <c r="AU257" s="598">
        <v>39</v>
      </c>
      <c r="AV257" s="598">
        <v>16</v>
      </c>
      <c r="AW257" s="598">
        <v>23</v>
      </c>
      <c r="AX257" s="599">
        <v>26</v>
      </c>
      <c r="AY257" s="311"/>
      <c r="BE257" s="287"/>
      <c r="BF257" s="287"/>
      <c r="BG257" s="287"/>
      <c r="BH257" s="287"/>
    </row>
    <row r="258" spans="1:60" s="298" customFormat="1" ht="12" x14ac:dyDescent="0.15">
      <c r="A258" s="316"/>
      <c r="B258" s="347"/>
      <c r="C258" s="269"/>
      <c r="D258" s="269"/>
      <c r="E258" s="269"/>
      <c r="F258" s="286" t="s">
        <v>4935</v>
      </c>
      <c r="G258" s="329">
        <v>85</v>
      </c>
      <c r="H258" s="537">
        <v>46</v>
      </c>
      <c r="I258" s="537">
        <v>39</v>
      </c>
      <c r="J258" s="538">
        <v>49</v>
      </c>
      <c r="K258" s="316"/>
      <c r="L258" s="542"/>
      <c r="M258" s="542"/>
      <c r="N258" s="542"/>
      <c r="O258" s="542"/>
      <c r="P258" s="311"/>
      <c r="U258" s="311"/>
      <c r="V258" s="287"/>
      <c r="W258" s="287"/>
      <c r="X258" s="287"/>
      <c r="Y258" s="287"/>
      <c r="Z258" s="311"/>
      <c r="AA258" s="287"/>
      <c r="AB258" s="287"/>
      <c r="AC258" s="287"/>
      <c r="AD258" s="287"/>
      <c r="AE258" s="311"/>
      <c r="AF258" s="542"/>
      <c r="AG258" s="542"/>
      <c r="AH258" s="542"/>
      <c r="AI258" s="542"/>
      <c r="AK258" s="287"/>
      <c r="AL258" s="287"/>
      <c r="AM258" s="287"/>
      <c r="AN258" s="287"/>
      <c r="AO258" s="311"/>
      <c r="AP258" s="287"/>
      <c r="AQ258" s="287"/>
      <c r="AR258" s="287"/>
      <c r="AS258" s="287"/>
      <c r="AT258" s="289" t="s">
        <v>4936</v>
      </c>
      <c r="AU258" s="598">
        <v>64</v>
      </c>
      <c r="AV258" s="598">
        <v>30</v>
      </c>
      <c r="AW258" s="598">
        <v>34</v>
      </c>
      <c r="AX258" s="599">
        <v>40</v>
      </c>
      <c r="AY258" s="311"/>
      <c r="BE258" s="287"/>
      <c r="BF258" s="287"/>
      <c r="BG258" s="287"/>
      <c r="BH258" s="287"/>
    </row>
    <row r="259" spans="1:60" s="298" customFormat="1" ht="12" x14ac:dyDescent="0.15">
      <c r="A259" s="316"/>
      <c r="B259" s="347"/>
      <c r="C259" s="269"/>
      <c r="D259" s="269"/>
      <c r="E259" s="269"/>
      <c r="F259" s="286" t="s">
        <v>4937</v>
      </c>
      <c r="G259" s="329">
        <v>62</v>
      </c>
      <c r="H259" s="537">
        <v>30</v>
      </c>
      <c r="I259" s="537">
        <v>32</v>
      </c>
      <c r="J259" s="538">
        <v>34</v>
      </c>
      <c r="K259" s="316"/>
      <c r="L259" s="542"/>
      <c r="M259" s="542"/>
      <c r="N259" s="542"/>
      <c r="O259" s="542"/>
      <c r="P259" s="311"/>
      <c r="U259" s="311"/>
      <c r="V259" s="287"/>
      <c r="W259" s="287"/>
      <c r="X259" s="287"/>
      <c r="Y259" s="287"/>
      <c r="Z259" s="311"/>
      <c r="AA259" s="287"/>
      <c r="AB259" s="287"/>
      <c r="AC259" s="287"/>
      <c r="AD259" s="287"/>
      <c r="AE259" s="311"/>
      <c r="AF259" s="542"/>
      <c r="AG259" s="542"/>
      <c r="AH259" s="542"/>
      <c r="AI259" s="542"/>
      <c r="AK259" s="287"/>
      <c r="AL259" s="287"/>
      <c r="AM259" s="287"/>
      <c r="AN259" s="287"/>
      <c r="AO259" s="311"/>
      <c r="AP259" s="287"/>
      <c r="AQ259" s="287"/>
      <c r="AR259" s="287"/>
      <c r="AS259" s="287"/>
      <c r="AT259" s="289" t="s">
        <v>4938</v>
      </c>
      <c r="AU259" s="598">
        <v>87</v>
      </c>
      <c r="AV259" s="598">
        <v>41</v>
      </c>
      <c r="AW259" s="598">
        <v>46</v>
      </c>
      <c r="AX259" s="599">
        <v>50</v>
      </c>
      <c r="AY259" s="311"/>
      <c r="BE259" s="287"/>
      <c r="BF259" s="287"/>
      <c r="BG259" s="287"/>
      <c r="BH259" s="287"/>
    </row>
    <row r="260" spans="1:60" s="298" customFormat="1" ht="12" x14ac:dyDescent="0.15">
      <c r="A260" s="316"/>
      <c r="B260" s="347"/>
      <c r="C260" s="269"/>
      <c r="D260" s="269"/>
      <c r="E260" s="269"/>
      <c r="F260" s="286" t="s">
        <v>4939</v>
      </c>
      <c r="G260" s="329">
        <v>42</v>
      </c>
      <c r="H260" s="537">
        <v>21</v>
      </c>
      <c r="I260" s="537">
        <v>21</v>
      </c>
      <c r="J260" s="538">
        <v>26</v>
      </c>
      <c r="K260" s="316"/>
      <c r="L260" s="542"/>
      <c r="M260" s="542"/>
      <c r="N260" s="542"/>
      <c r="O260" s="542"/>
      <c r="P260" s="311"/>
      <c r="U260" s="311"/>
      <c r="V260" s="287"/>
      <c r="W260" s="287"/>
      <c r="X260" s="287"/>
      <c r="Y260" s="287"/>
      <c r="Z260" s="311"/>
      <c r="AA260" s="287"/>
      <c r="AB260" s="287"/>
      <c r="AC260" s="287"/>
      <c r="AD260" s="287"/>
      <c r="AE260" s="311"/>
      <c r="AF260" s="542"/>
      <c r="AG260" s="542"/>
      <c r="AH260" s="542"/>
      <c r="AI260" s="542"/>
      <c r="AK260" s="287"/>
      <c r="AL260" s="287"/>
      <c r="AM260" s="287"/>
      <c r="AN260" s="287"/>
      <c r="AO260" s="311"/>
      <c r="AP260" s="287"/>
      <c r="AQ260" s="287"/>
      <c r="AR260" s="287"/>
      <c r="AS260" s="287"/>
      <c r="AT260" s="289" t="s">
        <v>4940</v>
      </c>
      <c r="AU260" s="598">
        <v>39</v>
      </c>
      <c r="AV260" s="598">
        <v>17</v>
      </c>
      <c r="AW260" s="598">
        <v>22</v>
      </c>
      <c r="AX260" s="599">
        <v>22</v>
      </c>
      <c r="AY260" s="311"/>
      <c r="BE260" s="287"/>
      <c r="BF260" s="287"/>
      <c r="BG260" s="287"/>
      <c r="BH260" s="287"/>
    </row>
    <row r="261" spans="1:60" s="298" customFormat="1" ht="12" x14ac:dyDescent="0.15">
      <c r="A261" s="316"/>
      <c r="B261" s="347"/>
      <c r="C261" s="269"/>
      <c r="D261" s="269"/>
      <c r="E261" s="269"/>
      <c r="F261" s="286" t="s">
        <v>4941</v>
      </c>
      <c r="G261" s="329">
        <v>39</v>
      </c>
      <c r="H261" s="537">
        <v>20</v>
      </c>
      <c r="I261" s="537">
        <v>19</v>
      </c>
      <c r="J261" s="538">
        <v>19</v>
      </c>
      <c r="K261" s="316"/>
      <c r="L261" s="542"/>
      <c r="M261" s="542"/>
      <c r="N261" s="542"/>
      <c r="O261" s="542"/>
      <c r="P261" s="311"/>
      <c r="U261" s="311"/>
      <c r="V261" s="287"/>
      <c r="W261" s="287"/>
      <c r="X261" s="287"/>
      <c r="Y261" s="287"/>
      <c r="Z261" s="311"/>
      <c r="AA261" s="287"/>
      <c r="AB261" s="287"/>
      <c r="AC261" s="287"/>
      <c r="AD261" s="287"/>
      <c r="AE261" s="311"/>
      <c r="AF261" s="542"/>
      <c r="AG261" s="542"/>
      <c r="AH261" s="542"/>
      <c r="AI261" s="542"/>
      <c r="AK261" s="287"/>
      <c r="AL261" s="287"/>
      <c r="AM261" s="287"/>
      <c r="AN261" s="287"/>
      <c r="AO261" s="311"/>
      <c r="AP261" s="287"/>
      <c r="AQ261" s="287"/>
      <c r="AR261" s="287"/>
      <c r="AS261" s="287"/>
      <c r="AT261" s="289" t="s">
        <v>4942</v>
      </c>
      <c r="AU261" s="598">
        <v>73</v>
      </c>
      <c r="AV261" s="598">
        <v>38</v>
      </c>
      <c r="AW261" s="598">
        <v>35</v>
      </c>
      <c r="AX261" s="599">
        <v>46</v>
      </c>
      <c r="AY261" s="311"/>
      <c r="BE261" s="287"/>
      <c r="BF261" s="287"/>
      <c r="BG261" s="287"/>
      <c r="BH261" s="287"/>
    </row>
    <row r="262" spans="1:60" s="298" customFormat="1" ht="12" x14ac:dyDescent="0.15">
      <c r="A262" s="316"/>
      <c r="B262" s="347"/>
      <c r="C262" s="269"/>
      <c r="D262" s="269"/>
      <c r="E262" s="269"/>
      <c r="F262" s="286" t="s">
        <v>4943</v>
      </c>
      <c r="G262" s="329">
        <v>70</v>
      </c>
      <c r="H262" s="537">
        <v>38</v>
      </c>
      <c r="I262" s="537">
        <v>32</v>
      </c>
      <c r="J262" s="538">
        <v>35</v>
      </c>
      <c r="K262" s="316"/>
      <c r="L262" s="542"/>
      <c r="M262" s="542"/>
      <c r="N262" s="542"/>
      <c r="O262" s="542"/>
      <c r="P262" s="311"/>
      <c r="U262" s="311"/>
      <c r="V262" s="287"/>
      <c r="W262" s="287"/>
      <c r="X262" s="287"/>
      <c r="Y262" s="287"/>
      <c r="Z262" s="311"/>
      <c r="AA262" s="287"/>
      <c r="AB262" s="287"/>
      <c r="AC262" s="287"/>
      <c r="AD262" s="287"/>
      <c r="AE262" s="311"/>
      <c r="AF262" s="542"/>
      <c r="AG262" s="542"/>
      <c r="AH262" s="542"/>
      <c r="AI262" s="542"/>
      <c r="AK262" s="287"/>
      <c r="AL262" s="287"/>
      <c r="AM262" s="287"/>
      <c r="AN262" s="287"/>
      <c r="AO262" s="311"/>
      <c r="AP262" s="287"/>
      <c r="AQ262" s="287"/>
      <c r="AR262" s="287"/>
      <c r="AS262" s="287"/>
      <c r="AT262" s="289" t="s">
        <v>4944</v>
      </c>
      <c r="AU262" s="598">
        <v>56</v>
      </c>
      <c r="AV262" s="598">
        <v>25</v>
      </c>
      <c r="AW262" s="598">
        <v>31</v>
      </c>
      <c r="AX262" s="599">
        <v>34</v>
      </c>
      <c r="AY262" s="311"/>
    </row>
    <row r="263" spans="1:60" s="298" customFormat="1" ht="12" x14ac:dyDescent="0.15">
      <c r="A263" s="316"/>
      <c r="B263" s="347"/>
      <c r="C263" s="269"/>
      <c r="D263" s="269"/>
      <c r="E263" s="269"/>
      <c r="F263" s="286" t="s">
        <v>4945</v>
      </c>
      <c r="G263" s="329">
        <v>71</v>
      </c>
      <c r="H263" s="537">
        <v>35</v>
      </c>
      <c r="I263" s="537">
        <v>36</v>
      </c>
      <c r="J263" s="538">
        <v>36</v>
      </c>
      <c r="K263" s="316"/>
      <c r="L263" s="542"/>
      <c r="M263" s="542"/>
      <c r="N263" s="542"/>
      <c r="O263" s="542"/>
      <c r="P263" s="311"/>
      <c r="U263" s="311"/>
      <c r="V263" s="287"/>
      <c r="W263" s="287"/>
      <c r="X263" s="287"/>
      <c r="Y263" s="287"/>
      <c r="Z263" s="311"/>
      <c r="AA263" s="287"/>
      <c r="AB263" s="287"/>
      <c r="AC263" s="287"/>
      <c r="AD263" s="287"/>
      <c r="AE263" s="311"/>
      <c r="AF263" s="542"/>
      <c r="AG263" s="542"/>
      <c r="AH263" s="542"/>
      <c r="AI263" s="542"/>
      <c r="AK263" s="287"/>
      <c r="AL263" s="287"/>
      <c r="AM263" s="287"/>
      <c r="AN263" s="287"/>
      <c r="AO263" s="311"/>
      <c r="AP263" s="287"/>
      <c r="AQ263" s="287"/>
      <c r="AR263" s="287"/>
      <c r="AS263" s="287"/>
      <c r="AT263" s="289" t="s">
        <v>4946</v>
      </c>
      <c r="AU263" s="598">
        <v>104</v>
      </c>
      <c r="AV263" s="598">
        <v>55</v>
      </c>
      <c r="AW263" s="598">
        <v>49</v>
      </c>
      <c r="AX263" s="599">
        <v>58</v>
      </c>
      <c r="AY263" s="311"/>
    </row>
    <row r="264" spans="1:60" s="298" customFormat="1" ht="12" x14ac:dyDescent="0.15">
      <c r="A264" s="316"/>
      <c r="B264" s="347"/>
      <c r="C264" s="269"/>
      <c r="D264" s="269"/>
      <c r="E264" s="269"/>
      <c r="F264" s="286" t="s">
        <v>4947</v>
      </c>
      <c r="G264" s="329">
        <v>87</v>
      </c>
      <c r="H264" s="537">
        <v>46</v>
      </c>
      <c r="I264" s="537">
        <v>41</v>
      </c>
      <c r="J264" s="538">
        <v>50</v>
      </c>
      <c r="K264" s="316"/>
      <c r="L264" s="542"/>
      <c r="M264" s="542"/>
      <c r="N264" s="542"/>
      <c r="O264" s="542"/>
      <c r="P264" s="311"/>
      <c r="U264" s="311"/>
      <c r="V264" s="287"/>
      <c r="W264" s="287"/>
      <c r="X264" s="287"/>
      <c r="Y264" s="287"/>
      <c r="Z264" s="311"/>
      <c r="AA264" s="287"/>
      <c r="AB264" s="287"/>
      <c r="AC264" s="287"/>
      <c r="AD264" s="287"/>
      <c r="AE264" s="311"/>
      <c r="AF264" s="542"/>
      <c r="AG264" s="542"/>
      <c r="AH264" s="542"/>
      <c r="AI264" s="542"/>
      <c r="AK264" s="287"/>
      <c r="AL264" s="287"/>
      <c r="AM264" s="287"/>
      <c r="AN264" s="287"/>
      <c r="AO264" s="311"/>
      <c r="AP264" s="287"/>
      <c r="AQ264" s="287"/>
      <c r="AR264" s="287"/>
      <c r="AS264" s="287"/>
      <c r="AT264" s="289" t="s">
        <v>2038</v>
      </c>
      <c r="AU264" s="598">
        <v>73</v>
      </c>
      <c r="AV264" s="598">
        <v>37</v>
      </c>
      <c r="AW264" s="598">
        <v>36</v>
      </c>
      <c r="AX264" s="599">
        <v>45</v>
      </c>
      <c r="AY264" s="311"/>
    </row>
    <row r="265" spans="1:60" s="298" customFormat="1" ht="12" x14ac:dyDescent="0.15">
      <c r="A265" s="316"/>
      <c r="B265" s="347"/>
      <c r="C265" s="269"/>
      <c r="D265" s="269"/>
      <c r="E265" s="269"/>
      <c r="F265" s="286" t="s">
        <v>4948</v>
      </c>
      <c r="G265" s="329">
        <v>92</v>
      </c>
      <c r="H265" s="537">
        <v>45</v>
      </c>
      <c r="I265" s="537">
        <v>47</v>
      </c>
      <c r="J265" s="538">
        <v>46</v>
      </c>
      <c r="K265" s="316"/>
      <c r="L265" s="542"/>
      <c r="M265" s="542"/>
      <c r="N265" s="542"/>
      <c r="O265" s="542"/>
      <c r="P265" s="311"/>
      <c r="U265" s="311"/>
      <c r="V265" s="287"/>
      <c r="W265" s="287"/>
      <c r="X265" s="287"/>
      <c r="Y265" s="287"/>
      <c r="Z265" s="311"/>
      <c r="AA265" s="287"/>
      <c r="AB265" s="287"/>
      <c r="AC265" s="287"/>
      <c r="AD265" s="287"/>
      <c r="AE265" s="311"/>
      <c r="AF265" s="542"/>
      <c r="AG265" s="542"/>
      <c r="AH265" s="542"/>
      <c r="AI265" s="542"/>
      <c r="AK265" s="287"/>
      <c r="AL265" s="287"/>
      <c r="AM265" s="287"/>
      <c r="AN265" s="287"/>
      <c r="AO265" s="311"/>
      <c r="AP265" s="287"/>
      <c r="AQ265" s="287"/>
      <c r="AR265" s="287"/>
      <c r="AS265" s="287"/>
      <c r="AT265" s="274" t="s">
        <v>312</v>
      </c>
      <c r="AU265" s="616">
        <v>3165</v>
      </c>
      <c r="AV265" s="616">
        <v>1513</v>
      </c>
      <c r="AW265" s="616">
        <v>1652</v>
      </c>
      <c r="AX265" s="617">
        <v>1851</v>
      </c>
      <c r="AY265" s="311"/>
    </row>
    <row r="266" spans="1:60" s="298" customFormat="1" ht="12" x14ac:dyDescent="0.15">
      <c r="A266" s="316"/>
      <c r="B266" s="347"/>
      <c r="C266" s="269"/>
      <c r="D266" s="269"/>
      <c r="E266" s="269"/>
      <c r="F266" s="286" t="s">
        <v>4949</v>
      </c>
      <c r="G266" s="329">
        <v>76</v>
      </c>
      <c r="H266" s="537">
        <v>39</v>
      </c>
      <c r="I266" s="537">
        <v>37</v>
      </c>
      <c r="J266" s="538">
        <v>46</v>
      </c>
      <c r="K266" s="316"/>
      <c r="L266" s="542"/>
      <c r="M266" s="542"/>
      <c r="N266" s="542"/>
      <c r="O266" s="542"/>
      <c r="P266" s="311"/>
      <c r="U266" s="311"/>
      <c r="V266" s="287"/>
      <c r="W266" s="287"/>
      <c r="X266" s="287"/>
      <c r="Y266" s="287"/>
      <c r="Z266" s="311"/>
      <c r="AA266" s="287"/>
      <c r="AB266" s="287"/>
      <c r="AC266" s="287"/>
      <c r="AD266" s="287"/>
      <c r="AE266" s="311"/>
      <c r="AF266" s="542"/>
      <c r="AG266" s="542"/>
      <c r="AH266" s="542"/>
      <c r="AI266" s="542"/>
      <c r="AK266" s="287"/>
      <c r="AL266" s="287"/>
      <c r="AM266" s="287"/>
      <c r="AN266" s="287"/>
      <c r="AO266" s="311"/>
      <c r="AP266" s="287"/>
      <c r="AQ266" s="287"/>
      <c r="AR266" s="287"/>
      <c r="AS266" s="287"/>
      <c r="AT266" s="289" t="s">
        <v>4950</v>
      </c>
      <c r="AU266" s="618">
        <v>98</v>
      </c>
      <c r="AV266" s="619">
        <v>45</v>
      </c>
      <c r="AW266" s="619">
        <v>53</v>
      </c>
      <c r="AX266" s="620">
        <v>52</v>
      </c>
      <c r="AY266" s="311"/>
    </row>
    <row r="267" spans="1:60" s="298" customFormat="1" ht="12" x14ac:dyDescent="0.15">
      <c r="A267" s="316"/>
      <c r="B267" s="347"/>
      <c r="C267" s="269"/>
      <c r="D267" s="269"/>
      <c r="E267" s="269"/>
      <c r="F267" s="286" t="s">
        <v>4951</v>
      </c>
      <c r="G267" s="329">
        <v>87</v>
      </c>
      <c r="H267" s="537">
        <v>43</v>
      </c>
      <c r="I267" s="537">
        <v>44</v>
      </c>
      <c r="J267" s="538">
        <v>49</v>
      </c>
      <c r="K267" s="316"/>
      <c r="L267" s="542"/>
      <c r="M267" s="542"/>
      <c r="N267" s="542"/>
      <c r="O267" s="542"/>
      <c r="P267" s="311"/>
      <c r="U267" s="311"/>
      <c r="V267" s="287"/>
      <c r="W267" s="287"/>
      <c r="X267" s="287"/>
      <c r="Y267" s="287"/>
      <c r="Z267" s="311"/>
      <c r="AA267" s="287"/>
      <c r="AB267" s="287"/>
      <c r="AC267" s="287"/>
      <c r="AD267" s="287"/>
      <c r="AE267" s="311"/>
      <c r="AF267" s="542"/>
      <c r="AG267" s="542"/>
      <c r="AH267" s="542"/>
      <c r="AI267" s="542"/>
      <c r="AK267" s="287"/>
      <c r="AL267" s="287"/>
      <c r="AM267" s="287"/>
      <c r="AN267" s="287"/>
      <c r="AO267" s="311"/>
      <c r="AP267" s="287"/>
      <c r="AQ267" s="287"/>
      <c r="AR267" s="287"/>
      <c r="AS267" s="287"/>
      <c r="AT267" s="289" t="s">
        <v>4952</v>
      </c>
      <c r="AU267" s="598">
        <v>120</v>
      </c>
      <c r="AV267" s="606">
        <v>55</v>
      </c>
      <c r="AW267" s="606">
        <v>65</v>
      </c>
      <c r="AX267" s="615">
        <v>80</v>
      </c>
      <c r="AY267" s="311"/>
    </row>
    <row r="268" spans="1:60" s="298" customFormat="1" ht="12" x14ac:dyDescent="0.15">
      <c r="A268" s="316"/>
      <c r="B268" s="347"/>
      <c r="C268" s="269"/>
      <c r="D268" s="269"/>
      <c r="E268" s="269"/>
      <c r="F268" s="286" t="s">
        <v>4953</v>
      </c>
      <c r="G268" s="329">
        <v>48</v>
      </c>
      <c r="H268" s="537">
        <v>22</v>
      </c>
      <c r="I268" s="537">
        <v>26</v>
      </c>
      <c r="J268" s="538">
        <v>23</v>
      </c>
      <c r="K268" s="316"/>
      <c r="L268" s="542"/>
      <c r="M268" s="542"/>
      <c r="N268" s="542"/>
      <c r="O268" s="542"/>
      <c r="P268" s="311"/>
      <c r="U268" s="311"/>
      <c r="V268" s="287"/>
      <c r="W268" s="287"/>
      <c r="X268" s="287"/>
      <c r="Y268" s="287"/>
      <c r="Z268" s="311"/>
      <c r="AA268" s="287"/>
      <c r="AB268" s="287"/>
      <c r="AC268" s="287"/>
      <c r="AD268" s="287"/>
      <c r="AE268" s="311"/>
      <c r="AF268" s="542"/>
      <c r="AG268" s="542"/>
      <c r="AH268" s="542"/>
      <c r="AI268" s="542"/>
      <c r="AK268" s="287"/>
      <c r="AL268" s="287"/>
      <c r="AM268" s="287"/>
      <c r="AN268" s="287"/>
      <c r="AO268" s="311"/>
      <c r="AP268" s="287"/>
      <c r="AQ268" s="287"/>
      <c r="AR268" s="287"/>
      <c r="AS268" s="287"/>
      <c r="AT268" s="289" t="s">
        <v>4954</v>
      </c>
      <c r="AU268" s="598">
        <v>102</v>
      </c>
      <c r="AV268" s="606">
        <v>48</v>
      </c>
      <c r="AW268" s="606">
        <v>54</v>
      </c>
      <c r="AX268" s="615">
        <v>66</v>
      </c>
      <c r="AY268" s="311"/>
    </row>
    <row r="269" spans="1:60" s="298" customFormat="1" x14ac:dyDescent="0.15">
      <c r="A269" s="316"/>
      <c r="B269" s="347"/>
      <c r="C269" s="269"/>
      <c r="D269" s="269"/>
      <c r="E269" s="269"/>
      <c r="F269" s="297" t="s">
        <v>554</v>
      </c>
      <c r="G269" s="309">
        <v>1756</v>
      </c>
      <c r="H269" s="309">
        <v>868</v>
      </c>
      <c r="I269" s="309">
        <v>888</v>
      </c>
      <c r="J269" s="310">
        <v>980</v>
      </c>
      <c r="K269" s="316"/>
      <c r="L269" s="542"/>
      <c r="M269" s="542"/>
      <c r="N269" s="542"/>
      <c r="O269" s="542"/>
      <c r="P269" s="311"/>
      <c r="U269" s="311"/>
      <c r="V269" s="287"/>
      <c r="W269" s="287"/>
      <c r="X269" s="287"/>
      <c r="Y269" s="287"/>
      <c r="Z269" s="311"/>
      <c r="AA269" s="287"/>
      <c r="AB269" s="287"/>
      <c r="AC269" s="287"/>
      <c r="AD269" s="287"/>
      <c r="AE269" s="311"/>
      <c r="AF269" s="542"/>
      <c r="AG269" s="542"/>
      <c r="AH269" s="542"/>
      <c r="AI269" s="542"/>
      <c r="AK269" s="287"/>
      <c r="AL269" s="287"/>
      <c r="AM269" s="287"/>
      <c r="AN269" s="287"/>
      <c r="AO269" s="311"/>
      <c r="AP269" s="287"/>
      <c r="AQ269" s="287"/>
      <c r="AR269" s="287"/>
      <c r="AS269" s="287"/>
      <c r="AT269" s="289" t="s">
        <v>4955</v>
      </c>
      <c r="AU269" s="598">
        <v>72</v>
      </c>
      <c r="AV269" s="606">
        <v>30</v>
      </c>
      <c r="AW269" s="606">
        <v>42</v>
      </c>
      <c r="AX269" s="615">
        <v>42</v>
      </c>
      <c r="AY269" s="311"/>
    </row>
    <row r="270" spans="1:60" s="298" customFormat="1" x14ac:dyDescent="0.15">
      <c r="A270" s="316"/>
      <c r="B270" s="347"/>
      <c r="C270" s="269"/>
      <c r="D270" s="269"/>
      <c r="E270" s="269"/>
      <c r="F270" s="286" t="s">
        <v>4956</v>
      </c>
      <c r="G270" s="329">
        <v>64</v>
      </c>
      <c r="H270" s="267">
        <v>23</v>
      </c>
      <c r="I270" s="267">
        <v>41</v>
      </c>
      <c r="J270" s="268">
        <v>40</v>
      </c>
      <c r="K270" s="316"/>
      <c r="L270" s="542"/>
      <c r="M270" s="542"/>
      <c r="N270" s="542"/>
      <c r="O270" s="542"/>
      <c r="P270" s="311"/>
      <c r="U270" s="311"/>
      <c r="V270" s="287"/>
      <c r="W270" s="287"/>
      <c r="X270" s="287"/>
      <c r="Y270" s="287"/>
      <c r="Z270" s="311"/>
      <c r="AA270" s="287"/>
      <c r="AB270" s="287"/>
      <c r="AC270" s="287"/>
      <c r="AD270" s="287"/>
      <c r="AE270" s="311"/>
      <c r="AF270" s="542"/>
      <c r="AG270" s="542"/>
      <c r="AH270" s="542"/>
      <c r="AI270" s="542"/>
      <c r="AK270" s="287"/>
      <c r="AL270" s="287"/>
      <c r="AM270" s="287"/>
      <c r="AN270" s="287"/>
      <c r="AO270" s="311"/>
      <c r="AP270" s="287"/>
      <c r="AQ270" s="287"/>
      <c r="AR270" s="287"/>
      <c r="AS270" s="287"/>
      <c r="AT270" s="289" t="s">
        <v>4957</v>
      </c>
      <c r="AU270" s="598">
        <v>115</v>
      </c>
      <c r="AV270" s="606">
        <v>58</v>
      </c>
      <c r="AW270" s="606">
        <v>57</v>
      </c>
      <c r="AX270" s="615">
        <v>52</v>
      </c>
      <c r="AY270" s="311"/>
    </row>
    <row r="271" spans="1:60" s="298" customFormat="1" x14ac:dyDescent="0.15">
      <c r="A271" s="316"/>
      <c r="B271" s="347"/>
      <c r="C271" s="269"/>
      <c r="D271" s="269"/>
      <c r="E271" s="269"/>
      <c r="F271" s="286" t="s">
        <v>4958</v>
      </c>
      <c r="G271" s="329">
        <v>113</v>
      </c>
      <c r="H271" s="267">
        <v>53</v>
      </c>
      <c r="I271" s="267">
        <v>60</v>
      </c>
      <c r="J271" s="268">
        <v>66</v>
      </c>
      <c r="K271" s="316"/>
      <c r="L271" s="542"/>
      <c r="M271" s="542"/>
      <c r="N271" s="542"/>
      <c r="O271" s="542"/>
      <c r="P271" s="311"/>
      <c r="U271" s="311"/>
      <c r="V271" s="287"/>
      <c r="W271" s="287"/>
      <c r="X271" s="287"/>
      <c r="Y271" s="287"/>
      <c r="Z271" s="311"/>
      <c r="AA271" s="287"/>
      <c r="AB271" s="287"/>
      <c r="AC271" s="287"/>
      <c r="AD271" s="287"/>
      <c r="AE271" s="311"/>
      <c r="AF271" s="542"/>
      <c r="AG271" s="542"/>
      <c r="AH271" s="542"/>
      <c r="AI271" s="542"/>
      <c r="AK271" s="287"/>
      <c r="AL271" s="287"/>
      <c r="AM271" s="287"/>
      <c r="AN271" s="287"/>
      <c r="AO271" s="311"/>
      <c r="AP271" s="287"/>
      <c r="AQ271" s="287"/>
      <c r="AR271" s="287"/>
      <c r="AS271" s="287"/>
      <c r="AT271" s="289" t="s">
        <v>4959</v>
      </c>
      <c r="AU271" s="598">
        <v>54</v>
      </c>
      <c r="AV271" s="606">
        <v>27</v>
      </c>
      <c r="AW271" s="606">
        <v>27</v>
      </c>
      <c r="AX271" s="615">
        <v>29</v>
      </c>
      <c r="AY271" s="311"/>
    </row>
    <row r="272" spans="1:60" s="298" customFormat="1" x14ac:dyDescent="0.15">
      <c r="A272" s="316"/>
      <c r="B272" s="347"/>
      <c r="C272" s="269"/>
      <c r="D272" s="269"/>
      <c r="E272" s="269"/>
      <c r="F272" s="286" t="s">
        <v>4960</v>
      </c>
      <c r="G272" s="329">
        <v>85</v>
      </c>
      <c r="H272" s="267">
        <v>42</v>
      </c>
      <c r="I272" s="267">
        <v>43</v>
      </c>
      <c r="J272" s="268">
        <v>48</v>
      </c>
      <c r="K272" s="316"/>
      <c r="L272" s="542"/>
      <c r="M272" s="542"/>
      <c r="N272" s="542"/>
      <c r="O272" s="542"/>
      <c r="P272" s="311"/>
      <c r="U272" s="311"/>
      <c r="V272" s="287"/>
      <c r="W272" s="287"/>
      <c r="X272" s="287"/>
      <c r="Y272" s="287"/>
      <c r="Z272" s="311"/>
      <c r="AA272" s="287"/>
      <c r="AB272" s="287"/>
      <c r="AC272" s="287"/>
      <c r="AD272" s="287"/>
      <c r="AE272" s="311"/>
      <c r="AF272" s="542"/>
      <c r="AG272" s="542"/>
      <c r="AH272" s="542"/>
      <c r="AI272" s="542"/>
      <c r="AK272" s="287"/>
      <c r="AL272" s="287"/>
      <c r="AM272" s="287"/>
      <c r="AN272" s="287"/>
      <c r="AO272" s="311"/>
      <c r="AP272" s="287"/>
      <c r="AQ272" s="287"/>
      <c r="AR272" s="287"/>
      <c r="AS272" s="287"/>
      <c r="AT272" s="289" t="s">
        <v>4961</v>
      </c>
      <c r="AU272" s="598">
        <v>68</v>
      </c>
      <c r="AV272" s="606">
        <v>31</v>
      </c>
      <c r="AW272" s="606">
        <v>37</v>
      </c>
      <c r="AX272" s="615">
        <v>38</v>
      </c>
      <c r="AY272" s="311"/>
    </row>
    <row r="273" spans="1:65" s="298" customFormat="1" ht="12" customHeight="1" x14ac:dyDescent="0.15">
      <c r="A273" s="316"/>
      <c r="B273" s="347"/>
      <c r="C273" s="269"/>
      <c r="D273" s="269"/>
      <c r="E273" s="269"/>
      <c r="F273" s="286" t="s">
        <v>4962</v>
      </c>
      <c r="G273" s="329">
        <v>109</v>
      </c>
      <c r="H273" s="267">
        <v>56</v>
      </c>
      <c r="I273" s="267">
        <v>53</v>
      </c>
      <c r="J273" s="268">
        <v>53</v>
      </c>
      <c r="K273" s="316"/>
      <c r="L273" s="542"/>
      <c r="M273" s="542"/>
      <c r="N273" s="542"/>
      <c r="O273" s="542"/>
      <c r="P273" s="311"/>
      <c r="U273" s="311"/>
      <c r="V273" s="287"/>
      <c r="W273" s="287"/>
      <c r="X273" s="287"/>
      <c r="Y273" s="287"/>
      <c r="Z273" s="311"/>
      <c r="AA273" s="287"/>
      <c r="AB273" s="287"/>
      <c r="AC273" s="287"/>
      <c r="AD273" s="287"/>
      <c r="AE273" s="311"/>
      <c r="AF273" s="542"/>
      <c r="AG273" s="542"/>
      <c r="AH273" s="542"/>
      <c r="AI273" s="542"/>
      <c r="AK273" s="287"/>
      <c r="AL273" s="287"/>
      <c r="AM273" s="287"/>
      <c r="AN273" s="287"/>
      <c r="AO273" s="311"/>
      <c r="AP273" s="287"/>
      <c r="AQ273" s="287"/>
      <c r="AR273" s="287"/>
      <c r="AS273" s="287"/>
      <c r="AT273" s="289" t="s">
        <v>4963</v>
      </c>
      <c r="AU273" s="598">
        <v>69</v>
      </c>
      <c r="AV273" s="606">
        <v>36</v>
      </c>
      <c r="AW273" s="606">
        <v>33</v>
      </c>
      <c r="AX273" s="615">
        <v>43</v>
      </c>
      <c r="AY273" s="311"/>
    </row>
    <row r="274" spans="1:65" s="300" customFormat="1" ht="12" customHeight="1" x14ac:dyDescent="0.15">
      <c r="A274" s="316"/>
      <c r="B274" s="347"/>
      <c r="C274" s="269"/>
      <c r="D274" s="269"/>
      <c r="E274" s="269"/>
      <c r="F274" s="286" t="s">
        <v>4964</v>
      </c>
      <c r="G274" s="329">
        <v>70</v>
      </c>
      <c r="H274" s="267">
        <v>38</v>
      </c>
      <c r="I274" s="267">
        <v>32</v>
      </c>
      <c r="J274" s="268">
        <v>40</v>
      </c>
      <c r="K274" s="316"/>
      <c r="L274" s="542"/>
      <c r="M274" s="542"/>
      <c r="N274" s="542"/>
      <c r="O274" s="542"/>
      <c r="P274" s="311"/>
      <c r="Q274" s="298"/>
      <c r="R274" s="298"/>
      <c r="S274" s="298"/>
      <c r="T274" s="298"/>
      <c r="U274" s="311"/>
      <c r="V274" s="287"/>
      <c r="W274" s="287"/>
      <c r="X274" s="287"/>
      <c r="Y274" s="287"/>
      <c r="Z274" s="311"/>
      <c r="AA274" s="287"/>
      <c r="AB274" s="287"/>
      <c r="AC274" s="287"/>
      <c r="AD274" s="287"/>
      <c r="AE274" s="311"/>
      <c r="AF274" s="542"/>
      <c r="AG274" s="542"/>
      <c r="AH274" s="542"/>
      <c r="AI274" s="542"/>
      <c r="AJ274" s="298"/>
      <c r="AK274" s="287"/>
      <c r="AL274" s="287"/>
      <c r="AM274" s="287"/>
      <c r="AN274" s="287"/>
      <c r="AO274" s="311"/>
      <c r="AP274" s="287"/>
      <c r="AQ274" s="287"/>
      <c r="AR274" s="287"/>
      <c r="AS274" s="287"/>
      <c r="AT274" s="289" t="s">
        <v>4965</v>
      </c>
      <c r="AU274" s="598">
        <v>62</v>
      </c>
      <c r="AV274" s="606">
        <v>31</v>
      </c>
      <c r="AW274" s="606">
        <v>31</v>
      </c>
      <c r="AX274" s="615">
        <v>39</v>
      </c>
      <c r="AY274" s="311"/>
      <c r="AZ274" s="298"/>
      <c r="BA274" s="298"/>
      <c r="BB274" s="298"/>
      <c r="BC274" s="298"/>
      <c r="BD274" s="298"/>
      <c r="BE274" s="298"/>
      <c r="BF274" s="298"/>
      <c r="BG274" s="298"/>
      <c r="BH274" s="298"/>
      <c r="BI274" s="298"/>
      <c r="BJ274" s="298"/>
      <c r="BK274" s="298"/>
      <c r="BL274" s="298"/>
      <c r="BM274" s="298"/>
    </row>
    <row r="275" spans="1:65" s="305" customFormat="1" ht="12" customHeight="1" x14ac:dyDescent="0.15">
      <c r="A275" s="317"/>
      <c r="B275" s="327"/>
      <c r="C275" s="327"/>
      <c r="D275" s="327"/>
      <c r="E275" s="327"/>
      <c r="F275" s="286" t="s">
        <v>4966</v>
      </c>
      <c r="G275" s="329">
        <v>79</v>
      </c>
      <c r="H275" s="267">
        <v>39</v>
      </c>
      <c r="I275" s="267">
        <v>40</v>
      </c>
      <c r="J275" s="268">
        <v>45</v>
      </c>
      <c r="K275" s="316"/>
      <c r="L275" s="542"/>
      <c r="M275" s="542"/>
      <c r="N275" s="542"/>
      <c r="O275" s="542"/>
      <c r="P275" s="311"/>
      <c r="Q275" s="298"/>
      <c r="R275" s="298"/>
      <c r="S275" s="298"/>
      <c r="T275" s="298"/>
      <c r="U275" s="319"/>
      <c r="V275" s="302"/>
      <c r="W275" s="302"/>
      <c r="X275" s="302"/>
      <c r="Y275" s="302"/>
      <c r="Z275" s="319"/>
      <c r="AA275" s="302"/>
      <c r="AB275" s="302"/>
      <c r="AC275" s="302"/>
      <c r="AD275" s="302"/>
      <c r="AE275" s="319"/>
      <c r="AF275" s="551"/>
      <c r="AG275" s="551"/>
      <c r="AH275" s="551"/>
      <c r="AI275" s="551"/>
      <c r="AJ275" s="320"/>
      <c r="AK275" s="320"/>
      <c r="AL275" s="320"/>
      <c r="AM275" s="320"/>
      <c r="AN275" s="320"/>
      <c r="AO275" s="311"/>
      <c r="AP275" s="287"/>
      <c r="AQ275" s="287"/>
      <c r="AR275" s="287"/>
      <c r="AS275" s="287"/>
      <c r="AT275" s="289" t="s">
        <v>4967</v>
      </c>
      <c r="AU275" s="598">
        <v>86</v>
      </c>
      <c r="AV275" s="606">
        <v>45</v>
      </c>
      <c r="AW275" s="606">
        <v>41</v>
      </c>
      <c r="AX275" s="615">
        <v>51</v>
      </c>
      <c r="AY275" s="311"/>
      <c r="AZ275" s="298"/>
      <c r="BA275" s="298"/>
      <c r="BB275" s="298"/>
      <c r="BC275" s="298"/>
      <c r="BD275" s="298"/>
      <c r="BE275" s="298"/>
      <c r="BF275" s="298"/>
      <c r="BG275" s="298"/>
      <c r="BH275" s="298"/>
      <c r="BI275" s="298"/>
      <c r="BJ275" s="298"/>
      <c r="BK275" s="298"/>
      <c r="BL275" s="298"/>
      <c r="BM275" s="298"/>
    </row>
    <row r="276" spans="1:65" s="301" customFormat="1" ht="12" customHeight="1" x14ac:dyDescent="0.15">
      <c r="A276" s="316"/>
      <c r="B276" s="366"/>
      <c r="C276" s="367"/>
      <c r="D276" s="367"/>
      <c r="E276" s="367"/>
      <c r="F276" s="286" t="s">
        <v>4968</v>
      </c>
      <c r="G276" s="329">
        <v>116</v>
      </c>
      <c r="H276" s="267">
        <v>63</v>
      </c>
      <c r="I276" s="267">
        <v>53</v>
      </c>
      <c r="J276" s="268">
        <v>62</v>
      </c>
      <c r="K276" s="316"/>
      <c r="L276" s="542"/>
      <c r="M276" s="542"/>
      <c r="N276" s="542"/>
      <c r="O276" s="542"/>
      <c r="P276" s="311"/>
      <c r="Q276" s="298"/>
      <c r="R276" s="298"/>
      <c r="S276" s="298"/>
      <c r="T276" s="298"/>
      <c r="U276" s="311"/>
      <c r="V276" s="287"/>
      <c r="W276" s="287"/>
      <c r="X276" s="287"/>
      <c r="Y276" s="287"/>
      <c r="Z276" s="311"/>
      <c r="AA276" s="287"/>
      <c r="AB276" s="287"/>
      <c r="AC276" s="287"/>
      <c r="AD276" s="287"/>
      <c r="AE276" s="311"/>
      <c r="AF276" s="542"/>
      <c r="AG276" s="542"/>
      <c r="AH276" s="542"/>
      <c r="AI276" s="542"/>
      <c r="AJ276" s="298"/>
      <c r="AK276" s="298"/>
      <c r="AL276" s="298"/>
      <c r="AM276" s="298"/>
      <c r="AN276" s="298"/>
      <c r="AO276" s="311"/>
      <c r="AP276" s="287"/>
      <c r="AQ276" s="287"/>
      <c r="AR276" s="287"/>
      <c r="AS276" s="287"/>
      <c r="AT276" s="289" t="s">
        <v>4969</v>
      </c>
      <c r="AU276" s="598">
        <v>57</v>
      </c>
      <c r="AV276" s="606">
        <v>31</v>
      </c>
      <c r="AW276" s="606">
        <v>26</v>
      </c>
      <c r="AX276" s="615">
        <v>34</v>
      </c>
      <c r="AY276" s="311"/>
      <c r="AZ276" s="298"/>
      <c r="BA276" s="298"/>
      <c r="BB276" s="298"/>
      <c r="BC276" s="298"/>
      <c r="BD276" s="298"/>
      <c r="BE276" s="298"/>
      <c r="BF276" s="298"/>
      <c r="BG276" s="298"/>
      <c r="BH276" s="298"/>
      <c r="BI276" s="298"/>
      <c r="BJ276" s="298"/>
      <c r="BK276" s="298"/>
      <c r="BL276" s="298"/>
      <c r="BM276" s="298"/>
    </row>
    <row r="277" spans="1:65" s="298" customFormat="1" ht="12" customHeight="1" x14ac:dyDescent="0.15">
      <c r="A277" s="316"/>
      <c r="B277" s="366"/>
      <c r="C277" s="367"/>
      <c r="D277" s="367"/>
      <c r="E277" s="367"/>
      <c r="F277" s="286" t="s">
        <v>4970</v>
      </c>
      <c r="G277" s="329">
        <v>53</v>
      </c>
      <c r="H277" s="267">
        <v>27</v>
      </c>
      <c r="I277" s="267">
        <v>26</v>
      </c>
      <c r="J277" s="268">
        <v>33</v>
      </c>
      <c r="K277" s="316"/>
      <c r="L277" s="542"/>
      <c r="M277" s="542"/>
      <c r="N277" s="542"/>
      <c r="O277" s="542"/>
      <c r="P277" s="311"/>
      <c r="U277" s="311"/>
      <c r="V277" s="287"/>
      <c r="W277" s="287"/>
      <c r="X277" s="287"/>
      <c r="Y277" s="287"/>
      <c r="Z277" s="311"/>
      <c r="AA277" s="287"/>
      <c r="AB277" s="287"/>
      <c r="AC277" s="287"/>
      <c r="AD277" s="287"/>
      <c r="AE277" s="311"/>
      <c r="AF277" s="542"/>
      <c r="AG277" s="542"/>
      <c r="AH277" s="542"/>
      <c r="AI277" s="542"/>
      <c r="AO277" s="311"/>
      <c r="AP277" s="287"/>
      <c r="AQ277" s="287"/>
      <c r="AR277" s="287"/>
      <c r="AS277" s="287"/>
      <c r="AT277" s="289" t="s">
        <v>4971</v>
      </c>
      <c r="AU277" s="598">
        <v>74</v>
      </c>
      <c r="AV277" s="606">
        <v>33</v>
      </c>
      <c r="AW277" s="606">
        <v>41</v>
      </c>
      <c r="AX277" s="615">
        <v>42</v>
      </c>
      <c r="AY277" s="311"/>
    </row>
    <row r="278" spans="1:65" s="298" customFormat="1" ht="12" customHeight="1" x14ac:dyDescent="0.15">
      <c r="A278" s="316"/>
      <c r="B278" s="366"/>
      <c r="C278" s="367"/>
      <c r="D278" s="367"/>
      <c r="E278" s="367"/>
      <c r="F278" s="286" t="s">
        <v>4972</v>
      </c>
      <c r="G278" s="329">
        <v>197</v>
      </c>
      <c r="H278" s="267">
        <v>91</v>
      </c>
      <c r="I278" s="267">
        <v>106</v>
      </c>
      <c r="J278" s="268">
        <v>105</v>
      </c>
      <c r="K278" s="316"/>
      <c r="L278" s="542"/>
      <c r="M278" s="542"/>
      <c r="N278" s="542"/>
      <c r="O278" s="542"/>
      <c r="P278" s="311"/>
      <c r="U278" s="311"/>
      <c r="V278" s="287"/>
      <c r="W278" s="287"/>
      <c r="X278" s="287"/>
      <c r="Y278" s="287"/>
      <c r="Z278" s="311"/>
      <c r="AA278" s="287"/>
      <c r="AB278" s="287"/>
      <c r="AC278" s="287"/>
      <c r="AD278" s="287"/>
      <c r="AE278" s="311"/>
      <c r="AF278" s="542"/>
      <c r="AG278" s="542"/>
      <c r="AH278" s="542"/>
      <c r="AI278" s="542"/>
      <c r="AO278" s="311"/>
      <c r="AP278" s="287"/>
      <c r="AQ278" s="287"/>
      <c r="AR278" s="287"/>
      <c r="AS278" s="287"/>
      <c r="AT278" s="289" t="s">
        <v>4973</v>
      </c>
      <c r="AU278" s="598">
        <v>46</v>
      </c>
      <c r="AV278" s="606">
        <v>25</v>
      </c>
      <c r="AW278" s="606">
        <v>21</v>
      </c>
      <c r="AX278" s="615">
        <v>26</v>
      </c>
      <c r="AY278" s="311"/>
    </row>
    <row r="279" spans="1:65" s="298" customFormat="1" ht="12" customHeight="1" x14ac:dyDescent="0.15">
      <c r="A279" s="316"/>
      <c r="B279" s="366"/>
      <c r="C279" s="367"/>
      <c r="D279" s="367"/>
      <c r="E279" s="367"/>
      <c r="F279" s="286" t="s">
        <v>4974</v>
      </c>
      <c r="G279" s="329">
        <v>94</v>
      </c>
      <c r="H279" s="267">
        <v>47</v>
      </c>
      <c r="I279" s="267">
        <v>47</v>
      </c>
      <c r="J279" s="268">
        <v>48</v>
      </c>
      <c r="K279" s="316"/>
      <c r="L279" s="542"/>
      <c r="M279" s="542"/>
      <c r="N279" s="542"/>
      <c r="O279" s="542"/>
      <c r="P279" s="311"/>
      <c r="U279" s="311"/>
      <c r="V279" s="287"/>
      <c r="W279" s="287"/>
      <c r="X279" s="287"/>
      <c r="Y279" s="287"/>
      <c r="Z279" s="311"/>
      <c r="AA279" s="287"/>
      <c r="AB279" s="287"/>
      <c r="AC279" s="287"/>
      <c r="AD279" s="287"/>
      <c r="AE279" s="311"/>
      <c r="AF279" s="542"/>
      <c r="AG279" s="542"/>
      <c r="AH279" s="542"/>
      <c r="AI279" s="542"/>
      <c r="AO279" s="311"/>
      <c r="AP279" s="287"/>
      <c r="AQ279" s="287"/>
      <c r="AR279" s="287"/>
      <c r="AS279" s="287"/>
      <c r="AT279" s="289" t="s">
        <v>4975</v>
      </c>
      <c r="AU279" s="598">
        <v>129</v>
      </c>
      <c r="AV279" s="606">
        <v>66</v>
      </c>
      <c r="AW279" s="606">
        <v>63</v>
      </c>
      <c r="AX279" s="615">
        <v>76</v>
      </c>
      <c r="AY279" s="311"/>
    </row>
    <row r="280" spans="1:65" s="298" customFormat="1" ht="12" customHeight="1" x14ac:dyDescent="0.15">
      <c r="A280" s="316"/>
      <c r="B280" s="366"/>
      <c r="C280" s="367"/>
      <c r="D280" s="367"/>
      <c r="E280" s="367"/>
      <c r="F280" s="286" t="s">
        <v>4976</v>
      </c>
      <c r="G280" s="329">
        <v>75</v>
      </c>
      <c r="H280" s="267">
        <v>38</v>
      </c>
      <c r="I280" s="267">
        <v>37</v>
      </c>
      <c r="J280" s="268">
        <v>45</v>
      </c>
      <c r="K280" s="316"/>
      <c r="L280" s="542"/>
      <c r="M280" s="542"/>
      <c r="N280" s="542"/>
      <c r="O280" s="542"/>
      <c r="P280" s="311"/>
      <c r="U280" s="311"/>
      <c r="V280" s="287"/>
      <c r="W280" s="287"/>
      <c r="X280" s="287"/>
      <c r="Y280" s="287"/>
      <c r="Z280" s="311"/>
      <c r="AA280" s="287"/>
      <c r="AB280" s="287"/>
      <c r="AC280" s="287"/>
      <c r="AD280" s="287"/>
      <c r="AE280" s="311"/>
      <c r="AF280" s="542"/>
      <c r="AG280" s="542"/>
      <c r="AH280" s="542"/>
      <c r="AI280" s="542"/>
      <c r="AO280" s="311"/>
      <c r="AP280" s="287"/>
      <c r="AQ280" s="287"/>
      <c r="AR280" s="287"/>
      <c r="AS280" s="287"/>
      <c r="AT280" s="289" t="s">
        <v>4977</v>
      </c>
      <c r="AU280" s="598">
        <v>86</v>
      </c>
      <c r="AV280" s="606">
        <v>38</v>
      </c>
      <c r="AW280" s="606">
        <v>48</v>
      </c>
      <c r="AX280" s="615">
        <v>57</v>
      </c>
      <c r="AY280" s="311"/>
    </row>
    <row r="281" spans="1:65" s="300" customFormat="1" ht="12" customHeight="1" x14ac:dyDescent="0.15">
      <c r="A281" s="316"/>
      <c r="B281" s="366"/>
      <c r="C281" s="367"/>
      <c r="D281" s="367"/>
      <c r="E281" s="367"/>
      <c r="F281" s="286" t="s">
        <v>4978</v>
      </c>
      <c r="G281" s="329">
        <v>58</v>
      </c>
      <c r="H281" s="267">
        <v>29</v>
      </c>
      <c r="I281" s="267">
        <v>29</v>
      </c>
      <c r="J281" s="268">
        <v>35</v>
      </c>
      <c r="K281" s="316"/>
      <c r="L281" s="542"/>
      <c r="M281" s="542"/>
      <c r="N281" s="542"/>
      <c r="O281" s="542"/>
      <c r="P281" s="311"/>
      <c r="Q281" s="298"/>
      <c r="R281" s="298"/>
      <c r="S281" s="298"/>
      <c r="T281" s="298"/>
      <c r="U281" s="311"/>
      <c r="V281" s="287"/>
      <c r="W281" s="287"/>
      <c r="X281" s="287"/>
      <c r="Y281" s="287"/>
      <c r="Z281" s="311"/>
      <c r="AA281" s="287"/>
      <c r="AB281" s="287"/>
      <c r="AC281" s="287"/>
      <c r="AD281" s="287"/>
      <c r="AE281" s="311"/>
      <c r="AF281" s="542"/>
      <c r="AG281" s="542"/>
      <c r="AH281" s="542"/>
      <c r="AI281" s="542"/>
      <c r="AJ281" s="298"/>
      <c r="AK281" s="298"/>
      <c r="AL281" s="298"/>
      <c r="AM281" s="298"/>
      <c r="AN281" s="298"/>
      <c r="AO281" s="311"/>
      <c r="AP281" s="287"/>
      <c r="AQ281" s="287"/>
      <c r="AR281" s="287"/>
      <c r="AS281" s="287"/>
      <c r="AT281" s="289" t="s">
        <v>4979</v>
      </c>
      <c r="AU281" s="598">
        <v>49</v>
      </c>
      <c r="AV281" s="606">
        <v>21</v>
      </c>
      <c r="AW281" s="606">
        <v>28</v>
      </c>
      <c r="AX281" s="615">
        <v>27</v>
      </c>
      <c r="AY281" s="311"/>
      <c r="AZ281" s="298"/>
      <c r="BA281" s="298"/>
      <c r="BB281" s="298"/>
      <c r="BC281" s="298"/>
      <c r="BD281" s="298"/>
      <c r="BE281" s="298"/>
      <c r="BF281" s="298"/>
      <c r="BG281" s="298"/>
      <c r="BH281" s="298"/>
      <c r="BI281" s="298"/>
      <c r="BJ281" s="298"/>
      <c r="BK281" s="298"/>
      <c r="BL281" s="298"/>
      <c r="BM281" s="298"/>
    </row>
    <row r="282" spans="1:65" s="301" customFormat="1" ht="12" customHeight="1" x14ac:dyDescent="0.15">
      <c r="A282" s="316"/>
      <c r="B282" s="366"/>
      <c r="C282" s="367"/>
      <c r="D282" s="367"/>
      <c r="E282" s="367"/>
      <c r="F282" s="286" t="s">
        <v>4980</v>
      </c>
      <c r="G282" s="329">
        <v>140</v>
      </c>
      <c r="H282" s="267">
        <v>57</v>
      </c>
      <c r="I282" s="267">
        <v>83</v>
      </c>
      <c r="J282" s="268">
        <v>73</v>
      </c>
      <c r="K282" s="316"/>
      <c r="L282" s="542"/>
      <c r="M282" s="542"/>
      <c r="N282" s="542"/>
      <c r="O282" s="542"/>
      <c r="P282" s="311"/>
      <c r="Q282" s="298"/>
      <c r="R282" s="298"/>
      <c r="S282" s="298"/>
      <c r="T282" s="298"/>
      <c r="U282" s="311"/>
      <c r="V282" s="287"/>
      <c r="W282" s="287"/>
      <c r="X282" s="287"/>
      <c r="Y282" s="287"/>
      <c r="Z282" s="311"/>
      <c r="AA282" s="287"/>
      <c r="AB282" s="287"/>
      <c r="AC282" s="287"/>
      <c r="AD282" s="287"/>
      <c r="AE282" s="311"/>
      <c r="AF282" s="542"/>
      <c r="AG282" s="542"/>
      <c r="AH282" s="542"/>
      <c r="AI282" s="542"/>
      <c r="AJ282" s="298"/>
      <c r="AK282" s="298"/>
      <c r="AL282" s="298"/>
      <c r="AM282" s="298"/>
      <c r="AN282" s="298"/>
      <c r="AO282" s="311"/>
      <c r="AP282" s="287"/>
      <c r="AQ282" s="287"/>
      <c r="AR282" s="287"/>
      <c r="AS282" s="287"/>
      <c r="AT282" s="289" t="s">
        <v>4981</v>
      </c>
      <c r="AU282" s="598">
        <v>94</v>
      </c>
      <c r="AV282" s="606">
        <v>42</v>
      </c>
      <c r="AW282" s="606">
        <v>52</v>
      </c>
      <c r="AX282" s="615">
        <v>50</v>
      </c>
      <c r="AY282" s="311"/>
      <c r="AZ282" s="298"/>
      <c r="BA282" s="298"/>
      <c r="BB282" s="298"/>
      <c r="BC282" s="298"/>
      <c r="BD282" s="298"/>
      <c r="BE282" s="298"/>
      <c r="BF282" s="298"/>
      <c r="BG282" s="298"/>
      <c r="BH282" s="298"/>
      <c r="BI282" s="298"/>
      <c r="BJ282" s="298"/>
      <c r="BK282" s="298"/>
      <c r="BL282" s="298"/>
      <c r="BM282" s="298"/>
    </row>
    <row r="283" spans="1:65" s="298" customFormat="1" ht="12" customHeight="1" x14ac:dyDescent="0.15">
      <c r="A283" s="316"/>
      <c r="B283" s="366"/>
      <c r="C283" s="367"/>
      <c r="D283" s="367"/>
      <c r="E283" s="367"/>
      <c r="F283" s="286" t="s">
        <v>4982</v>
      </c>
      <c r="G283" s="329">
        <v>143</v>
      </c>
      <c r="H283" s="267">
        <v>70</v>
      </c>
      <c r="I283" s="267">
        <v>73</v>
      </c>
      <c r="J283" s="268">
        <v>86</v>
      </c>
      <c r="K283" s="316"/>
      <c r="L283" s="542"/>
      <c r="M283" s="542"/>
      <c r="N283" s="542"/>
      <c r="O283" s="542"/>
      <c r="P283" s="311"/>
      <c r="U283" s="311"/>
      <c r="V283" s="287"/>
      <c r="W283" s="287"/>
      <c r="X283" s="287"/>
      <c r="Y283" s="287"/>
      <c r="Z283" s="311"/>
      <c r="AA283" s="287"/>
      <c r="AB283" s="287"/>
      <c r="AC283" s="287"/>
      <c r="AD283" s="287"/>
      <c r="AE283" s="311"/>
      <c r="AF283" s="542"/>
      <c r="AG283" s="542"/>
      <c r="AH283" s="542"/>
      <c r="AI283" s="542"/>
      <c r="AO283" s="311"/>
      <c r="AP283" s="287"/>
      <c r="AQ283" s="287"/>
      <c r="AR283" s="287"/>
      <c r="AS283" s="287"/>
      <c r="AT283" s="289" t="s">
        <v>4983</v>
      </c>
      <c r="AU283" s="598">
        <v>60</v>
      </c>
      <c r="AV283" s="606">
        <v>25</v>
      </c>
      <c r="AW283" s="606">
        <v>35</v>
      </c>
      <c r="AX283" s="615">
        <v>38</v>
      </c>
      <c r="AY283" s="311"/>
    </row>
    <row r="284" spans="1:65" s="298" customFormat="1" ht="12" customHeight="1" x14ac:dyDescent="0.15">
      <c r="A284" s="316"/>
      <c r="B284" s="366"/>
      <c r="C284" s="367"/>
      <c r="D284" s="367"/>
      <c r="E284" s="367"/>
      <c r="F284" s="286" t="s">
        <v>4984</v>
      </c>
      <c r="G284" s="329">
        <v>91</v>
      </c>
      <c r="H284" s="267">
        <v>51</v>
      </c>
      <c r="I284" s="267">
        <v>40</v>
      </c>
      <c r="J284" s="268">
        <v>48</v>
      </c>
      <c r="K284" s="316"/>
      <c r="L284" s="542"/>
      <c r="M284" s="542"/>
      <c r="N284" s="542"/>
      <c r="O284" s="542"/>
      <c r="P284" s="311"/>
      <c r="U284" s="311"/>
      <c r="V284" s="287"/>
      <c r="W284" s="287"/>
      <c r="X284" s="287"/>
      <c r="Y284" s="287"/>
      <c r="Z284" s="311"/>
      <c r="AA284" s="287"/>
      <c r="AB284" s="287"/>
      <c r="AC284" s="287"/>
      <c r="AD284" s="287"/>
      <c r="AE284" s="311"/>
      <c r="AF284" s="542"/>
      <c r="AG284" s="542"/>
      <c r="AH284" s="542"/>
      <c r="AI284" s="542"/>
      <c r="AO284" s="311"/>
      <c r="AP284" s="287"/>
      <c r="AQ284" s="287"/>
      <c r="AR284" s="287"/>
      <c r="AS284" s="287"/>
      <c r="AT284" s="289" t="s">
        <v>4985</v>
      </c>
      <c r="AU284" s="598">
        <v>60</v>
      </c>
      <c r="AV284" s="606">
        <v>24</v>
      </c>
      <c r="AW284" s="606">
        <v>36</v>
      </c>
      <c r="AX284" s="615">
        <v>32</v>
      </c>
      <c r="AY284" s="311"/>
    </row>
    <row r="285" spans="1:65" s="298" customFormat="1" ht="12" customHeight="1" x14ac:dyDescent="0.15">
      <c r="A285" s="316"/>
      <c r="B285" s="366"/>
      <c r="C285" s="367"/>
      <c r="D285" s="367"/>
      <c r="E285" s="367"/>
      <c r="F285" s="286" t="s">
        <v>4986</v>
      </c>
      <c r="G285" s="329">
        <v>57</v>
      </c>
      <c r="H285" s="267">
        <v>30</v>
      </c>
      <c r="I285" s="267">
        <v>27</v>
      </c>
      <c r="J285" s="268">
        <v>30</v>
      </c>
      <c r="K285" s="316"/>
      <c r="L285" s="542"/>
      <c r="M285" s="542"/>
      <c r="N285" s="542"/>
      <c r="O285" s="542"/>
      <c r="P285" s="311"/>
      <c r="U285" s="311"/>
      <c r="V285" s="287"/>
      <c r="W285" s="287"/>
      <c r="X285" s="287"/>
      <c r="Y285" s="287"/>
      <c r="Z285" s="311"/>
      <c r="AA285" s="287"/>
      <c r="AB285" s="287"/>
      <c r="AC285" s="287"/>
      <c r="AD285" s="287"/>
      <c r="AE285" s="311"/>
      <c r="AF285" s="542"/>
      <c r="AG285" s="542"/>
      <c r="AH285" s="542"/>
      <c r="AI285" s="542"/>
      <c r="AO285" s="311"/>
      <c r="AP285" s="287"/>
      <c r="AQ285" s="287"/>
      <c r="AR285" s="287"/>
      <c r="AS285" s="287"/>
      <c r="AT285" s="289" t="s">
        <v>4987</v>
      </c>
      <c r="AU285" s="598">
        <v>69</v>
      </c>
      <c r="AV285" s="606">
        <v>37</v>
      </c>
      <c r="AW285" s="606">
        <v>32</v>
      </c>
      <c r="AX285" s="615">
        <v>38</v>
      </c>
      <c r="AY285" s="311"/>
    </row>
    <row r="286" spans="1:65" s="298" customFormat="1" ht="12" customHeight="1" x14ac:dyDescent="0.15">
      <c r="A286" s="316"/>
      <c r="B286" s="366"/>
      <c r="C286" s="367"/>
      <c r="D286" s="367"/>
      <c r="E286" s="367"/>
      <c r="F286" s="286" t="s">
        <v>4988</v>
      </c>
      <c r="G286" s="329">
        <v>65</v>
      </c>
      <c r="H286" s="267">
        <v>37</v>
      </c>
      <c r="I286" s="267">
        <v>28</v>
      </c>
      <c r="J286" s="268">
        <v>44</v>
      </c>
      <c r="K286" s="316"/>
      <c r="L286" s="542"/>
      <c r="M286" s="542"/>
      <c r="N286" s="542"/>
      <c r="O286" s="542"/>
      <c r="P286" s="311"/>
      <c r="U286" s="311"/>
      <c r="V286" s="287"/>
      <c r="W286" s="287"/>
      <c r="X286" s="287"/>
      <c r="Y286" s="287"/>
      <c r="Z286" s="311"/>
      <c r="AA286" s="287"/>
      <c r="AB286" s="287"/>
      <c r="AC286" s="287"/>
      <c r="AD286" s="287"/>
      <c r="AE286" s="311"/>
      <c r="AO286" s="311"/>
      <c r="AP286" s="287"/>
      <c r="AQ286" s="287"/>
      <c r="AR286" s="287"/>
      <c r="AS286" s="287"/>
      <c r="AT286" s="289" t="s">
        <v>4989</v>
      </c>
      <c r="AU286" s="598">
        <v>75</v>
      </c>
      <c r="AV286" s="606">
        <v>38</v>
      </c>
      <c r="AW286" s="606">
        <v>37</v>
      </c>
      <c r="AX286" s="615">
        <v>40</v>
      </c>
      <c r="AY286" s="311"/>
    </row>
    <row r="287" spans="1:65" s="298" customFormat="1" ht="12" customHeight="1" x14ac:dyDescent="0.15">
      <c r="A287" s="316"/>
      <c r="B287" s="366"/>
      <c r="C287" s="367"/>
      <c r="D287" s="367"/>
      <c r="E287" s="367"/>
      <c r="F287" s="286" t="s">
        <v>4990</v>
      </c>
      <c r="G287" s="329">
        <v>147</v>
      </c>
      <c r="H287" s="267">
        <v>77</v>
      </c>
      <c r="I287" s="267">
        <v>70</v>
      </c>
      <c r="J287" s="268">
        <v>79</v>
      </c>
      <c r="K287" s="316"/>
      <c r="L287" s="542"/>
      <c r="M287" s="542"/>
      <c r="N287" s="542"/>
      <c r="O287" s="542"/>
      <c r="P287" s="311"/>
      <c r="U287" s="311"/>
      <c r="V287" s="287"/>
      <c r="W287" s="287"/>
      <c r="X287" s="287"/>
      <c r="Y287" s="287"/>
      <c r="Z287" s="311"/>
      <c r="AA287" s="287"/>
      <c r="AB287" s="287"/>
      <c r="AC287" s="287"/>
      <c r="AD287" s="287"/>
      <c r="AE287" s="311"/>
      <c r="AO287" s="311"/>
      <c r="AP287" s="287"/>
      <c r="AQ287" s="287"/>
      <c r="AR287" s="287"/>
      <c r="AS287" s="287"/>
      <c r="AT287" s="289" t="s">
        <v>4991</v>
      </c>
      <c r="AU287" s="598">
        <v>71</v>
      </c>
      <c r="AV287" s="606">
        <v>29</v>
      </c>
      <c r="AW287" s="606">
        <v>42</v>
      </c>
      <c r="AX287" s="615">
        <v>40</v>
      </c>
      <c r="AY287" s="311"/>
    </row>
    <row r="288" spans="1:65" s="298" customFormat="1" ht="12" customHeight="1" x14ac:dyDescent="0.15">
      <c r="A288" s="316"/>
      <c r="B288" s="366"/>
      <c r="C288" s="367"/>
      <c r="D288" s="367"/>
      <c r="E288" s="367"/>
      <c r="F288" s="297" t="s">
        <v>555</v>
      </c>
      <c r="G288" s="309">
        <v>1802</v>
      </c>
      <c r="H288" s="309">
        <v>861</v>
      </c>
      <c r="I288" s="309">
        <v>941</v>
      </c>
      <c r="J288" s="310">
        <v>1016</v>
      </c>
      <c r="K288" s="316"/>
      <c r="L288" s="542"/>
      <c r="M288" s="542"/>
      <c r="N288" s="542"/>
      <c r="O288" s="542"/>
      <c r="P288" s="311"/>
      <c r="U288" s="311"/>
      <c r="V288" s="287"/>
      <c r="W288" s="287"/>
      <c r="X288" s="287"/>
      <c r="Y288" s="287"/>
      <c r="Z288" s="311"/>
      <c r="AA288" s="287"/>
      <c r="AB288" s="287"/>
      <c r="AC288" s="287"/>
      <c r="AD288" s="287"/>
      <c r="AE288" s="311"/>
      <c r="AO288" s="311"/>
      <c r="AP288" s="287"/>
      <c r="AQ288" s="287"/>
      <c r="AR288" s="287"/>
      <c r="AS288" s="287"/>
      <c r="AT288" s="289" t="s">
        <v>4992</v>
      </c>
      <c r="AU288" s="598">
        <v>76</v>
      </c>
      <c r="AV288" s="606">
        <v>35</v>
      </c>
      <c r="AW288" s="606">
        <v>41</v>
      </c>
      <c r="AX288" s="615">
        <v>41</v>
      </c>
      <c r="AY288" s="311"/>
    </row>
    <row r="289" spans="1:65" s="298" customFormat="1" ht="12" customHeight="1" x14ac:dyDescent="0.15">
      <c r="A289" s="316"/>
      <c r="B289" s="366"/>
      <c r="C289" s="367"/>
      <c r="D289" s="367"/>
      <c r="E289" s="367"/>
      <c r="F289" s="286" t="s">
        <v>4993</v>
      </c>
      <c r="G289" s="329">
        <v>126</v>
      </c>
      <c r="H289" s="329">
        <v>62</v>
      </c>
      <c r="I289" s="329">
        <v>64</v>
      </c>
      <c r="J289" s="362">
        <v>77</v>
      </c>
      <c r="K289" s="316"/>
      <c r="L289" s="542"/>
      <c r="M289" s="542"/>
      <c r="N289" s="542"/>
      <c r="O289" s="542"/>
      <c r="P289" s="311"/>
      <c r="U289" s="311"/>
      <c r="V289" s="287"/>
      <c r="W289" s="287"/>
      <c r="X289" s="287"/>
      <c r="Y289" s="287"/>
      <c r="Z289" s="311"/>
      <c r="AA289" s="287"/>
      <c r="AB289" s="287"/>
      <c r="AC289" s="287"/>
      <c r="AD289" s="287"/>
      <c r="AE289" s="311"/>
      <c r="AO289" s="311"/>
      <c r="AP289" s="287"/>
      <c r="AQ289" s="287"/>
      <c r="AR289" s="287"/>
      <c r="AS289" s="287"/>
      <c r="AT289" s="289" t="s">
        <v>4994</v>
      </c>
      <c r="AU289" s="598">
        <v>73</v>
      </c>
      <c r="AV289" s="606">
        <v>31</v>
      </c>
      <c r="AW289" s="606">
        <v>42</v>
      </c>
      <c r="AX289" s="615">
        <v>42</v>
      </c>
      <c r="AY289" s="311"/>
    </row>
    <row r="290" spans="1:65" s="298" customFormat="1" ht="12" customHeight="1" x14ac:dyDescent="0.15">
      <c r="A290" s="316"/>
      <c r="B290" s="366"/>
      <c r="C290" s="367"/>
      <c r="D290" s="367"/>
      <c r="E290" s="367"/>
      <c r="F290" s="286" t="s">
        <v>4995</v>
      </c>
      <c r="G290" s="329">
        <v>121</v>
      </c>
      <c r="H290" s="329">
        <v>60</v>
      </c>
      <c r="I290" s="329">
        <v>61</v>
      </c>
      <c r="J290" s="362">
        <v>61</v>
      </c>
      <c r="K290" s="316"/>
      <c r="L290" s="542"/>
      <c r="M290" s="542"/>
      <c r="N290" s="542"/>
      <c r="O290" s="542"/>
      <c r="P290" s="311"/>
      <c r="U290" s="311"/>
      <c r="V290" s="287"/>
      <c r="W290" s="287"/>
      <c r="X290" s="287"/>
      <c r="Y290" s="287"/>
      <c r="Z290" s="311"/>
      <c r="AA290" s="287"/>
      <c r="AB290" s="287"/>
      <c r="AC290" s="287"/>
      <c r="AD290" s="287"/>
      <c r="AE290" s="311"/>
      <c r="AO290" s="311"/>
      <c r="AP290" s="287"/>
      <c r="AQ290" s="287"/>
      <c r="AR290" s="287"/>
      <c r="AS290" s="287"/>
      <c r="AT290" s="289" t="s">
        <v>4996</v>
      </c>
      <c r="AU290" s="598">
        <v>712</v>
      </c>
      <c r="AV290" s="606">
        <v>342</v>
      </c>
      <c r="AW290" s="606">
        <v>370</v>
      </c>
      <c r="AX290" s="615">
        <v>433</v>
      </c>
      <c r="AY290" s="311"/>
    </row>
    <row r="291" spans="1:65" s="298" customFormat="1" ht="12" customHeight="1" x14ac:dyDescent="0.15">
      <c r="A291" s="316"/>
      <c r="B291" s="366"/>
      <c r="C291" s="367"/>
      <c r="D291" s="367"/>
      <c r="E291" s="367"/>
      <c r="F291" s="286" t="s">
        <v>4997</v>
      </c>
      <c r="G291" s="329">
        <v>152</v>
      </c>
      <c r="H291" s="329">
        <v>71</v>
      </c>
      <c r="I291" s="329">
        <v>81</v>
      </c>
      <c r="J291" s="362">
        <v>87</v>
      </c>
      <c r="K291" s="316"/>
      <c r="L291" s="542"/>
      <c r="M291" s="542"/>
      <c r="N291" s="542"/>
      <c r="O291" s="542"/>
      <c r="P291" s="311"/>
      <c r="U291" s="311"/>
      <c r="V291" s="287"/>
      <c r="W291" s="287"/>
      <c r="X291" s="287"/>
      <c r="Y291" s="287"/>
      <c r="Z291" s="311"/>
      <c r="AA291" s="287"/>
      <c r="AB291" s="287"/>
      <c r="AC291" s="287"/>
      <c r="AD291" s="287"/>
      <c r="AE291" s="311"/>
      <c r="AO291" s="311"/>
      <c r="AP291" s="287"/>
      <c r="AQ291" s="287"/>
      <c r="AR291" s="287"/>
      <c r="AS291" s="287"/>
      <c r="AT291" s="289" t="s">
        <v>4998</v>
      </c>
      <c r="AU291" s="598">
        <v>159</v>
      </c>
      <c r="AV291" s="606">
        <v>81</v>
      </c>
      <c r="AW291" s="606">
        <v>78</v>
      </c>
      <c r="AX291" s="615">
        <v>91</v>
      </c>
      <c r="AY291" s="311"/>
    </row>
    <row r="292" spans="1:65" s="298" customFormat="1" ht="12" customHeight="1" x14ac:dyDescent="0.15">
      <c r="A292" s="316"/>
      <c r="B292" s="366"/>
      <c r="C292" s="367"/>
      <c r="D292" s="367"/>
      <c r="E292" s="367"/>
      <c r="F292" s="286" t="s">
        <v>4999</v>
      </c>
      <c r="G292" s="329">
        <v>74</v>
      </c>
      <c r="H292" s="329">
        <v>28</v>
      </c>
      <c r="I292" s="329">
        <v>46</v>
      </c>
      <c r="J292" s="362">
        <v>46</v>
      </c>
      <c r="K292" s="316"/>
      <c r="L292" s="542"/>
      <c r="M292" s="542"/>
      <c r="N292" s="542"/>
      <c r="O292" s="542"/>
      <c r="P292" s="311"/>
      <c r="U292" s="311"/>
      <c r="V292" s="287"/>
      <c r="W292" s="287"/>
      <c r="X292" s="287"/>
      <c r="Y292" s="287"/>
      <c r="Z292" s="311"/>
      <c r="AA292" s="287"/>
      <c r="AB292" s="287"/>
      <c r="AC292" s="287"/>
      <c r="AD292" s="287"/>
      <c r="AE292" s="311"/>
      <c r="AO292" s="311"/>
      <c r="AP292" s="287"/>
      <c r="AQ292" s="287"/>
      <c r="AR292" s="287"/>
      <c r="AS292" s="287"/>
      <c r="AT292" s="289" t="s">
        <v>5000</v>
      </c>
      <c r="AU292" s="598">
        <v>149</v>
      </c>
      <c r="AV292" s="606">
        <v>71</v>
      </c>
      <c r="AW292" s="606">
        <v>78</v>
      </c>
      <c r="AX292" s="615">
        <v>84</v>
      </c>
      <c r="AY292" s="311"/>
    </row>
    <row r="293" spans="1:65" s="298" customFormat="1" ht="12" customHeight="1" x14ac:dyDescent="0.15">
      <c r="A293" s="316"/>
      <c r="B293" s="366"/>
      <c r="C293" s="367"/>
      <c r="D293" s="367"/>
      <c r="E293" s="367"/>
      <c r="F293" s="286" t="s">
        <v>5001</v>
      </c>
      <c r="G293" s="329">
        <v>134</v>
      </c>
      <c r="H293" s="329">
        <v>67</v>
      </c>
      <c r="I293" s="329">
        <v>67</v>
      </c>
      <c r="J293" s="362">
        <v>82</v>
      </c>
      <c r="K293" s="316"/>
      <c r="L293" s="542"/>
      <c r="M293" s="542"/>
      <c r="N293" s="542"/>
      <c r="O293" s="542"/>
      <c r="P293" s="311"/>
      <c r="U293" s="311"/>
      <c r="V293" s="287"/>
      <c r="W293" s="287"/>
      <c r="X293" s="287"/>
      <c r="Y293" s="287"/>
      <c r="Z293" s="311"/>
      <c r="AA293" s="287"/>
      <c r="AB293" s="287"/>
      <c r="AC293" s="287"/>
      <c r="AD293" s="287"/>
      <c r="AE293" s="311"/>
      <c r="AO293" s="311"/>
      <c r="AP293" s="287"/>
      <c r="AQ293" s="287"/>
      <c r="AR293" s="287"/>
      <c r="AS293" s="287"/>
      <c r="AT293" s="289" t="s">
        <v>5002</v>
      </c>
      <c r="AU293" s="598">
        <v>99</v>
      </c>
      <c r="AV293" s="606">
        <v>52</v>
      </c>
      <c r="AW293" s="606">
        <v>47</v>
      </c>
      <c r="AX293" s="615">
        <v>60</v>
      </c>
      <c r="AY293" s="311"/>
    </row>
    <row r="294" spans="1:65" s="298" customFormat="1" ht="12" customHeight="1" x14ac:dyDescent="0.15">
      <c r="A294" s="316"/>
      <c r="B294" s="366"/>
      <c r="C294" s="367"/>
      <c r="D294" s="367"/>
      <c r="E294" s="367"/>
      <c r="F294" s="286" t="s">
        <v>5003</v>
      </c>
      <c r="G294" s="329">
        <v>58</v>
      </c>
      <c r="H294" s="329">
        <v>20</v>
      </c>
      <c r="I294" s="329">
        <v>38</v>
      </c>
      <c r="J294" s="362">
        <v>36</v>
      </c>
      <c r="K294" s="316"/>
      <c r="L294" s="542"/>
      <c r="M294" s="542"/>
      <c r="N294" s="542"/>
      <c r="O294" s="542"/>
      <c r="P294" s="311"/>
      <c r="U294" s="311"/>
      <c r="V294" s="287"/>
      <c r="W294" s="287"/>
      <c r="X294" s="287"/>
      <c r="Y294" s="287"/>
      <c r="Z294" s="311"/>
      <c r="AA294" s="287"/>
      <c r="AB294" s="287"/>
      <c r="AC294" s="287"/>
      <c r="AD294" s="287"/>
      <c r="AE294" s="311"/>
      <c r="AO294" s="311"/>
      <c r="AP294" s="287"/>
      <c r="AQ294" s="287"/>
      <c r="AR294" s="287"/>
      <c r="AS294" s="287"/>
      <c r="AT294" s="289" t="s">
        <v>5004</v>
      </c>
      <c r="AU294" s="598">
        <v>58</v>
      </c>
      <c r="AV294" s="606">
        <v>24</v>
      </c>
      <c r="AW294" s="606">
        <v>34</v>
      </c>
      <c r="AX294" s="615">
        <v>35</v>
      </c>
      <c r="AY294" s="311"/>
    </row>
    <row r="295" spans="1:65" s="298" customFormat="1" ht="12" customHeight="1" thickBot="1" x14ac:dyDescent="0.2">
      <c r="A295" s="316"/>
      <c r="B295" s="366"/>
      <c r="C295" s="367"/>
      <c r="D295" s="367"/>
      <c r="E295" s="367"/>
      <c r="F295" s="286" t="s">
        <v>5005</v>
      </c>
      <c r="G295" s="329">
        <v>81</v>
      </c>
      <c r="H295" s="329">
        <v>37</v>
      </c>
      <c r="I295" s="329">
        <v>44</v>
      </c>
      <c r="J295" s="362">
        <v>48</v>
      </c>
      <c r="K295" s="316"/>
      <c r="L295" s="542"/>
      <c r="M295" s="542"/>
      <c r="N295" s="542"/>
      <c r="O295" s="542"/>
      <c r="P295" s="311"/>
      <c r="U295" s="311"/>
      <c r="V295" s="287"/>
      <c r="W295" s="287"/>
      <c r="X295" s="287"/>
      <c r="Y295" s="287"/>
      <c r="Z295" s="311"/>
      <c r="AA295" s="287"/>
      <c r="AB295" s="287"/>
      <c r="AC295" s="287"/>
      <c r="AD295" s="287"/>
      <c r="AE295" s="311"/>
      <c r="AO295" s="311"/>
      <c r="AP295" s="287"/>
      <c r="AQ295" s="287"/>
      <c r="AR295" s="287"/>
      <c r="AS295" s="287"/>
      <c r="AT295" s="294" t="s">
        <v>5006</v>
      </c>
      <c r="AU295" s="621">
        <v>123</v>
      </c>
      <c r="AV295" s="622">
        <v>62</v>
      </c>
      <c r="AW295" s="622">
        <v>61</v>
      </c>
      <c r="AX295" s="623">
        <v>73</v>
      </c>
      <c r="AY295" s="311"/>
    </row>
    <row r="296" spans="1:65" s="298" customFormat="1" ht="12" customHeight="1" x14ac:dyDescent="0.15">
      <c r="A296" s="316"/>
      <c r="B296" s="366"/>
      <c r="C296" s="367"/>
      <c r="D296" s="367"/>
      <c r="E296" s="367"/>
      <c r="F296" s="286" t="s">
        <v>5007</v>
      </c>
      <c r="G296" s="329">
        <v>87</v>
      </c>
      <c r="H296" s="329">
        <v>41</v>
      </c>
      <c r="I296" s="329">
        <v>46</v>
      </c>
      <c r="J296" s="362">
        <v>47</v>
      </c>
      <c r="K296" s="316"/>
      <c r="L296" s="542"/>
      <c r="M296" s="542"/>
      <c r="N296" s="542"/>
      <c r="O296" s="542"/>
      <c r="P296" s="311"/>
      <c r="U296" s="311"/>
      <c r="V296" s="287"/>
      <c r="W296" s="287"/>
      <c r="X296" s="287"/>
      <c r="Y296" s="287"/>
      <c r="Z296" s="311"/>
      <c r="AA296" s="287"/>
      <c r="AB296" s="287"/>
      <c r="AC296" s="287"/>
      <c r="AD296" s="287"/>
      <c r="AE296" s="311"/>
      <c r="AO296" s="311"/>
      <c r="AP296" s="287"/>
      <c r="AQ296" s="287"/>
      <c r="AR296" s="287"/>
      <c r="AS296" s="287"/>
      <c r="AT296" s="287"/>
      <c r="AU296" s="287"/>
      <c r="AV296" s="311"/>
      <c r="AW296" s="287"/>
      <c r="AX296" s="287"/>
      <c r="AY296" s="311"/>
    </row>
    <row r="297" spans="1:65" s="298" customFormat="1" ht="12" customHeight="1" x14ac:dyDescent="0.15">
      <c r="A297" s="316"/>
      <c r="B297" s="366"/>
      <c r="C297" s="367"/>
      <c r="D297" s="367"/>
      <c r="E297" s="367"/>
      <c r="F297" s="286" t="s">
        <v>5008</v>
      </c>
      <c r="G297" s="329">
        <v>106</v>
      </c>
      <c r="H297" s="329">
        <v>46</v>
      </c>
      <c r="I297" s="329">
        <v>60</v>
      </c>
      <c r="J297" s="362">
        <v>53</v>
      </c>
      <c r="K297" s="316"/>
      <c r="L297" s="542"/>
      <c r="M297" s="542"/>
      <c r="N297" s="542"/>
      <c r="O297" s="542"/>
      <c r="P297" s="311"/>
      <c r="U297" s="311"/>
      <c r="V297" s="287"/>
      <c r="W297" s="287"/>
      <c r="X297" s="287"/>
      <c r="Y297" s="287"/>
      <c r="Z297" s="311"/>
      <c r="AA297" s="287"/>
      <c r="AB297" s="287"/>
      <c r="AC297" s="287"/>
      <c r="AD297" s="287"/>
      <c r="AE297" s="311"/>
      <c r="AO297" s="311"/>
      <c r="AP297" s="287"/>
      <c r="AQ297" s="287"/>
      <c r="AR297" s="287"/>
      <c r="AS297" s="287"/>
      <c r="AT297" s="287"/>
      <c r="AU297" s="287"/>
      <c r="AV297" s="311"/>
      <c r="AW297" s="287"/>
      <c r="AX297" s="287"/>
      <c r="AY297" s="311"/>
    </row>
    <row r="298" spans="1:65" s="298" customFormat="1" ht="12" customHeight="1" x14ac:dyDescent="0.15">
      <c r="A298" s="316"/>
      <c r="B298" s="366"/>
      <c r="C298" s="367"/>
      <c r="D298" s="367"/>
      <c r="E298" s="367"/>
      <c r="F298" s="286" t="s">
        <v>5009</v>
      </c>
      <c r="G298" s="329">
        <v>63</v>
      </c>
      <c r="H298" s="329">
        <v>30</v>
      </c>
      <c r="I298" s="329">
        <v>33</v>
      </c>
      <c r="J298" s="362">
        <v>39</v>
      </c>
      <c r="K298" s="316"/>
      <c r="L298" s="542"/>
      <c r="M298" s="542"/>
      <c r="N298" s="542"/>
      <c r="O298" s="542"/>
      <c r="P298" s="311"/>
      <c r="U298" s="311"/>
      <c r="V298" s="287"/>
      <c r="W298" s="287"/>
      <c r="X298" s="287"/>
      <c r="Y298" s="287"/>
      <c r="Z298" s="311"/>
      <c r="AA298" s="287"/>
      <c r="AB298" s="287"/>
      <c r="AC298" s="287"/>
      <c r="AD298" s="287"/>
      <c r="AE298" s="311"/>
      <c r="AO298" s="311"/>
      <c r="AP298" s="287"/>
      <c r="AQ298" s="287"/>
      <c r="AR298" s="287"/>
      <c r="AS298" s="287"/>
      <c r="AT298" s="287"/>
      <c r="AU298" s="287"/>
      <c r="AV298" s="311"/>
      <c r="AW298" s="287"/>
      <c r="AX298" s="287"/>
      <c r="AY298" s="311"/>
    </row>
    <row r="299" spans="1:65" s="298" customFormat="1" ht="12" customHeight="1" x14ac:dyDescent="0.15">
      <c r="A299" s="316"/>
      <c r="B299" s="366"/>
      <c r="C299" s="367"/>
      <c r="D299" s="367"/>
      <c r="E299" s="367"/>
      <c r="F299" s="286" t="s">
        <v>5010</v>
      </c>
      <c r="G299" s="329">
        <v>58</v>
      </c>
      <c r="H299" s="329">
        <v>32</v>
      </c>
      <c r="I299" s="329">
        <v>26</v>
      </c>
      <c r="J299" s="362">
        <v>35</v>
      </c>
      <c r="K299" s="316"/>
      <c r="L299" s="542"/>
      <c r="M299" s="542"/>
      <c r="N299" s="542"/>
      <c r="O299" s="542"/>
      <c r="P299" s="311"/>
      <c r="U299" s="311"/>
      <c r="V299" s="287"/>
      <c r="W299" s="287"/>
      <c r="X299" s="287"/>
      <c r="Y299" s="287"/>
      <c r="Z299" s="311"/>
      <c r="AA299" s="287"/>
      <c r="AB299" s="287"/>
      <c r="AC299" s="287"/>
      <c r="AD299" s="287"/>
      <c r="AE299" s="311"/>
      <c r="AO299" s="311"/>
      <c r="AP299" s="287"/>
      <c r="AQ299" s="287"/>
      <c r="AR299" s="287"/>
      <c r="AS299" s="287"/>
      <c r="AT299" s="287"/>
      <c r="AU299" s="287"/>
      <c r="AV299" s="311"/>
      <c r="AW299" s="287"/>
      <c r="AX299" s="287"/>
      <c r="AY299" s="311"/>
    </row>
    <row r="300" spans="1:65" s="298" customFormat="1" ht="12" customHeight="1" x14ac:dyDescent="0.15">
      <c r="A300" s="316"/>
      <c r="B300" s="366"/>
      <c r="C300" s="367"/>
      <c r="D300" s="367"/>
      <c r="E300" s="367"/>
      <c r="F300" s="286" t="s">
        <v>5011</v>
      </c>
      <c r="G300" s="329">
        <v>107</v>
      </c>
      <c r="H300" s="329">
        <v>61</v>
      </c>
      <c r="I300" s="329">
        <v>46</v>
      </c>
      <c r="J300" s="362">
        <v>51</v>
      </c>
      <c r="K300" s="316"/>
      <c r="L300" s="542"/>
      <c r="M300" s="542"/>
      <c r="N300" s="542"/>
      <c r="O300" s="542"/>
      <c r="P300" s="311"/>
      <c r="U300" s="311"/>
      <c r="V300" s="287"/>
      <c r="W300" s="287"/>
      <c r="X300" s="287"/>
      <c r="Y300" s="287"/>
      <c r="Z300" s="311"/>
      <c r="AA300" s="287"/>
      <c r="AB300" s="287"/>
      <c r="AC300" s="287"/>
      <c r="AD300" s="287"/>
      <c r="AE300" s="311"/>
      <c r="AO300" s="311"/>
      <c r="AP300" s="287"/>
      <c r="AQ300" s="287"/>
      <c r="AR300" s="287"/>
      <c r="AS300" s="287"/>
      <c r="AT300" s="287"/>
      <c r="AU300" s="287"/>
      <c r="AV300" s="311"/>
      <c r="AW300" s="287"/>
      <c r="AX300" s="287"/>
      <c r="AY300" s="311"/>
    </row>
    <row r="301" spans="1:65" s="298" customFormat="1" ht="12" customHeight="1" x14ac:dyDescent="0.15">
      <c r="A301" s="316"/>
      <c r="B301" s="366"/>
      <c r="C301" s="367"/>
      <c r="D301" s="367"/>
      <c r="E301" s="367"/>
      <c r="F301" s="286" t="s">
        <v>5012</v>
      </c>
      <c r="G301" s="329">
        <v>57</v>
      </c>
      <c r="H301" s="329">
        <v>25</v>
      </c>
      <c r="I301" s="329">
        <v>32</v>
      </c>
      <c r="J301" s="362">
        <v>31</v>
      </c>
      <c r="K301" s="316"/>
      <c r="L301" s="542"/>
      <c r="M301" s="542"/>
      <c r="N301" s="542"/>
      <c r="O301" s="542"/>
      <c r="P301" s="311"/>
      <c r="U301" s="311"/>
      <c r="V301" s="287"/>
      <c r="W301" s="287"/>
      <c r="X301" s="287"/>
      <c r="Y301" s="287"/>
      <c r="Z301" s="311"/>
      <c r="AA301" s="287"/>
      <c r="AB301" s="287"/>
      <c r="AC301" s="287"/>
      <c r="AD301" s="287"/>
      <c r="AE301" s="311"/>
      <c r="AO301" s="311"/>
      <c r="AP301" s="287"/>
      <c r="AQ301" s="287"/>
      <c r="AR301" s="287"/>
      <c r="AS301" s="287"/>
      <c r="AT301" s="287"/>
      <c r="AU301" s="287"/>
      <c r="AV301" s="311"/>
      <c r="AW301" s="287"/>
      <c r="AX301" s="287"/>
      <c r="AY301" s="311"/>
    </row>
    <row r="302" spans="1:65" s="298" customFormat="1" ht="12" customHeight="1" x14ac:dyDescent="0.15">
      <c r="A302" s="316"/>
      <c r="B302" s="366"/>
      <c r="C302" s="367"/>
      <c r="D302" s="367"/>
      <c r="E302" s="367"/>
      <c r="F302" s="286" t="s">
        <v>5013</v>
      </c>
      <c r="G302" s="329">
        <v>102</v>
      </c>
      <c r="H302" s="329">
        <v>55</v>
      </c>
      <c r="I302" s="329">
        <v>47</v>
      </c>
      <c r="J302" s="362">
        <v>60</v>
      </c>
      <c r="K302" s="316"/>
      <c r="L302" s="542"/>
      <c r="M302" s="542"/>
      <c r="N302" s="542"/>
      <c r="O302" s="542"/>
      <c r="P302" s="311"/>
      <c r="U302" s="311"/>
      <c r="V302" s="287"/>
      <c r="W302" s="287"/>
      <c r="X302" s="287"/>
      <c r="Y302" s="287"/>
      <c r="Z302" s="311"/>
      <c r="AA302" s="287"/>
      <c r="AB302" s="287"/>
      <c r="AC302" s="287"/>
      <c r="AD302" s="287"/>
      <c r="AE302" s="311"/>
      <c r="AO302" s="311"/>
      <c r="AP302" s="287"/>
      <c r="AQ302" s="287"/>
      <c r="AR302" s="287"/>
      <c r="AS302" s="287"/>
      <c r="AT302" s="287"/>
      <c r="AU302" s="287"/>
      <c r="AV302" s="311"/>
      <c r="AW302" s="287"/>
      <c r="AX302" s="287"/>
      <c r="AY302" s="311"/>
    </row>
    <row r="303" spans="1:65" s="300" customFormat="1" ht="12" customHeight="1" x14ac:dyDescent="0.15">
      <c r="A303" s="316"/>
      <c r="B303" s="366"/>
      <c r="C303" s="367"/>
      <c r="D303" s="367"/>
      <c r="E303" s="367"/>
      <c r="F303" s="286" t="s">
        <v>5014</v>
      </c>
      <c r="G303" s="329">
        <v>64</v>
      </c>
      <c r="H303" s="329">
        <v>29</v>
      </c>
      <c r="I303" s="329">
        <v>35</v>
      </c>
      <c r="J303" s="362">
        <v>36</v>
      </c>
      <c r="K303" s="316"/>
      <c r="L303" s="542"/>
      <c r="M303" s="542"/>
      <c r="N303" s="542"/>
      <c r="O303" s="542"/>
      <c r="P303" s="311"/>
      <c r="Q303" s="298"/>
      <c r="R303" s="298"/>
      <c r="S303" s="298"/>
      <c r="T303" s="298"/>
      <c r="U303" s="311"/>
      <c r="V303" s="287"/>
      <c r="W303" s="287"/>
      <c r="X303" s="287"/>
      <c r="Y303" s="287"/>
      <c r="Z303" s="311"/>
      <c r="AA303" s="287"/>
      <c r="AB303" s="287"/>
      <c r="AC303" s="287"/>
      <c r="AD303" s="287"/>
      <c r="AE303" s="311"/>
      <c r="AF303" s="298"/>
      <c r="AG303" s="298"/>
      <c r="AH303" s="298"/>
      <c r="AI303" s="298"/>
      <c r="AJ303" s="298"/>
      <c r="AK303" s="298"/>
      <c r="AL303" s="298"/>
      <c r="AM303" s="298"/>
      <c r="AN303" s="298"/>
      <c r="AO303" s="311"/>
      <c r="AP303" s="287"/>
      <c r="AQ303" s="287"/>
      <c r="AR303" s="287"/>
      <c r="AS303" s="287"/>
      <c r="AT303" s="287"/>
      <c r="AU303" s="287"/>
      <c r="AV303" s="311"/>
      <c r="AW303" s="287"/>
      <c r="AX303" s="287"/>
      <c r="AY303" s="311"/>
      <c r="AZ303" s="298"/>
      <c r="BA303" s="298"/>
      <c r="BB303" s="298"/>
      <c r="BC303" s="298"/>
      <c r="BD303" s="298"/>
      <c r="BE303" s="298"/>
      <c r="BF303" s="298"/>
      <c r="BG303" s="298"/>
      <c r="BH303" s="298"/>
      <c r="BI303" s="298"/>
      <c r="BJ303" s="298"/>
      <c r="BK303" s="298"/>
      <c r="BL303" s="298"/>
      <c r="BM303" s="298"/>
    </row>
    <row r="304" spans="1:65" s="313" customFormat="1" ht="12" customHeight="1" x14ac:dyDescent="0.15">
      <c r="A304" s="317"/>
      <c r="B304" s="327"/>
      <c r="C304" s="327"/>
      <c r="D304" s="327"/>
      <c r="E304" s="327"/>
      <c r="F304" s="286" t="s">
        <v>5015</v>
      </c>
      <c r="G304" s="329">
        <v>118</v>
      </c>
      <c r="H304" s="329">
        <v>60</v>
      </c>
      <c r="I304" s="329">
        <v>58</v>
      </c>
      <c r="J304" s="362">
        <v>61</v>
      </c>
      <c r="K304" s="316"/>
      <c r="L304" s="542"/>
      <c r="M304" s="542"/>
      <c r="N304" s="542"/>
      <c r="O304" s="542"/>
      <c r="P304" s="311"/>
      <c r="Q304" s="298"/>
      <c r="R304" s="298"/>
      <c r="S304" s="298"/>
      <c r="T304" s="298"/>
      <c r="U304" s="319"/>
      <c r="V304" s="302"/>
      <c r="W304" s="302"/>
      <c r="X304" s="302"/>
      <c r="Y304" s="302"/>
      <c r="Z304" s="319"/>
      <c r="AA304" s="302"/>
      <c r="AB304" s="302"/>
      <c r="AC304" s="302"/>
      <c r="AD304" s="302"/>
      <c r="AE304" s="319"/>
      <c r="AF304" s="320"/>
      <c r="AG304" s="320"/>
      <c r="AH304" s="320"/>
      <c r="AI304" s="320"/>
      <c r="AJ304" s="320"/>
      <c r="AK304" s="320"/>
      <c r="AL304" s="320"/>
      <c r="AM304" s="320"/>
      <c r="AN304" s="320"/>
      <c r="AO304" s="311"/>
      <c r="AP304" s="287"/>
      <c r="AQ304" s="287"/>
      <c r="AR304" s="287"/>
      <c r="AS304" s="287"/>
      <c r="AT304" s="287"/>
      <c r="AU304" s="287"/>
      <c r="AV304" s="311"/>
      <c r="AW304" s="287"/>
      <c r="AX304" s="287"/>
      <c r="AY304" s="311"/>
      <c r="AZ304" s="298"/>
      <c r="BA304" s="298"/>
      <c r="BB304" s="298"/>
      <c r="BC304" s="298"/>
      <c r="BD304" s="298"/>
      <c r="BE304" s="298"/>
      <c r="BF304" s="298"/>
      <c r="BG304" s="298"/>
      <c r="BH304" s="298"/>
      <c r="BI304" s="298"/>
      <c r="BJ304" s="298"/>
      <c r="BK304" s="298"/>
      <c r="BL304" s="298"/>
      <c r="BM304" s="298"/>
    </row>
    <row r="305" spans="1:65" s="301" customFormat="1" ht="12" customHeight="1" x14ac:dyDescent="0.15">
      <c r="A305" s="316"/>
      <c r="B305" s="366"/>
      <c r="C305" s="367"/>
      <c r="D305" s="367"/>
      <c r="E305" s="367"/>
      <c r="F305" s="286" t="s">
        <v>5016</v>
      </c>
      <c r="G305" s="329">
        <v>126</v>
      </c>
      <c r="H305" s="329">
        <v>60</v>
      </c>
      <c r="I305" s="329">
        <v>66</v>
      </c>
      <c r="J305" s="362">
        <v>70</v>
      </c>
      <c r="K305" s="316"/>
      <c r="L305" s="542"/>
      <c r="M305" s="542"/>
      <c r="N305" s="542"/>
      <c r="O305" s="542"/>
      <c r="P305" s="311"/>
      <c r="Q305" s="298"/>
      <c r="R305" s="298"/>
      <c r="S305" s="298"/>
      <c r="T305" s="298"/>
      <c r="U305" s="311"/>
      <c r="V305" s="287"/>
      <c r="W305" s="287"/>
      <c r="X305" s="287"/>
      <c r="Y305" s="287"/>
      <c r="Z305" s="311"/>
      <c r="AA305" s="287"/>
      <c r="AB305" s="287"/>
      <c r="AC305" s="287"/>
      <c r="AD305" s="287"/>
      <c r="AE305" s="311"/>
      <c r="AF305" s="298"/>
      <c r="AG305" s="298"/>
      <c r="AH305" s="298"/>
      <c r="AI305" s="298"/>
      <c r="AJ305" s="298"/>
      <c r="AK305" s="298"/>
      <c r="AL305" s="298"/>
      <c r="AM305" s="298"/>
      <c r="AN305" s="298"/>
      <c r="AO305" s="311"/>
      <c r="AP305" s="287"/>
      <c r="AQ305" s="287"/>
      <c r="AR305" s="287"/>
      <c r="AS305" s="287"/>
      <c r="AT305" s="287"/>
      <c r="AU305" s="287"/>
      <c r="AV305" s="311"/>
      <c r="AW305" s="287"/>
      <c r="AX305" s="287"/>
      <c r="AY305" s="311"/>
      <c r="AZ305" s="298"/>
      <c r="BA305" s="298"/>
      <c r="BB305" s="298"/>
      <c r="BC305" s="298"/>
      <c r="BD305" s="298"/>
      <c r="BE305" s="298"/>
      <c r="BF305" s="298"/>
      <c r="BG305" s="298"/>
      <c r="BH305" s="298"/>
      <c r="BI305" s="298"/>
      <c r="BJ305" s="298"/>
      <c r="BK305" s="298"/>
      <c r="BL305" s="298"/>
      <c r="BM305" s="298"/>
    </row>
    <row r="306" spans="1:65" s="298" customFormat="1" ht="12" customHeight="1" x14ac:dyDescent="0.15">
      <c r="A306" s="316"/>
      <c r="B306" s="366"/>
      <c r="C306" s="367"/>
      <c r="D306" s="367"/>
      <c r="E306" s="367"/>
      <c r="F306" s="286" t="s">
        <v>5017</v>
      </c>
      <c r="G306" s="329">
        <v>99</v>
      </c>
      <c r="H306" s="329">
        <v>46</v>
      </c>
      <c r="I306" s="329">
        <v>53</v>
      </c>
      <c r="J306" s="362">
        <v>55</v>
      </c>
      <c r="K306" s="316"/>
      <c r="L306" s="542"/>
      <c r="M306" s="542"/>
      <c r="N306" s="542"/>
      <c r="O306" s="542"/>
      <c r="P306" s="311"/>
      <c r="U306" s="311"/>
      <c r="V306" s="287"/>
      <c r="W306" s="287"/>
      <c r="X306" s="287"/>
      <c r="Y306" s="287"/>
      <c r="Z306" s="311"/>
      <c r="AA306" s="287"/>
      <c r="AB306" s="287"/>
      <c r="AC306" s="287"/>
      <c r="AD306" s="287"/>
      <c r="AE306" s="311"/>
      <c r="AO306" s="311"/>
      <c r="AP306" s="287"/>
      <c r="AQ306" s="287"/>
      <c r="AR306" s="287"/>
      <c r="AS306" s="287"/>
      <c r="AT306" s="287"/>
      <c r="AU306" s="287"/>
      <c r="AV306" s="311"/>
      <c r="AW306" s="287"/>
      <c r="AX306" s="287"/>
      <c r="AY306" s="311"/>
    </row>
    <row r="307" spans="1:65" s="298" customFormat="1" ht="12" customHeight="1" x14ac:dyDescent="0.15">
      <c r="A307" s="316"/>
      <c r="B307" s="366"/>
      <c r="C307" s="367"/>
      <c r="D307" s="367"/>
      <c r="E307" s="367"/>
      <c r="F307" s="286" t="s">
        <v>5018</v>
      </c>
      <c r="G307" s="329">
        <v>69</v>
      </c>
      <c r="H307" s="329">
        <v>31</v>
      </c>
      <c r="I307" s="329">
        <v>38</v>
      </c>
      <c r="J307" s="362">
        <v>41</v>
      </c>
      <c r="K307" s="316"/>
      <c r="L307" s="542"/>
      <c r="M307" s="542"/>
      <c r="N307" s="542"/>
      <c r="O307" s="542"/>
      <c r="P307" s="311"/>
      <c r="U307" s="311"/>
      <c r="V307" s="287"/>
      <c r="W307" s="287"/>
      <c r="X307" s="287"/>
      <c r="Y307" s="287"/>
      <c r="Z307" s="311"/>
      <c r="AA307" s="287"/>
      <c r="AB307" s="287"/>
      <c r="AC307" s="287"/>
      <c r="AD307" s="287"/>
      <c r="AE307" s="311"/>
      <c r="AO307" s="311"/>
      <c r="AP307" s="287"/>
      <c r="AQ307" s="287"/>
      <c r="AR307" s="287"/>
      <c r="AS307" s="287"/>
      <c r="AT307" s="287"/>
      <c r="AU307" s="287"/>
      <c r="AV307" s="311"/>
      <c r="AW307" s="287"/>
      <c r="AX307" s="287"/>
      <c r="AY307" s="311"/>
    </row>
    <row r="308" spans="1:65" s="298" customFormat="1" ht="12" customHeight="1" x14ac:dyDescent="0.15">
      <c r="A308" s="316"/>
      <c r="B308" s="366"/>
      <c r="C308" s="367"/>
      <c r="D308" s="367"/>
      <c r="E308" s="367"/>
      <c r="F308" s="297" t="s">
        <v>556</v>
      </c>
      <c r="G308" s="309">
        <v>4585</v>
      </c>
      <c r="H308" s="309">
        <v>2177</v>
      </c>
      <c r="I308" s="309">
        <v>2408</v>
      </c>
      <c r="J308" s="310">
        <v>2458</v>
      </c>
      <c r="K308" s="316"/>
      <c r="L308" s="542"/>
      <c r="M308" s="542"/>
      <c r="N308" s="542"/>
      <c r="O308" s="542"/>
      <c r="P308" s="311"/>
      <c r="U308" s="311"/>
      <c r="V308" s="287"/>
      <c r="W308" s="287"/>
      <c r="X308" s="287"/>
      <c r="Y308" s="287"/>
      <c r="Z308" s="311"/>
      <c r="AA308" s="287"/>
      <c r="AB308" s="287"/>
      <c r="AC308" s="287"/>
      <c r="AD308" s="287"/>
      <c r="AE308" s="311"/>
      <c r="AO308" s="311"/>
      <c r="AP308" s="287"/>
      <c r="AQ308" s="287"/>
      <c r="AR308" s="287"/>
      <c r="AS308" s="287"/>
      <c r="AT308" s="287"/>
      <c r="AU308" s="287"/>
      <c r="AV308" s="311"/>
      <c r="AW308" s="287"/>
      <c r="AX308" s="287"/>
      <c r="AY308" s="311"/>
    </row>
    <row r="309" spans="1:65" s="298" customFormat="1" ht="12" customHeight="1" x14ac:dyDescent="0.15">
      <c r="A309" s="316"/>
      <c r="B309" s="366"/>
      <c r="C309" s="367"/>
      <c r="D309" s="367"/>
      <c r="E309" s="367"/>
      <c r="F309" s="286" t="s">
        <v>3138</v>
      </c>
      <c r="G309" s="267">
        <v>433</v>
      </c>
      <c r="H309" s="267">
        <v>207</v>
      </c>
      <c r="I309" s="267">
        <v>226</v>
      </c>
      <c r="J309" s="268">
        <v>214</v>
      </c>
      <c r="K309" s="316"/>
      <c r="L309" s="542"/>
      <c r="M309" s="542"/>
      <c r="N309" s="542"/>
      <c r="O309" s="542"/>
      <c r="P309" s="311"/>
      <c r="U309" s="311"/>
      <c r="V309" s="287"/>
      <c r="W309" s="287"/>
      <c r="X309" s="287"/>
      <c r="Y309" s="287"/>
      <c r="Z309" s="311"/>
      <c r="AA309" s="287"/>
      <c r="AB309" s="287"/>
      <c r="AC309" s="287"/>
      <c r="AD309" s="287"/>
      <c r="AE309" s="311"/>
      <c r="AO309" s="311"/>
      <c r="AP309" s="287"/>
      <c r="AQ309" s="287"/>
      <c r="AR309" s="287"/>
      <c r="AS309" s="287"/>
      <c r="AT309" s="287"/>
      <c r="AU309" s="287"/>
      <c r="AV309" s="311"/>
      <c r="AW309" s="287"/>
      <c r="AX309" s="287"/>
      <c r="AY309" s="311"/>
    </row>
    <row r="310" spans="1:65" s="298" customFormat="1" ht="12" customHeight="1" x14ac:dyDescent="0.15">
      <c r="A310" s="316"/>
      <c r="B310" s="366"/>
      <c r="C310" s="367"/>
      <c r="D310" s="367"/>
      <c r="E310" s="367"/>
      <c r="F310" s="286" t="s">
        <v>3139</v>
      </c>
      <c r="G310" s="267">
        <v>191</v>
      </c>
      <c r="H310" s="267">
        <v>79</v>
      </c>
      <c r="I310" s="267">
        <v>112</v>
      </c>
      <c r="J310" s="268">
        <v>111</v>
      </c>
      <c r="K310" s="316"/>
      <c r="L310" s="542"/>
      <c r="M310" s="542"/>
      <c r="N310" s="542"/>
      <c r="O310" s="542"/>
      <c r="P310" s="311"/>
      <c r="U310" s="311"/>
      <c r="V310" s="287"/>
      <c r="W310" s="287"/>
      <c r="X310" s="287"/>
      <c r="Y310" s="287"/>
      <c r="Z310" s="311"/>
      <c r="AA310" s="287"/>
      <c r="AB310" s="287"/>
      <c r="AC310" s="287"/>
      <c r="AD310" s="287"/>
      <c r="AE310" s="311"/>
      <c r="AO310" s="311"/>
      <c r="AP310" s="287"/>
      <c r="AQ310" s="287"/>
      <c r="AR310" s="287"/>
      <c r="AS310" s="287"/>
      <c r="AT310" s="287"/>
      <c r="AU310" s="287"/>
      <c r="AV310" s="311"/>
      <c r="AW310" s="287"/>
      <c r="AX310" s="287"/>
      <c r="AY310" s="311"/>
    </row>
    <row r="311" spans="1:65" s="298" customFormat="1" ht="12" customHeight="1" x14ac:dyDescent="0.15">
      <c r="A311" s="316"/>
      <c r="B311" s="366"/>
      <c r="C311" s="367"/>
      <c r="D311" s="367"/>
      <c r="E311" s="367"/>
      <c r="F311" s="286" t="s">
        <v>5019</v>
      </c>
      <c r="G311" s="267">
        <v>385</v>
      </c>
      <c r="H311" s="267">
        <v>191</v>
      </c>
      <c r="I311" s="267">
        <v>194</v>
      </c>
      <c r="J311" s="268">
        <v>208</v>
      </c>
      <c r="K311" s="316"/>
      <c r="L311" s="542"/>
      <c r="M311" s="542"/>
      <c r="N311" s="542"/>
      <c r="O311" s="542"/>
      <c r="P311" s="311"/>
      <c r="U311" s="311"/>
      <c r="V311" s="287"/>
      <c r="W311" s="287"/>
      <c r="X311" s="287"/>
      <c r="Y311" s="287"/>
      <c r="Z311" s="311"/>
      <c r="AA311" s="287"/>
      <c r="AB311" s="287"/>
      <c r="AC311" s="287"/>
      <c r="AD311" s="287"/>
      <c r="AE311" s="311"/>
      <c r="AO311" s="311"/>
      <c r="AP311" s="287"/>
      <c r="AQ311" s="287"/>
      <c r="AR311" s="287"/>
      <c r="AS311" s="287"/>
      <c r="AT311" s="287"/>
      <c r="AU311" s="287"/>
      <c r="AV311" s="311"/>
      <c r="AW311" s="287"/>
      <c r="AX311" s="287"/>
      <c r="AY311" s="311"/>
    </row>
    <row r="312" spans="1:65" s="298" customFormat="1" ht="12" customHeight="1" x14ac:dyDescent="0.15">
      <c r="A312" s="316"/>
      <c r="B312" s="366"/>
      <c r="C312" s="367"/>
      <c r="D312" s="367"/>
      <c r="E312" s="367"/>
      <c r="F312" s="286" t="s">
        <v>5020</v>
      </c>
      <c r="G312" s="267">
        <v>1090</v>
      </c>
      <c r="H312" s="267">
        <v>514</v>
      </c>
      <c r="I312" s="267">
        <v>576</v>
      </c>
      <c r="J312" s="268">
        <v>530</v>
      </c>
      <c r="K312" s="316"/>
      <c r="L312" s="542"/>
      <c r="M312" s="542"/>
      <c r="N312" s="542"/>
      <c r="O312" s="542"/>
      <c r="P312" s="311"/>
      <c r="U312" s="311"/>
      <c r="V312" s="287"/>
      <c r="W312" s="287"/>
      <c r="X312" s="287"/>
      <c r="Y312" s="287"/>
      <c r="Z312" s="311"/>
      <c r="AA312" s="287"/>
      <c r="AB312" s="287"/>
      <c r="AC312" s="287"/>
      <c r="AD312" s="287"/>
      <c r="AE312" s="311"/>
      <c r="AO312" s="311"/>
      <c r="AP312" s="287"/>
      <c r="AQ312" s="287"/>
      <c r="AR312" s="287"/>
      <c r="AS312" s="287"/>
      <c r="AT312" s="287"/>
      <c r="AU312" s="287"/>
      <c r="AV312" s="311"/>
      <c r="AY312" s="311"/>
    </row>
    <row r="313" spans="1:65" s="298" customFormat="1" ht="12" customHeight="1" x14ac:dyDescent="0.15">
      <c r="A313" s="316"/>
      <c r="B313" s="366"/>
      <c r="C313" s="367"/>
      <c r="D313" s="367"/>
      <c r="E313" s="367"/>
      <c r="F313" s="286" t="s">
        <v>5021</v>
      </c>
      <c r="G313" s="267">
        <v>514</v>
      </c>
      <c r="H313" s="267">
        <v>244</v>
      </c>
      <c r="I313" s="267">
        <v>270</v>
      </c>
      <c r="J313" s="268">
        <v>274</v>
      </c>
      <c r="K313" s="316"/>
      <c r="L313" s="542"/>
      <c r="M313" s="542"/>
      <c r="N313" s="542"/>
      <c r="O313" s="542"/>
      <c r="P313" s="311"/>
      <c r="U313" s="311"/>
      <c r="V313" s="287"/>
      <c r="W313" s="287"/>
      <c r="X313" s="287"/>
      <c r="Y313" s="287"/>
      <c r="Z313" s="311"/>
      <c r="AA313" s="287"/>
      <c r="AB313" s="287"/>
      <c r="AC313" s="287"/>
      <c r="AD313" s="287"/>
      <c r="AE313" s="311"/>
      <c r="AO313" s="311"/>
      <c r="AP313" s="287"/>
      <c r="AQ313" s="287"/>
      <c r="AR313" s="287"/>
      <c r="AS313" s="287"/>
      <c r="AT313" s="287"/>
      <c r="AU313" s="287"/>
      <c r="AV313" s="311"/>
      <c r="AY313" s="311"/>
    </row>
    <row r="314" spans="1:65" s="298" customFormat="1" ht="12" customHeight="1" x14ac:dyDescent="0.15">
      <c r="A314" s="316"/>
      <c r="B314" s="366"/>
      <c r="C314" s="367"/>
      <c r="D314" s="367"/>
      <c r="E314" s="367"/>
      <c r="F314" s="286" t="s">
        <v>5022</v>
      </c>
      <c r="G314" s="267">
        <v>105</v>
      </c>
      <c r="H314" s="267">
        <v>50</v>
      </c>
      <c r="I314" s="267">
        <v>55</v>
      </c>
      <c r="J314" s="268">
        <v>57</v>
      </c>
      <c r="K314" s="316"/>
      <c r="L314" s="542"/>
      <c r="M314" s="542"/>
      <c r="N314" s="542"/>
      <c r="O314" s="542"/>
      <c r="P314" s="311"/>
      <c r="U314" s="311"/>
      <c r="V314" s="287"/>
      <c r="W314" s="287"/>
      <c r="X314" s="287"/>
      <c r="Y314" s="287"/>
      <c r="Z314" s="311"/>
      <c r="AA314" s="287"/>
      <c r="AB314" s="287"/>
      <c r="AC314" s="287"/>
      <c r="AD314" s="287"/>
      <c r="AE314" s="311"/>
      <c r="AO314" s="311"/>
      <c r="AP314" s="287"/>
      <c r="AQ314" s="287"/>
      <c r="AR314" s="287"/>
      <c r="AS314" s="287"/>
      <c r="AT314" s="287"/>
      <c r="AU314" s="287"/>
      <c r="AV314" s="311"/>
      <c r="AY314" s="311"/>
    </row>
    <row r="315" spans="1:65" s="298" customFormat="1" ht="12" customHeight="1" x14ac:dyDescent="0.15">
      <c r="A315" s="316"/>
      <c r="B315" s="366"/>
      <c r="C315" s="367"/>
      <c r="D315" s="367"/>
      <c r="E315" s="367"/>
      <c r="F315" s="286" t="s">
        <v>5023</v>
      </c>
      <c r="G315" s="267">
        <v>81</v>
      </c>
      <c r="H315" s="267">
        <v>39</v>
      </c>
      <c r="I315" s="267">
        <v>42</v>
      </c>
      <c r="J315" s="268">
        <v>40</v>
      </c>
      <c r="K315" s="316"/>
      <c r="L315" s="542"/>
      <c r="M315" s="542"/>
      <c r="N315" s="542"/>
      <c r="O315" s="542"/>
      <c r="P315" s="311"/>
      <c r="U315" s="311"/>
      <c r="V315" s="287"/>
      <c r="W315" s="287"/>
      <c r="X315" s="287"/>
      <c r="Y315" s="287"/>
      <c r="Z315" s="311"/>
      <c r="AA315" s="287"/>
      <c r="AB315" s="287"/>
      <c r="AC315" s="287"/>
      <c r="AD315" s="287"/>
      <c r="AE315" s="311"/>
      <c r="AO315" s="311"/>
      <c r="AP315" s="287"/>
      <c r="AQ315" s="287"/>
      <c r="AR315" s="287"/>
      <c r="AS315" s="287"/>
      <c r="AT315" s="287"/>
      <c r="AU315" s="287"/>
      <c r="AV315" s="311"/>
      <c r="AY315" s="311"/>
    </row>
    <row r="316" spans="1:65" s="298" customFormat="1" ht="12" customHeight="1" x14ac:dyDescent="0.15">
      <c r="A316" s="316"/>
      <c r="B316" s="366"/>
      <c r="C316" s="367"/>
      <c r="D316" s="367"/>
      <c r="E316" s="367"/>
      <c r="F316" s="286" t="s">
        <v>5024</v>
      </c>
      <c r="G316" s="267">
        <v>89</v>
      </c>
      <c r="H316" s="267">
        <v>40</v>
      </c>
      <c r="I316" s="267">
        <v>49</v>
      </c>
      <c r="J316" s="268">
        <v>60</v>
      </c>
      <c r="K316" s="316"/>
      <c r="L316" s="542"/>
      <c r="M316" s="542"/>
      <c r="N316" s="542"/>
      <c r="O316" s="542"/>
      <c r="P316" s="311"/>
      <c r="U316" s="311"/>
      <c r="V316" s="287"/>
      <c r="W316" s="287"/>
      <c r="X316" s="287"/>
      <c r="Y316" s="287"/>
      <c r="Z316" s="311"/>
      <c r="AA316" s="287"/>
      <c r="AB316" s="287"/>
      <c r="AC316" s="287"/>
      <c r="AD316" s="287"/>
      <c r="AE316" s="311"/>
      <c r="AO316" s="311"/>
      <c r="AP316" s="287"/>
      <c r="AQ316" s="287"/>
      <c r="AR316" s="287"/>
      <c r="AS316" s="287"/>
      <c r="AT316" s="287"/>
      <c r="AU316" s="287"/>
      <c r="AV316" s="311"/>
      <c r="AY316" s="311"/>
    </row>
    <row r="317" spans="1:65" s="298" customFormat="1" ht="12" customHeight="1" x14ac:dyDescent="0.15">
      <c r="A317" s="316"/>
      <c r="B317" s="366"/>
      <c r="C317" s="367"/>
      <c r="D317" s="367"/>
      <c r="E317" s="367"/>
      <c r="F317" s="286" t="s">
        <v>5025</v>
      </c>
      <c r="G317" s="267">
        <v>315</v>
      </c>
      <c r="H317" s="267">
        <v>148</v>
      </c>
      <c r="I317" s="267">
        <v>167</v>
      </c>
      <c r="J317" s="268">
        <v>157</v>
      </c>
      <c r="K317" s="316"/>
      <c r="L317" s="542"/>
      <c r="M317" s="542"/>
      <c r="N317" s="542"/>
      <c r="O317" s="542"/>
      <c r="P317" s="311"/>
      <c r="U317" s="311"/>
      <c r="V317" s="287"/>
      <c r="W317" s="287"/>
      <c r="X317" s="287"/>
      <c r="Y317" s="287"/>
      <c r="Z317" s="311"/>
      <c r="AA317" s="287"/>
      <c r="AB317" s="287"/>
      <c r="AC317" s="287"/>
      <c r="AD317" s="287"/>
      <c r="AE317" s="311"/>
      <c r="AO317" s="311"/>
      <c r="AP317" s="287"/>
      <c r="AQ317" s="287"/>
      <c r="AR317" s="287"/>
      <c r="AS317" s="287"/>
      <c r="AT317" s="287"/>
      <c r="AU317" s="287"/>
      <c r="AV317" s="311"/>
      <c r="AY317" s="311"/>
    </row>
    <row r="318" spans="1:65" s="298" customFormat="1" ht="12" customHeight="1" x14ac:dyDescent="0.15">
      <c r="A318" s="316"/>
      <c r="B318" s="366"/>
      <c r="C318" s="367"/>
      <c r="D318" s="367"/>
      <c r="E318" s="367"/>
      <c r="F318" s="286" t="s">
        <v>5026</v>
      </c>
      <c r="G318" s="267">
        <v>125</v>
      </c>
      <c r="H318" s="267">
        <v>57</v>
      </c>
      <c r="I318" s="267">
        <v>68</v>
      </c>
      <c r="J318" s="268">
        <v>68</v>
      </c>
      <c r="K318" s="316"/>
      <c r="L318" s="542"/>
      <c r="M318" s="542"/>
      <c r="N318" s="542"/>
      <c r="O318" s="542"/>
      <c r="P318" s="311"/>
      <c r="U318" s="311"/>
      <c r="V318" s="287"/>
      <c r="W318" s="287"/>
      <c r="X318" s="287"/>
      <c r="Y318" s="287"/>
      <c r="Z318" s="311"/>
      <c r="AA318" s="287"/>
      <c r="AB318" s="287"/>
      <c r="AC318" s="287"/>
      <c r="AD318" s="287"/>
      <c r="AE318" s="311"/>
      <c r="AO318" s="311"/>
      <c r="AP318" s="287"/>
      <c r="AQ318" s="287"/>
      <c r="AR318" s="287"/>
      <c r="AS318" s="287"/>
      <c r="AT318" s="287"/>
      <c r="AU318" s="287"/>
      <c r="AV318" s="311"/>
      <c r="AY318" s="311"/>
    </row>
    <row r="319" spans="1:65" s="298" customFormat="1" ht="12" customHeight="1" x14ac:dyDescent="0.15">
      <c r="A319" s="316"/>
      <c r="B319" s="366"/>
      <c r="C319" s="367"/>
      <c r="D319" s="367"/>
      <c r="E319" s="367"/>
      <c r="F319" s="286" t="s">
        <v>5027</v>
      </c>
      <c r="G319" s="267">
        <v>139</v>
      </c>
      <c r="H319" s="267">
        <v>67</v>
      </c>
      <c r="I319" s="267">
        <v>72</v>
      </c>
      <c r="J319" s="268">
        <v>83</v>
      </c>
      <c r="K319" s="316"/>
      <c r="L319" s="542"/>
      <c r="M319" s="542"/>
      <c r="N319" s="542"/>
      <c r="O319" s="542"/>
      <c r="P319" s="311"/>
      <c r="U319" s="311"/>
      <c r="V319" s="287"/>
      <c r="W319" s="287"/>
      <c r="X319" s="287"/>
      <c r="Y319" s="287"/>
      <c r="Z319" s="311"/>
      <c r="AA319" s="287"/>
      <c r="AB319" s="287"/>
      <c r="AC319" s="287"/>
      <c r="AD319" s="287"/>
      <c r="AE319" s="311"/>
      <c r="AO319" s="311"/>
      <c r="AP319" s="287"/>
      <c r="AQ319" s="287"/>
      <c r="AR319" s="287"/>
      <c r="AS319" s="287"/>
      <c r="AT319" s="287"/>
      <c r="AU319" s="287"/>
      <c r="AV319" s="311"/>
      <c r="AY319" s="311"/>
    </row>
    <row r="320" spans="1:65" s="298" customFormat="1" ht="12" customHeight="1" x14ac:dyDescent="0.15">
      <c r="A320" s="316"/>
      <c r="B320" s="366"/>
      <c r="C320" s="367"/>
      <c r="D320" s="367"/>
      <c r="E320" s="367"/>
      <c r="F320" s="286" t="s">
        <v>5028</v>
      </c>
      <c r="G320" s="267">
        <v>63</v>
      </c>
      <c r="H320" s="267">
        <v>33</v>
      </c>
      <c r="I320" s="267">
        <v>30</v>
      </c>
      <c r="J320" s="268">
        <v>40</v>
      </c>
      <c r="K320" s="316"/>
      <c r="L320" s="542"/>
      <c r="M320" s="542"/>
      <c r="N320" s="542"/>
      <c r="O320" s="542"/>
      <c r="P320" s="311"/>
      <c r="U320" s="311"/>
      <c r="V320" s="287"/>
      <c r="W320" s="287"/>
      <c r="X320" s="287"/>
      <c r="Y320" s="287"/>
      <c r="Z320" s="311"/>
      <c r="AA320" s="287"/>
      <c r="AB320" s="287"/>
      <c r="AC320" s="287"/>
      <c r="AD320" s="287"/>
      <c r="AE320" s="311"/>
      <c r="AO320" s="311"/>
      <c r="AP320" s="287"/>
      <c r="AQ320" s="287"/>
      <c r="AR320" s="287"/>
      <c r="AS320" s="287"/>
      <c r="AT320" s="287"/>
      <c r="AU320" s="287"/>
      <c r="AV320" s="311"/>
      <c r="AY320" s="311"/>
    </row>
    <row r="321" spans="1:65" s="300" customFormat="1" ht="12" customHeight="1" x14ac:dyDescent="0.15">
      <c r="A321" s="316"/>
      <c r="B321" s="366"/>
      <c r="C321" s="367"/>
      <c r="D321" s="367"/>
      <c r="E321" s="367"/>
      <c r="F321" s="286" t="s">
        <v>712</v>
      </c>
      <c r="G321" s="267">
        <v>95</v>
      </c>
      <c r="H321" s="267">
        <v>45</v>
      </c>
      <c r="I321" s="267">
        <v>50</v>
      </c>
      <c r="J321" s="268">
        <v>54</v>
      </c>
      <c r="K321" s="316"/>
      <c r="L321" s="542"/>
      <c r="M321" s="542"/>
      <c r="N321" s="542"/>
      <c r="O321" s="542"/>
      <c r="P321" s="311"/>
      <c r="Q321" s="298"/>
      <c r="R321" s="298"/>
      <c r="S321" s="298"/>
      <c r="T321" s="298"/>
      <c r="U321" s="311"/>
      <c r="V321" s="287"/>
      <c r="W321" s="287"/>
      <c r="X321" s="287"/>
      <c r="Y321" s="287"/>
      <c r="Z321" s="311"/>
      <c r="AA321" s="287"/>
      <c r="AB321" s="287"/>
      <c r="AC321" s="287"/>
      <c r="AD321" s="287"/>
      <c r="AE321" s="311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311"/>
      <c r="AP321" s="287"/>
      <c r="AQ321" s="287"/>
      <c r="AR321" s="287"/>
      <c r="AS321" s="287"/>
      <c r="AT321" s="287"/>
      <c r="AU321" s="287"/>
      <c r="AV321" s="311"/>
      <c r="AW321" s="298"/>
      <c r="AX321" s="298"/>
      <c r="AY321" s="311"/>
      <c r="AZ321" s="298"/>
      <c r="BA321" s="298"/>
      <c r="BB321" s="298"/>
      <c r="BC321" s="298"/>
      <c r="BD321" s="298"/>
      <c r="BE321" s="298"/>
      <c r="BF321" s="298"/>
      <c r="BG321" s="298"/>
      <c r="BH321" s="298"/>
      <c r="BI321" s="298"/>
      <c r="BJ321" s="298"/>
      <c r="BK321" s="298"/>
      <c r="BL321" s="298"/>
      <c r="BM321" s="298"/>
    </row>
    <row r="322" spans="1:65" ht="12" customHeight="1" x14ac:dyDescent="0.15">
      <c r="A322" s="298"/>
      <c r="B322" s="366"/>
      <c r="C322" s="329"/>
      <c r="D322" s="329"/>
      <c r="E322" s="329"/>
      <c r="F322" s="286" t="s">
        <v>5029</v>
      </c>
      <c r="G322" s="267">
        <v>77</v>
      </c>
      <c r="H322" s="267">
        <v>42</v>
      </c>
      <c r="I322" s="267">
        <v>35</v>
      </c>
      <c r="J322" s="268">
        <v>45</v>
      </c>
      <c r="K322" s="316"/>
      <c r="L322" s="542"/>
      <c r="M322" s="542"/>
      <c r="N322" s="542"/>
      <c r="O322" s="542"/>
      <c r="P322" s="311"/>
      <c r="Q322" s="298"/>
      <c r="R322" s="298"/>
      <c r="S322" s="298"/>
      <c r="T322" s="298"/>
      <c r="U322" s="311"/>
      <c r="V322" s="287"/>
      <c r="W322" s="287"/>
      <c r="X322" s="287"/>
      <c r="Y322" s="287"/>
      <c r="Z322" s="311"/>
      <c r="AA322" s="287"/>
      <c r="AB322" s="287"/>
      <c r="AC322" s="287"/>
      <c r="AD322" s="287"/>
      <c r="AE322" s="311"/>
      <c r="AF322" s="298"/>
      <c r="AG322" s="298"/>
      <c r="AH322" s="298"/>
      <c r="AI322" s="298"/>
      <c r="AJ322" s="298"/>
      <c r="AK322" s="298"/>
      <c r="AL322" s="298"/>
      <c r="AM322" s="298"/>
      <c r="AN322" s="298"/>
      <c r="AO322" s="311"/>
      <c r="AP322" s="287"/>
      <c r="AQ322" s="287"/>
      <c r="AR322" s="287"/>
      <c r="AS322" s="287"/>
      <c r="AT322" s="287"/>
      <c r="AU322" s="287"/>
      <c r="AV322" s="311"/>
      <c r="AW322" s="298"/>
      <c r="AX322" s="298"/>
      <c r="AY322" s="311"/>
      <c r="AZ322" s="298"/>
      <c r="BA322" s="298"/>
      <c r="BB322" s="298"/>
      <c r="BC322" s="298"/>
      <c r="BD322" s="298"/>
      <c r="BE322" s="298"/>
      <c r="BF322" s="298"/>
      <c r="BG322" s="298"/>
      <c r="BH322" s="298"/>
      <c r="BI322" s="298"/>
      <c r="BJ322" s="298"/>
      <c r="BK322" s="298"/>
      <c r="BL322" s="298"/>
      <c r="BM322" s="298"/>
    </row>
    <row r="323" spans="1:65" ht="12" customHeight="1" x14ac:dyDescent="0.15">
      <c r="A323" s="298"/>
      <c r="B323" s="366"/>
      <c r="C323" s="329"/>
      <c r="D323" s="329"/>
      <c r="E323" s="329"/>
      <c r="F323" s="286" t="s">
        <v>5030</v>
      </c>
      <c r="G323" s="267">
        <v>67</v>
      </c>
      <c r="H323" s="267">
        <v>30</v>
      </c>
      <c r="I323" s="267">
        <v>37</v>
      </c>
      <c r="J323" s="268">
        <v>42</v>
      </c>
      <c r="K323" s="316"/>
      <c r="L323" s="542"/>
      <c r="M323" s="542"/>
      <c r="N323" s="542"/>
      <c r="O323" s="542"/>
      <c r="P323" s="311"/>
      <c r="Q323" s="298"/>
      <c r="R323" s="298"/>
      <c r="S323" s="298"/>
      <c r="T323" s="298"/>
      <c r="U323" s="311"/>
      <c r="V323" s="287"/>
      <c r="W323" s="287"/>
      <c r="X323" s="287"/>
      <c r="Y323" s="287"/>
      <c r="Z323" s="311"/>
      <c r="AA323" s="287"/>
      <c r="AB323" s="287"/>
      <c r="AC323" s="287"/>
      <c r="AD323" s="287"/>
      <c r="AE323" s="311"/>
      <c r="AF323" s="298"/>
      <c r="AG323" s="298"/>
      <c r="AH323" s="298"/>
      <c r="AI323" s="298"/>
      <c r="AJ323" s="298"/>
      <c r="AK323" s="298"/>
      <c r="AL323" s="298"/>
      <c r="AM323" s="298"/>
      <c r="AN323" s="298"/>
      <c r="AO323" s="311"/>
      <c r="AP323" s="287"/>
      <c r="AQ323" s="287"/>
      <c r="AR323" s="287"/>
      <c r="AS323" s="287"/>
      <c r="AT323" s="287"/>
      <c r="AU323" s="287"/>
      <c r="AV323" s="311"/>
      <c r="AW323" s="298"/>
      <c r="AX323" s="298"/>
      <c r="AY323" s="311"/>
      <c r="AZ323" s="298"/>
      <c r="BA323" s="298"/>
      <c r="BB323" s="298"/>
      <c r="BC323" s="298"/>
      <c r="BD323" s="298"/>
      <c r="BE323" s="298"/>
      <c r="BF323" s="298"/>
      <c r="BG323" s="298"/>
      <c r="BH323" s="298"/>
      <c r="BI323" s="298"/>
      <c r="BJ323" s="298"/>
      <c r="BK323" s="298"/>
      <c r="BL323" s="298"/>
      <c r="BM323" s="298"/>
    </row>
    <row r="324" spans="1:65" ht="12" customHeight="1" x14ac:dyDescent="0.15">
      <c r="A324" s="298"/>
      <c r="B324" s="366"/>
      <c r="C324" s="329"/>
      <c r="D324" s="329"/>
      <c r="E324" s="329"/>
      <c r="F324" s="286" t="s">
        <v>3703</v>
      </c>
      <c r="G324" s="267">
        <v>34</v>
      </c>
      <c r="H324" s="267">
        <v>18</v>
      </c>
      <c r="I324" s="267">
        <v>16</v>
      </c>
      <c r="J324" s="268">
        <v>21</v>
      </c>
      <c r="K324" s="316"/>
      <c r="L324" s="542"/>
      <c r="M324" s="542"/>
      <c r="N324" s="542"/>
      <c r="O324" s="542"/>
      <c r="P324" s="311"/>
      <c r="Q324" s="298"/>
      <c r="R324" s="298"/>
      <c r="S324" s="298"/>
      <c r="T324" s="298"/>
      <c r="U324" s="311"/>
      <c r="V324" s="287"/>
      <c r="W324" s="287"/>
      <c r="X324" s="287"/>
      <c r="Y324" s="287"/>
      <c r="Z324" s="311"/>
      <c r="AA324" s="287"/>
      <c r="AB324" s="287"/>
      <c r="AC324" s="287"/>
      <c r="AD324" s="287"/>
      <c r="AE324" s="311"/>
      <c r="AF324" s="298"/>
      <c r="AG324" s="298"/>
      <c r="AH324" s="298"/>
      <c r="AI324" s="298"/>
      <c r="AJ324" s="298"/>
      <c r="AK324" s="298"/>
      <c r="AL324" s="298"/>
      <c r="AM324" s="298"/>
      <c r="AN324" s="298"/>
      <c r="AO324" s="311"/>
      <c r="AP324" s="287"/>
      <c r="AQ324" s="287"/>
      <c r="AR324" s="287"/>
      <c r="AS324" s="287"/>
      <c r="AT324" s="287"/>
      <c r="AU324" s="287"/>
      <c r="AV324" s="311"/>
      <c r="AW324" s="298"/>
      <c r="AX324" s="298"/>
      <c r="AY324" s="311"/>
      <c r="AZ324" s="298"/>
      <c r="BA324" s="298"/>
      <c r="BB324" s="298"/>
      <c r="BC324" s="298"/>
      <c r="BD324" s="298"/>
      <c r="BE324" s="298"/>
      <c r="BF324" s="298"/>
      <c r="BG324" s="298"/>
      <c r="BH324" s="298"/>
      <c r="BI324" s="298"/>
      <c r="BJ324" s="298"/>
      <c r="BK324" s="298"/>
      <c r="BL324" s="298"/>
      <c r="BM324" s="298"/>
    </row>
    <row r="325" spans="1:65" ht="12" customHeight="1" x14ac:dyDescent="0.15">
      <c r="A325" s="298"/>
      <c r="B325" s="287"/>
      <c r="C325" s="287"/>
      <c r="D325" s="287"/>
      <c r="E325" s="287"/>
      <c r="F325" s="286" t="s">
        <v>3713</v>
      </c>
      <c r="G325" s="267">
        <v>72</v>
      </c>
      <c r="H325" s="267">
        <v>38</v>
      </c>
      <c r="I325" s="267">
        <v>34</v>
      </c>
      <c r="J325" s="268">
        <v>45</v>
      </c>
      <c r="K325" s="316"/>
      <c r="L325" s="542"/>
      <c r="M325" s="542"/>
      <c r="N325" s="542"/>
      <c r="O325" s="542"/>
      <c r="P325" s="311"/>
      <c r="Q325" s="298"/>
      <c r="R325" s="298"/>
      <c r="S325" s="298"/>
      <c r="T325" s="298"/>
      <c r="U325" s="311"/>
      <c r="V325" s="287"/>
      <c r="W325" s="287"/>
      <c r="X325" s="287"/>
      <c r="Y325" s="287"/>
      <c r="Z325" s="311"/>
      <c r="AA325" s="287"/>
      <c r="AB325" s="287"/>
      <c r="AC325" s="287"/>
      <c r="AD325" s="287"/>
      <c r="AE325" s="311"/>
      <c r="AF325" s="298"/>
      <c r="AG325" s="298"/>
      <c r="AH325" s="298"/>
      <c r="AI325" s="298"/>
      <c r="AJ325" s="298"/>
      <c r="AK325" s="298"/>
      <c r="AL325" s="298"/>
      <c r="AM325" s="298"/>
      <c r="AN325" s="298"/>
      <c r="AO325" s="311"/>
      <c r="AP325" s="287"/>
      <c r="AQ325" s="287"/>
      <c r="AR325" s="287"/>
      <c r="AS325" s="287"/>
      <c r="AT325" s="287"/>
      <c r="AU325" s="287"/>
      <c r="AV325" s="311"/>
      <c r="AW325" s="298"/>
      <c r="AX325" s="298"/>
      <c r="AY325" s="311"/>
      <c r="AZ325" s="298"/>
      <c r="BA325" s="298"/>
      <c r="BB325" s="298"/>
      <c r="BC325" s="298"/>
      <c r="BD325" s="298"/>
      <c r="BE325" s="298"/>
      <c r="BF325" s="298"/>
      <c r="BG325" s="298"/>
      <c r="BH325" s="298"/>
      <c r="BI325" s="298"/>
      <c r="BJ325" s="298"/>
      <c r="BK325" s="298"/>
      <c r="BL325" s="298"/>
      <c r="BM325" s="298"/>
    </row>
    <row r="326" spans="1:65" ht="12" customHeight="1" x14ac:dyDescent="0.15">
      <c r="A326" s="298"/>
      <c r="B326" s="287"/>
      <c r="C326" s="287"/>
      <c r="D326" s="287"/>
      <c r="E326" s="287"/>
      <c r="F326" s="286" t="s">
        <v>743</v>
      </c>
      <c r="G326" s="267">
        <v>79</v>
      </c>
      <c r="H326" s="267">
        <v>35</v>
      </c>
      <c r="I326" s="267">
        <v>44</v>
      </c>
      <c r="J326" s="268">
        <v>50</v>
      </c>
      <c r="K326" s="316"/>
      <c r="L326" s="542"/>
      <c r="M326" s="542"/>
      <c r="N326" s="542"/>
      <c r="O326" s="542"/>
      <c r="P326" s="311"/>
      <c r="Q326" s="298"/>
      <c r="R326" s="298"/>
      <c r="S326" s="298"/>
      <c r="T326" s="298"/>
      <c r="U326" s="311"/>
      <c r="V326" s="287"/>
      <c r="W326" s="287"/>
      <c r="X326" s="287"/>
      <c r="Y326" s="287"/>
      <c r="Z326" s="311"/>
      <c r="AA326" s="287"/>
      <c r="AB326" s="287"/>
      <c r="AC326" s="287"/>
      <c r="AD326" s="287"/>
      <c r="AE326" s="311"/>
      <c r="AF326" s="298"/>
      <c r="AG326" s="298"/>
      <c r="AH326" s="298"/>
      <c r="AI326" s="298"/>
      <c r="AJ326" s="298"/>
      <c r="AK326" s="298"/>
      <c r="AL326" s="298"/>
      <c r="AM326" s="298"/>
      <c r="AN326" s="298"/>
      <c r="AO326" s="311"/>
      <c r="AP326" s="287"/>
      <c r="AQ326" s="287"/>
      <c r="AR326" s="287"/>
      <c r="AS326" s="287"/>
      <c r="AT326" s="287"/>
      <c r="AU326" s="287"/>
      <c r="AV326" s="311"/>
      <c r="AW326" s="298"/>
      <c r="AX326" s="298"/>
      <c r="AY326" s="311"/>
      <c r="AZ326" s="298"/>
      <c r="BA326" s="298"/>
      <c r="BB326" s="298"/>
      <c r="BC326" s="298"/>
      <c r="BD326" s="298"/>
      <c r="BE326" s="298"/>
      <c r="BF326" s="298"/>
      <c r="BG326" s="298"/>
      <c r="BH326" s="298"/>
      <c r="BI326" s="298"/>
      <c r="BJ326" s="298"/>
      <c r="BK326" s="298"/>
      <c r="BL326" s="298"/>
      <c r="BM326" s="298"/>
    </row>
    <row r="327" spans="1:65" ht="12" customHeight="1" x14ac:dyDescent="0.15">
      <c r="A327" s="298"/>
      <c r="B327" s="287"/>
      <c r="C327" s="287"/>
      <c r="D327" s="287"/>
      <c r="E327" s="287"/>
      <c r="F327" s="286" t="s">
        <v>744</v>
      </c>
      <c r="G327" s="267">
        <v>154</v>
      </c>
      <c r="H327" s="267">
        <v>63</v>
      </c>
      <c r="I327" s="267">
        <v>91</v>
      </c>
      <c r="J327" s="268">
        <v>90</v>
      </c>
      <c r="K327" s="316"/>
      <c r="L327" s="542"/>
      <c r="M327" s="542"/>
      <c r="N327" s="542"/>
      <c r="O327" s="542"/>
      <c r="P327" s="311"/>
      <c r="Q327" s="298"/>
      <c r="R327" s="298"/>
      <c r="S327" s="298"/>
      <c r="T327" s="298"/>
      <c r="U327" s="311"/>
      <c r="V327" s="287"/>
      <c r="W327" s="287"/>
      <c r="X327" s="287"/>
      <c r="Y327" s="287"/>
      <c r="Z327" s="311"/>
      <c r="AA327" s="287"/>
      <c r="AB327" s="287"/>
      <c r="AC327" s="287"/>
      <c r="AD327" s="287"/>
      <c r="AE327" s="311"/>
      <c r="AF327" s="298"/>
      <c r="AG327" s="298"/>
      <c r="AH327" s="298"/>
      <c r="AI327" s="298"/>
      <c r="AJ327" s="298"/>
      <c r="AK327" s="298"/>
      <c r="AL327" s="298"/>
      <c r="AM327" s="298"/>
      <c r="AN327" s="298"/>
      <c r="AO327" s="311"/>
      <c r="AP327" s="287"/>
      <c r="AQ327" s="287"/>
      <c r="AR327" s="287"/>
      <c r="AS327" s="287"/>
      <c r="AT327" s="287"/>
      <c r="AU327" s="287"/>
      <c r="AV327" s="311"/>
      <c r="AW327" s="298"/>
      <c r="AX327" s="298"/>
      <c r="AY327" s="311"/>
      <c r="AZ327" s="298"/>
      <c r="BA327" s="298"/>
      <c r="BB327" s="298"/>
      <c r="BC327" s="298"/>
      <c r="BD327" s="298"/>
      <c r="BE327" s="298"/>
      <c r="BF327" s="298"/>
      <c r="BG327" s="298"/>
      <c r="BH327" s="298"/>
      <c r="BI327" s="298"/>
      <c r="BJ327" s="298"/>
      <c r="BK327" s="298"/>
      <c r="BL327" s="298"/>
      <c r="BM327" s="298"/>
    </row>
    <row r="328" spans="1:65" ht="12" customHeight="1" x14ac:dyDescent="0.15">
      <c r="A328" s="298"/>
      <c r="B328" s="287"/>
      <c r="C328" s="287"/>
      <c r="D328" s="287"/>
      <c r="E328" s="287"/>
      <c r="F328" s="286" t="s">
        <v>4438</v>
      </c>
      <c r="G328" s="267">
        <v>75</v>
      </c>
      <c r="H328" s="267">
        <v>37</v>
      </c>
      <c r="I328" s="267">
        <v>38</v>
      </c>
      <c r="J328" s="268">
        <v>47</v>
      </c>
      <c r="K328" s="316"/>
      <c r="L328" s="542"/>
      <c r="M328" s="542"/>
      <c r="N328" s="542"/>
      <c r="O328" s="542"/>
      <c r="P328" s="311"/>
      <c r="Q328" s="298"/>
      <c r="R328" s="298"/>
      <c r="S328" s="298"/>
      <c r="T328" s="298"/>
      <c r="U328" s="311"/>
      <c r="V328" s="287"/>
      <c r="W328" s="287"/>
      <c r="X328" s="287"/>
      <c r="Y328" s="287"/>
      <c r="Z328" s="311"/>
      <c r="AA328" s="287"/>
      <c r="AB328" s="287"/>
      <c r="AC328" s="287"/>
      <c r="AD328" s="287"/>
      <c r="AE328" s="311"/>
      <c r="AF328" s="298"/>
      <c r="AG328" s="298"/>
      <c r="AH328" s="298"/>
      <c r="AI328" s="298"/>
      <c r="AJ328" s="298"/>
      <c r="AK328" s="298"/>
      <c r="AL328" s="298"/>
      <c r="AM328" s="298"/>
      <c r="AN328" s="298"/>
      <c r="AO328" s="311"/>
      <c r="AP328" s="287"/>
      <c r="AQ328" s="287"/>
      <c r="AR328" s="287"/>
      <c r="AS328" s="287"/>
      <c r="AT328" s="287"/>
      <c r="AU328" s="287"/>
      <c r="AV328" s="311"/>
      <c r="AW328" s="298"/>
      <c r="AX328" s="298"/>
      <c r="AY328" s="311"/>
      <c r="AZ328" s="298"/>
      <c r="BA328" s="298"/>
      <c r="BB328" s="298"/>
      <c r="BC328" s="298"/>
      <c r="BD328" s="298"/>
      <c r="BE328" s="298"/>
      <c r="BF328" s="298"/>
      <c r="BG328" s="298"/>
      <c r="BH328" s="298"/>
      <c r="BI328" s="298"/>
      <c r="BJ328" s="298"/>
      <c r="BK328" s="298"/>
      <c r="BL328" s="298"/>
      <c r="BM328" s="298"/>
    </row>
    <row r="329" spans="1:65" ht="12" customHeight="1" x14ac:dyDescent="0.15">
      <c r="A329" s="298"/>
      <c r="B329" s="287"/>
      <c r="C329" s="287"/>
      <c r="D329" s="287"/>
      <c r="E329" s="287"/>
      <c r="F329" s="286" t="s">
        <v>4447</v>
      </c>
      <c r="G329" s="267">
        <v>127</v>
      </c>
      <c r="H329" s="267">
        <v>63</v>
      </c>
      <c r="I329" s="267">
        <v>64</v>
      </c>
      <c r="J329" s="268">
        <v>82</v>
      </c>
      <c r="K329" s="316"/>
      <c r="L329" s="542"/>
      <c r="M329" s="542"/>
      <c r="N329" s="542"/>
      <c r="O329" s="542"/>
      <c r="P329" s="311"/>
      <c r="Q329" s="298"/>
      <c r="R329" s="298"/>
      <c r="S329" s="298"/>
      <c r="T329" s="298"/>
      <c r="U329" s="311"/>
      <c r="V329" s="287"/>
      <c r="W329" s="287"/>
      <c r="X329" s="287"/>
      <c r="Y329" s="287"/>
      <c r="Z329" s="311"/>
      <c r="AA329" s="287"/>
      <c r="AB329" s="287"/>
      <c r="AC329" s="287"/>
      <c r="AD329" s="287"/>
      <c r="AE329" s="311"/>
      <c r="AF329" s="298"/>
      <c r="AG329" s="298"/>
      <c r="AH329" s="298"/>
      <c r="AI329" s="298"/>
      <c r="AJ329" s="298"/>
      <c r="AK329" s="298"/>
      <c r="AL329" s="298"/>
      <c r="AM329" s="298"/>
      <c r="AN329" s="298"/>
      <c r="AO329" s="311"/>
      <c r="AP329" s="287"/>
      <c r="AQ329" s="287"/>
      <c r="AR329" s="287"/>
      <c r="AS329" s="287"/>
      <c r="AT329" s="287"/>
      <c r="AU329" s="287"/>
      <c r="AV329" s="311"/>
      <c r="AW329" s="298"/>
      <c r="AX329" s="298"/>
      <c r="AY329" s="311"/>
      <c r="AZ329" s="298"/>
      <c r="BA329" s="298"/>
      <c r="BB329" s="298"/>
      <c r="BC329" s="298"/>
      <c r="BD329" s="298"/>
      <c r="BE329" s="298"/>
      <c r="BF329" s="298"/>
      <c r="BG329" s="298"/>
      <c r="BH329" s="298"/>
      <c r="BI329" s="298"/>
      <c r="BJ329" s="298"/>
      <c r="BK329" s="298"/>
      <c r="BL329" s="298"/>
      <c r="BM329" s="298"/>
    </row>
    <row r="330" spans="1:65" ht="12" customHeight="1" x14ac:dyDescent="0.15">
      <c r="A330" s="298"/>
      <c r="B330" s="287"/>
      <c r="C330" s="287"/>
      <c r="D330" s="287"/>
      <c r="E330" s="287"/>
      <c r="F330" s="286" t="s">
        <v>5031</v>
      </c>
      <c r="G330" s="267">
        <v>62</v>
      </c>
      <c r="H330" s="267">
        <v>33</v>
      </c>
      <c r="I330" s="267">
        <v>29</v>
      </c>
      <c r="J330" s="268">
        <v>34</v>
      </c>
      <c r="K330" s="316"/>
      <c r="L330" s="542"/>
      <c r="M330" s="542"/>
      <c r="N330" s="542"/>
      <c r="O330" s="542"/>
      <c r="P330" s="311"/>
      <c r="Q330" s="298"/>
      <c r="R330" s="298"/>
      <c r="S330" s="298"/>
      <c r="T330" s="298"/>
      <c r="U330" s="311"/>
      <c r="V330" s="287"/>
      <c r="W330" s="287"/>
      <c r="X330" s="287"/>
      <c r="Y330" s="287"/>
      <c r="Z330" s="311"/>
      <c r="AA330" s="287"/>
      <c r="AB330" s="287"/>
      <c r="AC330" s="287"/>
      <c r="AD330" s="287"/>
      <c r="AE330" s="311"/>
      <c r="AF330" s="298"/>
      <c r="AG330" s="298"/>
      <c r="AH330" s="298"/>
      <c r="AI330" s="298"/>
      <c r="AJ330" s="298"/>
      <c r="AK330" s="298"/>
      <c r="AL330" s="298"/>
      <c r="AM330" s="298"/>
      <c r="AN330" s="298"/>
      <c r="AO330" s="311"/>
      <c r="AP330" s="287"/>
      <c r="AQ330" s="287"/>
      <c r="AR330" s="287"/>
      <c r="AS330" s="287"/>
      <c r="AT330" s="287"/>
      <c r="AU330" s="287"/>
      <c r="AV330" s="311"/>
      <c r="AW330" s="298"/>
      <c r="AX330" s="298"/>
      <c r="AY330" s="311"/>
      <c r="AZ330" s="298"/>
      <c r="BA330" s="298"/>
      <c r="BB330" s="298"/>
      <c r="BC330" s="298"/>
      <c r="BD330" s="298"/>
      <c r="BE330" s="298"/>
      <c r="BF330" s="298"/>
      <c r="BG330" s="298"/>
      <c r="BH330" s="298"/>
      <c r="BI330" s="298"/>
      <c r="BJ330" s="298"/>
      <c r="BK330" s="298"/>
      <c r="BL330" s="298"/>
      <c r="BM330" s="298"/>
    </row>
    <row r="331" spans="1:65" ht="12" customHeight="1" x14ac:dyDescent="0.15">
      <c r="A331" s="298"/>
      <c r="B331" s="287"/>
      <c r="C331" s="287"/>
      <c r="D331" s="287"/>
      <c r="E331" s="287"/>
      <c r="F331" s="286" t="s">
        <v>5032</v>
      </c>
      <c r="G331" s="267">
        <v>105</v>
      </c>
      <c r="H331" s="267">
        <v>49</v>
      </c>
      <c r="I331" s="267">
        <v>56</v>
      </c>
      <c r="J331" s="268">
        <v>52</v>
      </c>
      <c r="K331" s="316"/>
      <c r="L331" s="542"/>
      <c r="M331" s="542"/>
      <c r="N331" s="542"/>
      <c r="O331" s="542"/>
      <c r="P331" s="311"/>
      <c r="Q331" s="298"/>
      <c r="R331" s="298"/>
      <c r="S331" s="298"/>
      <c r="T331" s="298"/>
      <c r="U331" s="311"/>
      <c r="V331" s="287"/>
      <c r="W331" s="287"/>
      <c r="X331" s="287"/>
      <c r="Y331" s="287"/>
      <c r="Z331" s="311"/>
      <c r="AA331" s="287"/>
      <c r="AB331" s="287"/>
      <c r="AC331" s="287"/>
      <c r="AD331" s="287"/>
      <c r="AE331" s="311"/>
      <c r="AF331" s="298"/>
      <c r="AG331" s="298"/>
      <c r="AH331" s="298"/>
      <c r="AI331" s="298"/>
      <c r="AJ331" s="298"/>
      <c r="AK331" s="298"/>
      <c r="AL331" s="298"/>
      <c r="AM331" s="298"/>
      <c r="AN331" s="298"/>
      <c r="AO331" s="311"/>
      <c r="AP331" s="287"/>
      <c r="AQ331" s="287"/>
      <c r="AR331" s="287"/>
      <c r="AS331" s="287"/>
      <c r="AT331" s="287"/>
      <c r="AU331" s="287"/>
      <c r="AV331" s="311"/>
      <c r="AW331" s="298"/>
      <c r="AX331" s="298"/>
      <c r="AY331" s="311"/>
      <c r="AZ331" s="298"/>
      <c r="BA331" s="298"/>
      <c r="BB331" s="298"/>
      <c r="BC331" s="298"/>
      <c r="BD331" s="298"/>
      <c r="BE331" s="298"/>
      <c r="BF331" s="298"/>
      <c r="BG331" s="298"/>
      <c r="BH331" s="298"/>
      <c r="BI331" s="298"/>
      <c r="BJ331" s="298"/>
      <c r="BK331" s="298"/>
      <c r="BL331" s="298"/>
      <c r="BM331" s="298"/>
    </row>
    <row r="332" spans="1:65" ht="12" customHeight="1" x14ac:dyDescent="0.15">
      <c r="A332" s="298"/>
      <c r="B332" s="287"/>
      <c r="C332" s="287"/>
      <c r="D332" s="287"/>
      <c r="E332" s="287"/>
      <c r="F332" s="286" t="s">
        <v>5033</v>
      </c>
      <c r="G332" s="267">
        <v>108</v>
      </c>
      <c r="H332" s="267">
        <v>55</v>
      </c>
      <c r="I332" s="267">
        <v>53</v>
      </c>
      <c r="J332" s="268">
        <v>54</v>
      </c>
      <c r="K332" s="316"/>
      <c r="L332" s="542"/>
      <c r="M332" s="542"/>
      <c r="N332" s="542"/>
      <c r="O332" s="542"/>
      <c r="P332" s="311"/>
      <c r="Q332" s="298"/>
      <c r="R332" s="298"/>
      <c r="S332" s="298"/>
      <c r="T332" s="298"/>
      <c r="U332" s="311"/>
      <c r="V332" s="287"/>
      <c r="W332" s="287"/>
      <c r="X332" s="287"/>
      <c r="Y332" s="287"/>
      <c r="Z332" s="311"/>
      <c r="AA332" s="287"/>
      <c r="AB332" s="287"/>
      <c r="AC332" s="287"/>
      <c r="AD332" s="287"/>
      <c r="AE332" s="311"/>
      <c r="AF332" s="298"/>
      <c r="AG332" s="298"/>
      <c r="AH332" s="298"/>
      <c r="AI332" s="298"/>
      <c r="AJ332" s="298"/>
      <c r="AK332" s="298"/>
      <c r="AL332" s="298"/>
      <c r="AM332" s="298"/>
      <c r="AN332" s="298"/>
      <c r="AO332" s="311"/>
      <c r="AP332" s="287"/>
      <c r="AQ332" s="287"/>
      <c r="AR332" s="287"/>
      <c r="AS332" s="287"/>
      <c r="AT332" s="287"/>
      <c r="AU332" s="287"/>
      <c r="AV332" s="311"/>
      <c r="AW332" s="298"/>
      <c r="AX332" s="298"/>
      <c r="AY332" s="311"/>
      <c r="AZ332" s="298"/>
      <c r="BA332" s="298"/>
      <c r="BB332" s="298"/>
      <c r="BC332" s="298"/>
      <c r="BD332" s="298"/>
      <c r="BE332" s="298"/>
      <c r="BF332" s="298"/>
      <c r="BG332" s="298"/>
      <c r="BH332" s="298"/>
      <c r="BI332" s="298"/>
      <c r="BJ332" s="298"/>
      <c r="BK332" s="298"/>
      <c r="BL332" s="298"/>
      <c r="BM332" s="298"/>
    </row>
    <row r="333" spans="1:65" ht="12" customHeight="1" x14ac:dyDescent="0.15">
      <c r="A333" s="298"/>
      <c r="B333" s="287"/>
      <c r="C333" s="287"/>
      <c r="D333" s="287"/>
      <c r="E333" s="287"/>
      <c r="F333" s="297" t="s">
        <v>557</v>
      </c>
      <c r="G333" s="309" t="s">
        <v>5172</v>
      </c>
      <c r="H333" s="309">
        <v>1880</v>
      </c>
      <c r="I333" s="309">
        <v>1942</v>
      </c>
      <c r="J333" s="310">
        <v>2163</v>
      </c>
      <c r="K333" s="316"/>
      <c r="L333" s="542"/>
      <c r="M333" s="542"/>
      <c r="N333" s="542"/>
      <c r="O333" s="542"/>
      <c r="P333" s="311"/>
      <c r="Q333" s="298"/>
      <c r="R333" s="298"/>
      <c r="S333" s="298"/>
      <c r="T333" s="298"/>
      <c r="U333" s="311"/>
      <c r="V333" s="287"/>
      <c r="W333" s="287"/>
      <c r="X333" s="287"/>
      <c r="Y333" s="287"/>
      <c r="Z333" s="311"/>
      <c r="AA333" s="287"/>
      <c r="AB333" s="287"/>
      <c r="AC333" s="287"/>
      <c r="AD333" s="287"/>
      <c r="AE333" s="311"/>
      <c r="AF333" s="298"/>
      <c r="AG333" s="298"/>
      <c r="AH333" s="298"/>
      <c r="AI333" s="298"/>
      <c r="AJ333" s="298"/>
      <c r="AK333" s="298"/>
      <c r="AL333" s="298"/>
      <c r="AM333" s="298"/>
      <c r="AN333" s="298"/>
      <c r="AO333" s="311"/>
      <c r="AP333" s="287"/>
      <c r="AQ333" s="287"/>
      <c r="AR333" s="287"/>
      <c r="AS333" s="287"/>
      <c r="AT333" s="287"/>
      <c r="AU333" s="287"/>
      <c r="AV333" s="311"/>
      <c r="AW333" s="298"/>
      <c r="AX333" s="298"/>
      <c r="AY333" s="311"/>
      <c r="AZ333" s="298"/>
      <c r="BA333" s="298"/>
      <c r="BB333" s="298"/>
      <c r="BC333" s="298"/>
      <c r="BD333" s="298"/>
      <c r="BE333" s="298"/>
      <c r="BF333" s="298"/>
      <c r="BG333" s="298"/>
      <c r="BH333" s="298"/>
      <c r="BI333" s="298"/>
      <c r="BJ333" s="298"/>
      <c r="BK333" s="298"/>
      <c r="BL333" s="298"/>
      <c r="BM333" s="298"/>
    </row>
    <row r="334" spans="1:65" ht="12" customHeight="1" x14ac:dyDescent="0.15">
      <c r="A334" s="298"/>
      <c r="B334" s="287"/>
      <c r="C334" s="287"/>
      <c r="D334" s="287"/>
      <c r="E334" s="287"/>
      <c r="F334" s="286" t="s">
        <v>5034</v>
      </c>
      <c r="G334" s="329" t="s">
        <v>5173</v>
      </c>
      <c r="H334" s="267">
        <v>67</v>
      </c>
      <c r="I334" s="267">
        <v>66</v>
      </c>
      <c r="J334" s="268">
        <v>66</v>
      </c>
      <c r="K334" s="316"/>
      <c r="L334" s="542"/>
      <c r="M334" s="542"/>
      <c r="N334" s="542"/>
      <c r="O334" s="542"/>
      <c r="P334" s="311"/>
      <c r="Q334" s="298"/>
      <c r="R334" s="298"/>
      <c r="S334" s="298"/>
      <c r="T334" s="298"/>
      <c r="U334" s="311"/>
      <c r="V334" s="287"/>
      <c r="W334" s="287"/>
      <c r="X334" s="287"/>
      <c r="Y334" s="287"/>
      <c r="Z334" s="311"/>
      <c r="AA334" s="287"/>
      <c r="AB334" s="287"/>
      <c r="AC334" s="287"/>
      <c r="AD334" s="287"/>
      <c r="AE334" s="311"/>
      <c r="AF334" s="298"/>
      <c r="AG334" s="298"/>
      <c r="AH334" s="298"/>
      <c r="AI334" s="298"/>
      <c r="AJ334" s="298"/>
      <c r="AK334" s="298"/>
      <c r="AL334" s="298"/>
      <c r="AM334" s="298"/>
      <c r="AN334" s="298"/>
      <c r="AO334" s="311"/>
      <c r="AP334" s="287"/>
      <c r="AQ334" s="287"/>
      <c r="AR334" s="287"/>
      <c r="AS334" s="287"/>
      <c r="AT334" s="287"/>
      <c r="AU334" s="287"/>
      <c r="AV334" s="311"/>
      <c r="AW334" s="298"/>
      <c r="AX334" s="298"/>
      <c r="AY334" s="311"/>
      <c r="AZ334" s="298"/>
      <c r="BA334" s="298"/>
      <c r="BB334" s="298"/>
      <c r="BC334" s="298"/>
      <c r="BD334" s="298"/>
      <c r="BE334" s="298"/>
      <c r="BF334" s="298"/>
      <c r="BG334" s="298"/>
      <c r="BH334" s="298"/>
      <c r="BI334" s="298"/>
      <c r="BJ334" s="298"/>
      <c r="BK334" s="298"/>
      <c r="BL334" s="298"/>
      <c r="BM334" s="298"/>
    </row>
    <row r="335" spans="1:65" ht="12" customHeight="1" x14ac:dyDescent="0.15">
      <c r="A335" s="298"/>
      <c r="B335" s="287"/>
      <c r="C335" s="287"/>
      <c r="D335" s="287"/>
      <c r="E335" s="287"/>
      <c r="F335" s="286" t="s">
        <v>5035</v>
      </c>
      <c r="G335" s="329" t="s">
        <v>5174</v>
      </c>
      <c r="H335" s="267">
        <v>237</v>
      </c>
      <c r="I335" s="267">
        <v>254</v>
      </c>
      <c r="J335" s="268">
        <v>278</v>
      </c>
      <c r="K335" s="316"/>
      <c r="L335" s="542"/>
      <c r="M335" s="542"/>
      <c r="N335" s="542"/>
      <c r="O335" s="542"/>
      <c r="P335" s="311"/>
      <c r="Q335" s="298"/>
      <c r="R335" s="298"/>
      <c r="S335" s="298"/>
      <c r="T335" s="298"/>
      <c r="U335" s="311"/>
      <c r="V335" s="287"/>
      <c r="W335" s="287"/>
      <c r="X335" s="287"/>
      <c r="Y335" s="287"/>
      <c r="Z335" s="311"/>
      <c r="AA335" s="287"/>
      <c r="AB335" s="287"/>
      <c r="AC335" s="287"/>
      <c r="AD335" s="287"/>
      <c r="AE335" s="311"/>
      <c r="AF335" s="298"/>
      <c r="AG335" s="298"/>
      <c r="AH335" s="298"/>
      <c r="AI335" s="298"/>
      <c r="AJ335" s="298"/>
      <c r="AK335" s="298"/>
      <c r="AL335" s="298"/>
      <c r="AM335" s="298"/>
      <c r="AN335" s="298"/>
      <c r="AO335" s="311"/>
      <c r="AP335" s="287"/>
      <c r="AQ335" s="287"/>
      <c r="AR335" s="287"/>
      <c r="AS335" s="287"/>
      <c r="AT335" s="287"/>
      <c r="AU335" s="287"/>
      <c r="AV335" s="311"/>
      <c r="AW335" s="298"/>
      <c r="AX335" s="298"/>
      <c r="AY335" s="311"/>
      <c r="AZ335" s="298"/>
      <c r="BA335" s="298"/>
      <c r="BB335" s="298"/>
      <c r="BC335" s="298"/>
      <c r="BD335" s="298"/>
      <c r="BE335" s="298"/>
      <c r="BF335" s="298"/>
      <c r="BG335" s="298"/>
      <c r="BH335" s="298"/>
      <c r="BI335" s="298"/>
      <c r="BJ335" s="298"/>
      <c r="BK335" s="298"/>
      <c r="BL335" s="298"/>
      <c r="BM335" s="298"/>
    </row>
    <row r="336" spans="1:65" ht="12" customHeight="1" x14ac:dyDescent="0.15">
      <c r="A336" s="298"/>
      <c r="B336" s="287"/>
      <c r="C336" s="287"/>
      <c r="D336" s="287"/>
      <c r="E336" s="287"/>
      <c r="F336" s="286" t="s">
        <v>5036</v>
      </c>
      <c r="G336" s="329" t="s">
        <v>5175</v>
      </c>
      <c r="H336" s="267">
        <v>55</v>
      </c>
      <c r="I336" s="267">
        <v>65</v>
      </c>
      <c r="J336" s="268">
        <v>72</v>
      </c>
      <c r="K336" s="316"/>
      <c r="L336" s="542"/>
      <c r="M336" s="542"/>
      <c r="N336" s="542"/>
      <c r="O336" s="542"/>
      <c r="P336" s="311"/>
      <c r="Q336" s="298"/>
      <c r="R336" s="298"/>
      <c r="S336" s="298"/>
      <c r="T336" s="298"/>
      <c r="U336" s="311"/>
      <c r="V336" s="287"/>
      <c r="W336" s="287"/>
      <c r="X336" s="287"/>
      <c r="Y336" s="287"/>
      <c r="Z336" s="311"/>
      <c r="AA336" s="287"/>
      <c r="AB336" s="287"/>
      <c r="AC336" s="287"/>
      <c r="AD336" s="287"/>
      <c r="AE336" s="311"/>
      <c r="AF336" s="298"/>
      <c r="AG336" s="298"/>
      <c r="AH336" s="298"/>
      <c r="AI336" s="298"/>
      <c r="AJ336" s="298"/>
      <c r="AK336" s="298"/>
      <c r="AL336" s="298"/>
      <c r="AM336" s="298"/>
      <c r="AN336" s="298"/>
      <c r="AO336" s="311"/>
      <c r="AP336" s="287"/>
      <c r="AQ336" s="287"/>
      <c r="AR336" s="287"/>
      <c r="AS336" s="287"/>
      <c r="AT336" s="287"/>
      <c r="AU336" s="287"/>
      <c r="AV336" s="311"/>
      <c r="AW336" s="298"/>
      <c r="AX336" s="298"/>
      <c r="AY336" s="311"/>
      <c r="AZ336" s="298"/>
      <c r="BA336" s="298"/>
      <c r="BB336" s="298"/>
      <c r="BC336" s="298"/>
      <c r="BD336" s="298"/>
      <c r="BE336" s="298"/>
      <c r="BF336" s="298"/>
      <c r="BG336" s="298"/>
      <c r="BH336" s="298"/>
      <c r="BI336" s="298"/>
      <c r="BJ336" s="298"/>
      <c r="BK336" s="298"/>
      <c r="BL336" s="298"/>
      <c r="BM336" s="298"/>
    </row>
    <row r="337" spans="1:65" ht="12" customHeight="1" x14ac:dyDescent="0.15">
      <c r="A337" s="298"/>
      <c r="B337" s="287"/>
      <c r="C337" s="287"/>
      <c r="D337" s="287"/>
      <c r="E337" s="287"/>
      <c r="F337" s="286" t="s">
        <v>5037</v>
      </c>
      <c r="G337" s="329" t="s">
        <v>5109</v>
      </c>
      <c r="H337" s="267">
        <v>67</v>
      </c>
      <c r="I337" s="267">
        <v>64</v>
      </c>
      <c r="J337" s="268">
        <v>70</v>
      </c>
      <c r="K337" s="316"/>
      <c r="L337" s="542"/>
      <c r="M337" s="542"/>
      <c r="N337" s="542"/>
      <c r="O337" s="542"/>
      <c r="P337" s="311"/>
      <c r="Q337" s="298"/>
      <c r="R337" s="298"/>
      <c r="S337" s="298"/>
      <c r="T337" s="298"/>
      <c r="U337" s="311"/>
      <c r="V337" s="287"/>
      <c r="W337" s="287"/>
      <c r="X337" s="287"/>
      <c r="Y337" s="287"/>
      <c r="Z337" s="311"/>
      <c r="AA337" s="287"/>
      <c r="AB337" s="287"/>
      <c r="AC337" s="287"/>
      <c r="AD337" s="287"/>
      <c r="AE337" s="311"/>
      <c r="AF337" s="298"/>
      <c r="AG337" s="298"/>
      <c r="AH337" s="298"/>
      <c r="AI337" s="298"/>
      <c r="AJ337" s="298"/>
      <c r="AK337" s="298"/>
      <c r="AL337" s="298"/>
      <c r="AM337" s="298"/>
      <c r="AN337" s="298"/>
      <c r="AO337" s="311"/>
      <c r="AP337" s="287"/>
      <c r="AQ337" s="287"/>
      <c r="AR337" s="287"/>
      <c r="AS337" s="287"/>
      <c r="AT337" s="287"/>
      <c r="AU337" s="287"/>
      <c r="AV337" s="311"/>
      <c r="AW337" s="298"/>
      <c r="AX337" s="298"/>
      <c r="AY337" s="311"/>
      <c r="AZ337" s="298"/>
      <c r="BA337" s="298"/>
      <c r="BB337" s="298"/>
      <c r="BC337" s="298"/>
      <c r="BD337" s="298"/>
      <c r="BE337" s="298"/>
      <c r="BF337" s="298"/>
      <c r="BG337" s="298"/>
      <c r="BH337" s="298"/>
      <c r="BI337" s="298"/>
      <c r="BJ337" s="298"/>
      <c r="BK337" s="298"/>
      <c r="BL337" s="298"/>
      <c r="BM337" s="298"/>
    </row>
    <row r="338" spans="1:65" ht="12" customHeight="1" x14ac:dyDescent="0.15">
      <c r="A338" s="298"/>
      <c r="B338" s="287"/>
      <c r="C338" s="287"/>
      <c r="D338" s="287"/>
      <c r="E338" s="287"/>
      <c r="F338" s="286" t="s">
        <v>5038</v>
      </c>
      <c r="G338" s="329" t="s">
        <v>5176</v>
      </c>
      <c r="H338" s="267">
        <v>82</v>
      </c>
      <c r="I338" s="267">
        <v>73</v>
      </c>
      <c r="J338" s="268">
        <v>87</v>
      </c>
      <c r="K338" s="316"/>
      <c r="L338" s="542"/>
      <c r="M338" s="542"/>
      <c r="N338" s="542"/>
      <c r="O338" s="542"/>
      <c r="P338" s="311"/>
      <c r="Q338" s="298"/>
      <c r="R338" s="298"/>
      <c r="S338" s="298"/>
      <c r="T338" s="298"/>
      <c r="U338" s="311"/>
      <c r="V338" s="287"/>
      <c r="W338" s="287"/>
      <c r="X338" s="287"/>
      <c r="Y338" s="287"/>
      <c r="Z338" s="311"/>
      <c r="AA338" s="287"/>
      <c r="AB338" s="287"/>
      <c r="AC338" s="287"/>
      <c r="AD338" s="287"/>
      <c r="AE338" s="311"/>
      <c r="AF338" s="298"/>
      <c r="AG338" s="298"/>
      <c r="AH338" s="298"/>
      <c r="AI338" s="298"/>
      <c r="AJ338" s="298"/>
      <c r="AK338" s="298"/>
      <c r="AL338" s="298"/>
      <c r="AM338" s="298"/>
      <c r="AN338" s="298"/>
      <c r="AO338" s="311"/>
      <c r="AP338" s="287"/>
      <c r="AQ338" s="287"/>
      <c r="AR338" s="287"/>
      <c r="AS338" s="287"/>
      <c r="AT338" s="287"/>
      <c r="AU338" s="287"/>
      <c r="AV338" s="311"/>
      <c r="AW338" s="298"/>
      <c r="AX338" s="298"/>
      <c r="AY338" s="311"/>
      <c r="AZ338" s="298"/>
      <c r="BA338" s="298"/>
      <c r="BB338" s="298"/>
      <c r="BC338" s="298"/>
      <c r="BD338" s="298"/>
      <c r="BE338" s="298"/>
      <c r="BF338" s="298"/>
      <c r="BG338" s="298"/>
      <c r="BH338" s="298"/>
      <c r="BI338" s="298"/>
      <c r="BJ338" s="298"/>
      <c r="BK338" s="298"/>
      <c r="BL338" s="298"/>
      <c r="BM338" s="298"/>
    </row>
    <row r="339" spans="1:65" ht="12" customHeight="1" x14ac:dyDescent="0.15">
      <c r="A339" s="298"/>
      <c r="B339" s="287"/>
      <c r="C339" s="287"/>
      <c r="D339" s="287"/>
      <c r="E339" s="287"/>
      <c r="F339" s="286" t="s">
        <v>5039</v>
      </c>
      <c r="G339" s="329" t="s">
        <v>5129</v>
      </c>
      <c r="H339" s="267">
        <v>53</v>
      </c>
      <c r="I339" s="267">
        <v>48</v>
      </c>
      <c r="J339" s="268">
        <v>61</v>
      </c>
      <c r="K339" s="316"/>
      <c r="L339" s="542"/>
      <c r="M339" s="542"/>
      <c r="N339" s="542"/>
      <c r="O339" s="542"/>
      <c r="P339" s="311"/>
      <c r="Q339" s="298"/>
      <c r="R339" s="298"/>
      <c r="S339" s="298"/>
      <c r="T339" s="298"/>
      <c r="U339" s="311"/>
      <c r="V339" s="287"/>
      <c r="W339" s="287"/>
      <c r="X339" s="287"/>
      <c r="Y339" s="287"/>
      <c r="Z339" s="311"/>
      <c r="AA339" s="287"/>
      <c r="AB339" s="287"/>
      <c r="AC339" s="287"/>
      <c r="AD339" s="287"/>
      <c r="AE339" s="311"/>
      <c r="AF339" s="298"/>
      <c r="AG339" s="298"/>
      <c r="AH339" s="298"/>
      <c r="AI339" s="298"/>
      <c r="AJ339" s="298"/>
      <c r="AK339" s="298"/>
      <c r="AL339" s="298"/>
      <c r="AM339" s="298"/>
      <c r="AN339" s="298"/>
      <c r="AO339" s="311"/>
      <c r="AP339" s="287"/>
      <c r="AQ339" s="287"/>
      <c r="AR339" s="287"/>
      <c r="AS339" s="287"/>
      <c r="AT339" s="287"/>
      <c r="AU339" s="287"/>
      <c r="AV339" s="311"/>
      <c r="AW339" s="298"/>
      <c r="AX339" s="298"/>
      <c r="AY339" s="311"/>
      <c r="AZ339" s="298"/>
      <c r="BA339" s="298"/>
      <c r="BB339" s="298"/>
      <c r="BC339" s="298"/>
      <c r="BD339" s="298"/>
      <c r="BE339" s="298"/>
      <c r="BF339" s="298"/>
      <c r="BG339" s="298"/>
      <c r="BH339" s="298"/>
      <c r="BI339" s="298"/>
      <c r="BJ339" s="298"/>
      <c r="BK339" s="298"/>
      <c r="BL339" s="298"/>
      <c r="BM339" s="298"/>
    </row>
    <row r="340" spans="1:65" ht="12" customHeight="1" x14ac:dyDescent="0.15">
      <c r="A340" s="298"/>
      <c r="B340" s="287"/>
      <c r="C340" s="287"/>
      <c r="D340" s="287"/>
      <c r="E340" s="287"/>
      <c r="F340" s="286" t="s">
        <v>5040</v>
      </c>
      <c r="G340" s="329" t="s">
        <v>5159</v>
      </c>
      <c r="H340" s="267">
        <v>35</v>
      </c>
      <c r="I340" s="267">
        <v>36</v>
      </c>
      <c r="J340" s="268">
        <v>45</v>
      </c>
      <c r="K340" s="316"/>
      <c r="L340" s="542"/>
      <c r="M340" s="542"/>
      <c r="N340" s="542"/>
      <c r="O340" s="542"/>
      <c r="P340" s="311"/>
      <c r="Q340" s="298"/>
      <c r="R340" s="298"/>
      <c r="S340" s="298"/>
      <c r="T340" s="298"/>
      <c r="U340" s="311"/>
      <c r="V340" s="287"/>
      <c r="W340" s="287"/>
      <c r="X340" s="287"/>
      <c r="Y340" s="287"/>
      <c r="Z340" s="311"/>
      <c r="AA340" s="287"/>
      <c r="AB340" s="287"/>
      <c r="AC340" s="287"/>
      <c r="AD340" s="287"/>
      <c r="AE340" s="311"/>
      <c r="AF340" s="298"/>
      <c r="AG340" s="298"/>
      <c r="AH340" s="298"/>
      <c r="AI340" s="298"/>
      <c r="AJ340" s="298"/>
      <c r="AK340" s="298"/>
      <c r="AL340" s="298"/>
      <c r="AM340" s="298"/>
      <c r="AN340" s="298"/>
      <c r="AO340" s="311"/>
      <c r="AP340" s="287"/>
      <c r="AQ340" s="287"/>
      <c r="AR340" s="287"/>
      <c r="AS340" s="287"/>
      <c r="AT340" s="287"/>
      <c r="AU340" s="287"/>
      <c r="AV340" s="311"/>
      <c r="AW340" s="298"/>
      <c r="AX340" s="298"/>
      <c r="AY340" s="311"/>
      <c r="AZ340" s="298"/>
      <c r="BA340" s="298"/>
      <c r="BB340" s="298"/>
      <c r="BC340" s="298"/>
      <c r="BD340" s="298"/>
      <c r="BE340" s="298"/>
      <c r="BF340" s="298"/>
      <c r="BG340" s="298"/>
      <c r="BH340" s="298"/>
      <c r="BI340" s="298"/>
      <c r="BJ340" s="298"/>
      <c r="BK340" s="298"/>
      <c r="BL340" s="298"/>
      <c r="BM340" s="298"/>
    </row>
    <row r="341" spans="1:65" ht="12" customHeight="1" x14ac:dyDescent="0.15">
      <c r="A341" s="298"/>
      <c r="B341" s="287"/>
      <c r="C341" s="287"/>
      <c r="D341" s="287"/>
      <c r="E341" s="287"/>
      <c r="F341" s="286" t="s">
        <v>5041</v>
      </c>
      <c r="G341" s="329" t="s">
        <v>5177</v>
      </c>
      <c r="H341" s="267">
        <v>52</v>
      </c>
      <c r="I341" s="267">
        <v>47</v>
      </c>
      <c r="J341" s="268">
        <v>48</v>
      </c>
      <c r="K341" s="316"/>
      <c r="L341" s="542"/>
      <c r="M341" s="542"/>
      <c r="N341" s="542"/>
      <c r="O341" s="542"/>
      <c r="P341" s="311"/>
      <c r="Q341" s="298"/>
      <c r="R341" s="298"/>
      <c r="S341" s="298"/>
      <c r="T341" s="298"/>
      <c r="U341" s="311"/>
      <c r="V341" s="287"/>
      <c r="W341" s="287"/>
      <c r="X341" s="287"/>
      <c r="Y341" s="287"/>
      <c r="Z341" s="311"/>
      <c r="AA341" s="287"/>
      <c r="AB341" s="287"/>
      <c r="AC341" s="287"/>
      <c r="AD341" s="287"/>
      <c r="AE341" s="311"/>
      <c r="AF341" s="298"/>
      <c r="AG341" s="298"/>
      <c r="AH341" s="298"/>
      <c r="AI341" s="298"/>
      <c r="AJ341" s="298"/>
      <c r="AK341" s="298"/>
      <c r="AL341" s="298"/>
      <c r="AM341" s="298"/>
      <c r="AN341" s="298"/>
      <c r="AO341" s="311"/>
      <c r="AP341" s="287"/>
      <c r="AQ341" s="287"/>
      <c r="AR341" s="287"/>
      <c r="AS341" s="287"/>
      <c r="AT341" s="287"/>
      <c r="AU341" s="287"/>
      <c r="AV341" s="311"/>
      <c r="AW341" s="298"/>
      <c r="AX341" s="298"/>
      <c r="AY341" s="311"/>
      <c r="AZ341" s="298"/>
      <c r="BA341" s="298"/>
      <c r="BB341" s="298"/>
      <c r="BC341" s="298"/>
      <c r="BD341" s="298"/>
      <c r="BE341" s="298"/>
      <c r="BF341" s="298"/>
      <c r="BG341" s="298"/>
      <c r="BH341" s="298"/>
      <c r="BI341" s="298"/>
      <c r="BJ341" s="298"/>
      <c r="BK341" s="298"/>
      <c r="BL341" s="298"/>
      <c r="BM341" s="298"/>
    </row>
    <row r="342" spans="1:65" ht="12" customHeight="1" x14ac:dyDescent="0.15">
      <c r="A342" s="298"/>
      <c r="B342" s="287"/>
      <c r="C342" s="287"/>
      <c r="D342" s="287"/>
      <c r="E342" s="287"/>
      <c r="F342" s="286" t="s">
        <v>1950</v>
      </c>
      <c r="G342" s="329" t="s">
        <v>5130</v>
      </c>
      <c r="H342" s="267">
        <v>67</v>
      </c>
      <c r="I342" s="267">
        <v>78</v>
      </c>
      <c r="J342" s="268">
        <v>80</v>
      </c>
      <c r="K342" s="316"/>
      <c r="L342" s="542"/>
      <c r="M342" s="542"/>
      <c r="N342" s="542"/>
      <c r="O342" s="542"/>
      <c r="P342" s="311"/>
      <c r="Q342" s="298"/>
      <c r="R342" s="298"/>
      <c r="S342" s="298"/>
      <c r="T342" s="298"/>
      <c r="U342" s="311"/>
      <c r="V342" s="287"/>
      <c r="W342" s="287"/>
      <c r="X342" s="287"/>
      <c r="Y342" s="287"/>
      <c r="Z342" s="311"/>
      <c r="AA342" s="287"/>
      <c r="AB342" s="287"/>
      <c r="AC342" s="287"/>
      <c r="AD342" s="287"/>
      <c r="AE342" s="311"/>
      <c r="AF342" s="298"/>
      <c r="AG342" s="298"/>
      <c r="AH342" s="298"/>
      <c r="AI342" s="298"/>
      <c r="AJ342" s="298"/>
      <c r="AK342" s="298"/>
      <c r="AL342" s="298"/>
      <c r="AM342" s="298"/>
      <c r="AN342" s="298"/>
      <c r="AO342" s="311"/>
      <c r="AP342" s="287"/>
      <c r="AQ342" s="287"/>
      <c r="AR342" s="287"/>
      <c r="AS342" s="287"/>
      <c r="AT342" s="287"/>
      <c r="AU342" s="287"/>
      <c r="AV342" s="311"/>
      <c r="AW342" s="298"/>
      <c r="AX342" s="298"/>
      <c r="AY342" s="311"/>
      <c r="AZ342" s="298"/>
      <c r="BA342" s="298"/>
      <c r="BB342" s="298"/>
      <c r="BC342" s="298"/>
      <c r="BD342" s="298"/>
      <c r="BE342" s="298"/>
      <c r="BF342" s="298"/>
      <c r="BG342" s="298"/>
      <c r="BH342" s="298"/>
      <c r="BI342" s="298"/>
      <c r="BJ342" s="298"/>
      <c r="BK342" s="298"/>
      <c r="BL342" s="298"/>
      <c r="BM342" s="298"/>
    </row>
    <row r="343" spans="1:65" ht="12" customHeight="1" x14ac:dyDescent="0.15">
      <c r="A343" s="298"/>
      <c r="B343" s="287"/>
      <c r="C343" s="287"/>
      <c r="D343" s="287"/>
      <c r="E343" s="287"/>
      <c r="F343" s="286" t="s">
        <v>1958</v>
      </c>
      <c r="G343" s="329" t="s">
        <v>5178</v>
      </c>
      <c r="H343" s="267">
        <v>49</v>
      </c>
      <c r="I343" s="267">
        <v>37</v>
      </c>
      <c r="J343" s="268">
        <v>36</v>
      </c>
      <c r="K343" s="316"/>
      <c r="L343" s="542"/>
      <c r="M343" s="542"/>
      <c r="N343" s="542"/>
      <c r="O343" s="542"/>
      <c r="P343" s="311"/>
      <c r="Q343" s="298"/>
      <c r="R343" s="298"/>
      <c r="S343" s="298"/>
      <c r="T343" s="298"/>
      <c r="U343" s="311"/>
      <c r="V343" s="287"/>
      <c r="W343" s="287"/>
      <c r="X343" s="287"/>
      <c r="Y343" s="287"/>
      <c r="Z343" s="311"/>
      <c r="AA343" s="287"/>
      <c r="AB343" s="287"/>
      <c r="AC343" s="287"/>
      <c r="AD343" s="287"/>
      <c r="AE343" s="311"/>
      <c r="AF343" s="298"/>
      <c r="AG343" s="298"/>
      <c r="AH343" s="298"/>
      <c r="AI343" s="298"/>
      <c r="AJ343" s="298"/>
      <c r="AK343" s="298"/>
      <c r="AL343" s="298"/>
      <c r="AM343" s="298"/>
      <c r="AN343" s="298"/>
      <c r="AO343" s="311"/>
      <c r="AP343" s="287"/>
      <c r="AQ343" s="287"/>
      <c r="AR343" s="287"/>
      <c r="AS343" s="287"/>
      <c r="AT343" s="287"/>
      <c r="AU343" s="287"/>
      <c r="AV343" s="311"/>
      <c r="AW343" s="298"/>
      <c r="AX343" s="298"/>
      <c r="AY343" s="311"/>
      <c r="AZ343" s="298"/>
      <c r="BA343" s="298"/>
      <c r="BB343" s="298"/>
      <c r="BC343" s="298"/>
      <c r="BD343" s="298"/>
      <c r="BE343" s="298"/>
      <c r="BF343" s="298"/>
      <c r="BG343" s="298"/>
      <c r="BH343" s="298"/>
      <c r="BI343" s="298"/>
      <c r="BJ343" s="298"/>
      <c r="BK343" s="298"/>
      <c r="BL343" s="298"/>
      <c r="BM343" s="298"/>
    </row>
    <row r="344" spans="1:65" ht="12" customHeight="1" x14ac:dyDescent="0.15">
      <c r="A344" s="298"/>
      <c r="B344" s="287"/>
      <c r="C344" s="287"/>
      <c r="D344" s="287"/>
      <c r="E344" s="287"/>
      <c r="F344" s="286" t="s">
        <v>5042</v>
      </c>
      <c r="G344" s="329" t="s">
        <v>5179</v>
      </c>
      <c r="H344" s="267">
        <v>44</v>
      </c>
      <c r="I344" s="267">
        <v>43</v>
      </c>
      <c r="J344" s="268">
        <v>46</v>
      </c>
      <c r="K344" s="316"/>
      <c r="L344" s="542"/>
      <c r="M344" s="542"/>
      <c r="N344" s="542"/>
      <c r="O344" s="542"/>
      <c r="P344" s="311"/>
      <c r="Q344" s="298"/>
      <c r="R344" s="298"/>
      <c r="S344" s="298"/>
      <c r="T344" s="298"/>
      <c r="U344" s="311"/>
      <c r="V344" s="287"/>
      <c r="W344" s="287"/>
      <c r="X344" s="287"/>
      <c r="Y344" s="287"/>
      <c r="Z344" s="311"/>
      <c r="AA344" s="287"/>
      <c r="AB344" s="287"/>
      <c r="AC344" s="287"/>
      <c r="AD344" s="287"/>
      <c r="AE344" s="311"/>
      <c r="AF344" s="298"/>
      <c r="AG344" s="298"/>
      <c r="AH344" s="298"/>
      <c r="AI344" s="298"/>
      <c r="AJ344" s="298"/>
      <c r="AK344" s="298"/>
      <c r="AL344" s="298"/>
      <c r="AM344" s="298"/>
      <c r="AN344" s="298"/>
      <c r="AO344" s="311"/>
      <c r="AP344" s="287"/>
      <c r="AQ344" s="287"/>
      <c r="AR344" s="287"/>
      <c r="AS344" s="287"/>
      <c r="AT344" s="287"/>
      <c r="AU344" s="287"/>
      <c r="AV344" s="311"/>
      <c r="AW344" s="298"/>
      <c r="AX344" s="298"/>
      <c r="AY344" s="311"/>
      <c r="AZ344" s="298"/>
      <c r="BA344" s="298"/>
      <c r="BB344" s="298"/>
      <c r="BC344" s="298"/>
      <c r="BD344" s="298"/>
      <c r="BE344" s="298"/>
      <c r="BF344" s="298"/>
      <c r="BG344" s="298"/>
      <c r="BH344" s="298"/>
      <c r="BI344" s="298"/>
      <c r="BJ344" s="298"/>
      <c r="BK344" s="298"/>
      <c r="BL344" s="298"/>
      <c r="BM344" s="298"/>
    </row>
    <row r="345" spans="1:65" ht="12" customHeight="1" x14ac:dyDescent="0.15">
      <c r="A345" s="298"/>
      <c r="B345" s="287"/>
      <c r="C345" s="287"/>
      <c r="D345" s="287"/>
      <c r="E345" s="287"/>
      <c r="F345" s="286" t="s">
        <v>5043</v>
      </c>
      <c r="G345" s="329" t="s">
        <v>5180</v>
      </c>
      <c r="H345" s="267">
        <v>22</v>
      </c>
      <c r="I345" s="267">
        <v>17</v>
      </c>
      <c r="J345" s="268">
        <v>25</v>
      </c>
      <c r="K345" s="316"/>
      <c r="L345" s="542"/>
      <c r="M345" s="542"/>
      <c r="N345" s="542"/>
      <c r="O345" s="542"/>
      <c r="P345" s="311"/>
      <c r="Q345" s="298"/>
      <c r="R345" s="298"/>
      <c r="S345" s="298"/>
      <c r="T345" s="298"/>
      <c r="U345" s="311"/>
      <c r="V345" s="287"/>
      <c r="W345" s="287"/>
      <c r="X345" s="287"/>
      <c r="Y345" s="287"/>
      <c r="Z345" s="311"/>
      <c r="AA345" s="287"/>
      <c r="AB345" s="287"/>
      <c r="AC345" s="287"/>
      <c r="AD345" s="287"/>
      <c r="AE345" s="311"/>
      <c r="AF345" s="298"/>
      <c r="AG345" s="298"/>
      <c r="AH345" s="298"/>
      <c r="AI345" s="298"/>
      <c r="AJ345" s="298"/>
      <c r="AK345" s="298"/>
      <c r="AL345" s="298"/>
      <c r="AM345" s="298"/>
      <c r="AN345" s="298"/>
      <c r="AO345" s="311"/>
      <c r="AP345" s="287"/>
      <c r="AQ345" s="287"/>
      <c r="AR345" s="287"/>
      <c r="AS345" s="287"/>
      <c r="AT345" s="287"/>
      <c r="AU345" s="287"/>
      <c r="AV345" s="311"/>
      <c r="AW345" s="298"/>
      <c r="AX345" s="298"/>
      <c r="AY345" s="311"/>
      <c r="AZ345" s="298"/>
      <c r="BA345" s="298"/>
      <c r="BB345" s="298"/>
      <c r="BC345" s="298"/>
      <c r="BD345" s="298"/>
      <c r="BE345" s="298"/>
      <c r="BF345" s="298"/>
      <c r="BG345" s="298"/>
      <c r="BH345" s="298"/>
      <c r="BI345" s="298"/>
      <c r="BJ345" s="298"/>
      <c r="BK345" s="298"/>
      <c r="BL345" s="298"/>
      <c r="BM345" s="298"/>
    </row>
    <row r="346" spans="1:65" ht="12" customHeight="1" x14ac:dyDescent="0.15">
      <c r="A346" s="298"/>
      <c r="B346" s="287"/>
      <c r="C346" s="287"/>
      <c r="D346" s="287"/>
      <c r="E346" s="287"/>
      <c r="F346" s="286" t="s">
        <v>5044</v>
      </c>
      <c r="G346" s="329" t="s">
        <v>5175</v>
      </c>
      <c r="H346" s="267">
        <v>60</v>
      </c>
      <c r="I346" s="267">
        <v>60</v>
      </c>
      <c r="J346" s="268">
        <v>56</v>
      </c>
      <c r="K346" s="316"/>
      <c r="L346" s="542"/>
      <c r="M346" s="542"/>
      <c r="N346" s="542"/>
      <c r="O346" s="542"/>
      <c r="P346" s="311"/>
      <c r="Q346" s="298"/>
      <c r="R346" s="298"/>
      <c r="S346" s="298"/>
      <c r="T346" s="298"/>
      <c r="U346" s="311"/>
      <c r="V346" s="287"/>
      <c r="W346" s="287"/>
      <c r="X346" s="287"/>
      <c r="Y346" s="287"/>
      <c r="Z346" s="311"/>
      <c r="AA346" s="287"/>
      <c r="AB346" s="287"/>
      <c r="AC346" s="287"/>
      <c r="AD346" s="287"/>
      <c r="AE346" s="311"/>
      <c r="AF346" s="298"/>
      <c r="AG346" s="298"/>
      <c r="AH346" s="298"/>
      <c r="AI346" s="298"/>
      <c r="AJ346" s="298"/>
      <c r="AK346" s="298"/>
      <c r="AL346" s="298"/>
      <c r="AM346" s="298"/>
      <c r="AN346" s="298"/>
      <c r="AO346" s="311"/>
      <c r="AP346" s="287"/>
      <c r="AQ346" s="287"/>
      <c r="AR346" s="287"/>
      <c r="AS346" s="287"/>
      <c r="AT346" s="287"/>
      <c r="AU346" s="287"/>
      <c r="AV346" s="311"/>
      <c r="AW346" s="298"/>
      <c r="AX346" s="298"/>
      <c r="AY346" s="311"/>
      <c r="AZ346" s="298"/>
      <c r="BA346" s="298"/>
      <c r="BB346" s="298"/>
      <c r="BC346" s="298"/>
      <c r="BD346" s="298"/>
      <c r="BE346" s="298"/>
      <c r="BF346" s="298"/>
      <c r="BG346" s="298"/>
      <c r="BH346" s="298"/>
      <c r="BI346" s="298"/>
      <c r="BJ346" s="298"/>
      <c r="BK346" s="298"/>
      <c r="BL346" s="298"/>
      <c r="BM346" s="298"/>
    </row>
    <row r="347" spans="1:65" ht="12" customHeight="1" x14ac:dyDescent="0.15">
      <c r="A347" s="298"/>
      <c r="B347" s="287"/>
      <c r="C347" s="287"/>
      <c r="D347" s="287"/>
      <c r="E347" s="287"/>
      <c r="F347" s="286" t="s">
        <v>5045</v>
      </c>
      <c r="G347" s="329" t="s">
        <v>5181</v>
      </c>
      <c r="H347" s="267">
        <v>43</v>
      </c>
      <c r="I347" s="267">
        <v>35</v>
      </c>
      <c r="J347" s="268">
        <v>48</v>
      </c>
      <c r="K347" s="316"/>
      <c r="L347" s="542"/>
      <c r="M347" s="542"/>
      <c r="N347" s="542"/>
      <c r="O347" s="542"/>
      <c r="P347" s="311"/>
      <c r="Q347" s="298"/>
      <c r="R347" s="298"/>
      <c r="S347" s="298"/>
      <c r="T347" s="298"/>
      <c r="U347" s="311"/>
      <c r="V347" s="287"/>
      <c r="W347" s="287"/>
      <c r="X347" s="287"/>
      <c r="Y347" s="287"/>
      <c r="Z347" s="311"/>
      <c r="AA347" s="287"/>
      <c r="AB347" s="287"/>
      <c r="AC347" s="287"/>
      <c r="AD347" s="287"/>
      <c r="AE347" s="311"/>
      <c r="AF347" s="298"/>
      <c r="AG347" s="298"/>
      <c r="AH347" s="298"/>
      <c r="AI347" s="298"/>
      <c r="AJ347" s="298"/>
      <c r="AK347" s="298"/>
      <c r="AL347" s="298"/>
      <c r="AM347" s="298"/>
      <c r="AN347" s="298"/>
      <c r="AO347" s="311"/>
      <c r="AP347" s="287"/>
      <c r="AQ347" s="287"/>
      <c r="AR347" s="287"/>
      <c r="AS347" s="287"/>
      <c r="AT347" s="287"/>
      <c r="AU347" s="287"/>
      <c r="AV347" s="311"/>
      <c r="AW347" s="298"/>
      <c r="AX347" s="298"/>
      <c r="AY347" s="311"/>
      <c r="AZ347" s="298"/>
      <c r="BA347" s="298"/>
      <c r="BB347" s="298"/>
      <c r="BC347" s="298"/>
      <c r="BD347" s="298"/>
      <c r="BE347" s="298"/>
      <c r="BF347" s="298"/>
      <c r="BG347" s="298"/>
      <c r="BH347" s="298"/>
      <c r="BI347" s="298"/>
      <c r="BJ347" s="298"/>
      <c r="BK347" s="298"/>
      <c r="BL347" s="298"/>
      <c r="BM347" s="298"/>
    </row>
    <row r="348" spans="1:65" ht="12" customHeight="1" x14ac:dyDescent="0.15">
      <c r="A348" s="298"/>
      <c r="B348" s="287"/>
      <c r="C348" s="287"/>
      <c r="D348" s="287"/>
      <c r="E348" s="287"/>
      <c r="F348" s="286" t="s">
        <v>5046</v>
      </c>
      <c r="G348" s="329" t="s">
        <v>5136</v>
      </c>
      <c r="H348" s="267">
        <v>59</v>
      </c>
      <c r="I348" s="267">
        <v>64</v>
      </c>
      <c r="J348" s="268">
        <v>70</v>
      </c>
      <c r="K348" s="316"/>
      <c r="L348" s="542"/>
      <c r="M348" s="542"/>
      <c r="N348" s="542"/>
      <c r="O348" s="542"/>
      <c r="P348" s="311"/>
      <c r="Q348" s="298"/>
      <c r="R348" s="298"/>
      <c r="S348" s="298"/>
      <c r="T348" s="298"/>
      <c r="U348" s="311"/>
      <c r="V348" s="287"/>
      <c r="W348" s="287"/>
      <c r="X348" s="287"/>
      <c r="Y348" s="287"/>
      <c r="Z348" s="311"/>
      <c r="AA348" s="287"/>
      <c r="AB348" s="287"/>
      <c r="AC348" s="287"/>
      <c r="AD348" s="287"/>
      <c r="AE348" s="311"/>
      <c r="AF348" s="298"/>
      <c r="AG348" s="298"/>
      <c r="AH348" s="298"/>
      <c r="AI348" s="298"/>
      <c r="AJ348" s="298"/>
      <c r="AK348" s="298"/>
      <c r="AL348" s="298"/>
      <c r="AM348" s="298"/>
      <c r="AN348" s="298"/>
      <c r="AO348" s="311"/>
      <c r="AP348" s="287"/>
      <c r="AQ348" s="287"/>
      <c r="AR348" s="287"/>
      <c r="AS348" s="287"/>
      <c r="AT348" s="287"/>
      <c r="AU348" s="287"/>
      <c r="AV348" s="311"/>
      <c r="AW348" s="298"/>
      <c r="AX348" s="298"/>
      <c r="AY348" s="311"/>
      <c r="AZ348" s="298"/>
      <c r="BA348" s="298"/>
      <c r="BB348" s="298"/>
      <c r="BC348" s="298"/>
      <c r="BD348" s="298"/>
      <c r="BE348" s="298"/>
      <c r="BF348" s="298"/>
      <c r="BG348" s="298"/>
      <c r="BH348" s="298"/>
      <c r="BI348" s="298"/>
      <c r="BJ348" s="298"/>
      <c r="BK348" s="298"/>
      <c r="BL348" s="298"/>
      <c r="BM348" s="298"/>
    </row>
    <row r="349" spans="1:65" ht="12" customHeight="1" x14ac:dyDescent="0.15">
      <c r="A349" s="298"/>
      <c r="B349" s="287"/>
      <c r="C349" s="287"/>
      <c r="D349" s="287"/>
      <c r="E349" s="287"/>
      <c r="F349" s="286" t="s">
        <v>5047</v>
      </c>
      <c r="G349" s="329" t="s">
        <v>5110</v>
      </c>
      <c r="H349" s="267">
        <v>56</v>
      </c>
      <c r="I349" s="267">
        <v>62</v>
      </c>
      <c r="J349" s="268">
        <v>78</v>
      </c>
      <c r="K349" s="316"/>
      <c r="L349" s="542"/>
      <c r="M349" s="542"/>
      <c r="N349" s="542"/>
      <c r="O349" s="542"/>
      <c r="P349" s="311"/>
      <c r="Q349" s="298"/>
      <c r="R349" s="298"/>
      <c r="S349" s="298"/>
      <c r="T349" s="298"/>
      <c r="U349" s="311"/>
      <c r="V349" s="287"/>
      <c r="W349" s="287"/>
      <c r="X349" s="287"/>
      <c r="Y349" s="287"/>
      <c r="Z349" s="311"/>
      <c r="AA349" s="287"/>
      <c r="AB349" s="287"/>
      <c r="AC349" s="287"/>
      <c r="AD349" s="287"/>
      <c r="AE349" s="311"/>
      <c r="AF349" s="298"/>
      <c r="AG349" s="298"/>
      <c r="AH349" s="298"/>
      <c r="AI349" s="298"/>
      <c r="AJ349" s="298"/>
      <c r="AK349" s="298"/>
      <c r="AL349" s="298"/>
      <c r="AM349" s="298"/>
      <c r="AN349" s="298"/>
      <c r="AO349" s="311"/>
      <c r="AP349" s="287"/>
      <c r="AQ349" s="287"/>
      <c r="AR349" s="287"/>
      <c r="AS349" s="287"/>
      <c r="AT349" s="287"/>
      <c r="AU349" s="287"/>
      <c r="AV349" s="311"/>
      <c r="AW349" s="298"/>
      <c r="AX349" s="298"/>
      <c r="AY349" s="311"/>
      <c r="AZ349" s="298"/>
      <c r="BA349" s="298"/>
      <c r="BB349" s="298"/>
      <c r="BC349" s="298"/>
      <c r="BD349" s="298"/>
      <c r="BE349" s="298"/>
      <c r="BF349" s="298"/>
      <c r="BG349" s="298"/>
      <c r="BH349" s="298"/>
      <c r="BI349" s="298"/>
      <c r="BJ349" s="298"/>
      <c r="BK349" s="298"/>
      <c r="BL349" s="298"/>
      <c r="BM349" s="298"/>
    </row>
    <row r="350" spans="1:65" ht="12" customHeight="1" x14ac:dyDescent="0.15">
      <c r="A350" s="298"/>
      <c r="B350" s="287"/>
      <c r="C350" s="287"/>
      <c r="D350" s="287"/>
      <c r="E350" s="287"/>
      <c r="F350" s="286" t="s">
        <v>5048</v>
      </c>
      <c r="G350" s="329" t="s">
        <v>5159</v>
      </c>
      <c r="H350" s="267">
        <v>31</v>
      </c>
      <c r="I350" s="267">
        <v>40</v>
      </c>
      <c r="J350" s="268">
        <v>42</v>
      </c>
      <c r="K350" s="316"/>
      <c r="L350" s="298"/>
      <c r="M350" s="298"/>
      <c r="N350" s="298"/>
      <c r="O350" s="298"/>
      <c r="P350" s="311"/>
      <c r="Q350" s="298"/>
      <c r="R350" s="298"/>
      <c r="S350" s="298"/>
      <c r="T350" s="298"/>
      <c r="U350" s="311"/>
      <c r="V350" s="287"/>
      <c r="W350" s="287"/>
      <c r="X350" s="287"/>
      <c r="Y350" s="287"/>
      <c r="Z350" s="311"/>
      <c r="AA350" s="287"/>
      <c r="AB350" s="287"/>
      <c r="AC350" s="287"/>
      <c r="AD350" s="287"/>
      <c r="AE350" s="311"/>
      <c r="AF350" s="298"/>
      <c r="AG350" s="298"/>
      <c r="AH350" s="298"/>
      <c r="AI350" s="298"/>
      <c r="AJ350" s="298"/>
      <c r="AK350" s="298"/>
      <c r="AL350" s="298"/>
      <c r="AM350" s="298"/>
      <c r="AN350" s="298"/>
      <c r="AO350" s="311"/>
      <c r="AP350" s="287"/>
      <c r="AQ350" s="287"/>
      <c r="AR350" s="287"/>
      <c r="AS350" s="287"/>
      <c r="AT350" s="287"/>
      <c r="AU350" s="287"/>
      <c r="AV350" s="311"/>
      <c r="AW350" s="298"/>
      <c r="AX350" s="298"/>
      <c r="AY350" s="311"/>
      <c r="AZ350" s="298"/>
      <c r="BA350" s="298"/>
      <c r="BB350" s="298"/>
      <c r="BC350" s="298"/>
      <c r="BD350" s="298"/>
      <c r="BE350" s="298"/>
      <c r="BF350" s="298"/>
      <c r="BG350" s="298"/>
      <c r="BH350" s="298"/>
      <c r="BI350" s="298"/>
      <c r="BJ350" s="298"/>
      <c r="BK350" s="298"/>
      <c r="BL350" s="298"/>
      <c r="BM350" s="298"/>
    </row>
    <row r="351" spans="1:65" ht="12" customHeight="1" x14ac:dyDescent="0.15">
      <c r="A351" s="298"/>
      <c r="B351" s="287"/>
      <c r="C351" s="287"/>
      <c r="D351" s="287"/>
      <c r="E351" s="287"/>
      <c r="F351" s="286" t="s">
        <v>5049</v>
      </c>
      <c r="G351" s="329" t="s">
        <v>5169</v>
      </c>
      <c r="H351" s="267">
        <v>29</v>
      </c>
      <c r="I351" s="267">
        <v>32</v>
      </c>
      <c r="J351" s="268">
        <v>41</v>
      </c>
      <c r="K351" s="316"/>
      <c r="L351" s="298"/>
      <c r="M351" s="298"/>
      <c r="N351" s="298"/>
      <c r="O351" s="298"/>
      <c r="P351" s="311"/>
      <c r="Q351" s="298"/>
      <c r="R351" s="298"/>
      <c r="S351" s="298"/>
      <c r="T351" s="298"/>
      <c r="U351" s="311"/>
      <c r="V351" s="287"/>
      <c r="W351" s="287"/>
      <c r="X351" s="287"/>
      <c r="Y351" s="287"/>
      <c r="Z351" s="311"/>
      <c r="AA351" s="287"/>
      <c r="AB351" s="287"/>
      <c r="AC351" s="287"/>
      <c r="AD351" s="287"/>
      <c r="AE351" s="311"/>
      <c r="AF351" s="298"/>
      <c r="AG351" s="298"/>
      <c r="AH351" s="298"/>
      <c r="AI351" s="298"/>
      <c r="AJ351" s="298"/>
      <c r="AK351" s="298"/>
      <c r="AL351" s="298"/>
      <c r="AM351" s="298"/>
      <c r="AN351" s="298"/>
      <c r="AO351" s="311"/>
      <c r="AP351" s="287"/>
      <c r="AQ351" s="287"/>
      <c r="AR351" s="287"/>
      <c r="AS351" s="287"/>
      <c r="AT351" s="287"/>
      <c r="AU351" s="287"/>
      <c r="AV351" s="311"/>
      <c r="AW351" s="298"/>
      <c r="AX351" s="298"/>
      <c r="AY351" s="311"/>
      <c r="AZ351" s="298"/>
      <c r="BA351" s="298"/>
      <c r="BB351" s="298"/>
      <c r="BC351" s="298"/>
      <c r="BD351" s="298"/>
      <c r="BE351" s="298"/>
      <c r="BF351" s="298"/>
      <c r="BG351" s="298"/>
      <c r="BH351" s="298"/>
      <c r="BI351" s="298"/>
      <c r="BJ351" s="298"/>
      <c r="BK351" s="298"/>
      <c r="BL351" s="298"/>
      <c r="BM351" s="298"/>
    </row>
    <row r="352" spans="1:65" ht="12" customHeight="1" x14ac:dyDescent="0.15">
      <c r="A352" s="298"/>
      <c r="B352" s="287"/>
      <c r="C352" s="287"/>
      <c r="D352" s="287"/>
      <c r="E352" s="287"/>
      <c r="F352" s="286" t="s">
        <v>5050</v>
      </c>
      <c r="G352" s="329" t="s">
        <v>5182</v>
      </c>
      <c r="H352" s="267">
        <v>25</v>
      </c>
      <c r="I352" s="267">
        <v>23</v>
      </c>
      <c r="J352" s="268">
        <v>29</v>
      </c>
      <c r="K352" s="316"/>
      <c r="L352" s="298"/>
      <c r="M352" s="298"/>
      <c r="N352" s="298"/>
      <c r="O352" s="298"/>
      <c r="P352" s="311"/>
      <c r="Q352" s="298"/>
      <c r="R352" s="298"/>
      <c r="S352" s="298"/>
      <c r="T352" s="298"/>
      <c r="U352" s="311"/>
      <c r="V352" s="287"/>
      <c r="W352" s="287"/>
      <c r="X352" s="287"/>
      <c r="Y352" s="287"/>
      <c r="Z352" s="311"/>
      <c r="AA352" s="287"/>
      <c r="AB352" s="287"/>
      <c r="AC352" s="287"/>
      <c r="AD352" s="287"/>
      <c r="AE352" s="311"/>
      <c r="AF352" s="298"/>
      <c r="AG352" s="298"/>
      <c r="AH352" s="298"/>
      <c r="AI352" s="298"/>
      <c r="AJ352" s="298"/>
      <c r="AK352" s="298"/>
      <c r="AL352" s="298"/>
      <c r="AM352" s="298"/>
      <c r="AN352" s="298"/>
      <c r="AO352" s="311"/>
      <c r="AP352" s="287"/>
      <c r="AQ352" s="287"/>
      <c r="AR352" s="287"/>
      <c r="AS352" s="287"/>
      <c r="AT352" s="287"/>
      <c r="AU352" s="287"/>
      <c r="AV352" s="311"/>
      <c r="AW352" s="298"/>
      <c r="AX352" s="298"/>
      <c r="AY352" s="311"/>
      <c r="AZ352" s="298"/>
      <c r="BA352" s="298"/>
      <c r="BB352" s="298"/>
      <c r="BC352" s="298"/>
      <c r="BD352" s="298"/>
      <c r="BE352" s="298"/>
      <c r="BF352" s="298"/>
      <c r="BG352" s="298"/>
      <c r="BH352" s="298"/>
      <c r="BI352" s="298"/>
      <c r="BJ352" s="298"/>
      <c r="BK352" s="298"/>
      <c r="BL352" s="298"/>
      <c r="BM352" s="298"/>
    </row>
    <row r="353" spans="1:65" ht="12" customHeight="1" x14ac:dyDescent="0.15">
      <c r="A353" s="298"/>
      <c r="B353" s="287"/>
      <c r="C353" s="287"/>
      <c r="D353" s="287"/>
      <c r="E353" s="287"/>
      <c r="F353" s="286" t="s">
        <v>4956</v>
      </c>
      <c r="G353" s="329" t="s">
        <v>5169</v>
      </c>
      <c r="H353" s="267">
        <v>29</v>
      </c>
      <c r="I353" s="267">
        <v>32</v>
      </c>
      <c r="J353" s="268">
        <v>39</v>
      </c>
      <c r="K353" s="316"/>
      <c r="L353" s="298"/>
      <c r="M353" s="298"/>
      <c r="N353" s="298"/>
      <c r="O353" s="298"/>
      <c r="P353" s="311"/>
      <c r="Q353" s="298"/>
      <c r="R353" s="298"/>
      <c r="S353" s="298"/>
      <c r="T353" s="298"/>
      <c r="U353" s="311"/>
      <c r="V353" s="287"/>
      <c r="W353" s="287"/>
      <c r="X353" s="287"/>
      <c r="Y353" s="287"/>
      <c r="Z353" s="311"/>
      <c r="AA353" s="287"/>
      <c r="AB353" s="287"/>
      <c r="AC353" s="287"/>
      <c r="AD353" s="287"/>
      <c r="AE353" s="311"/>
      <c r="AF353" s="298"/>
      <c r="AG353" s="298"/>
      <c r="AH353" s="298"/>
      <c r="AI353" s="298"/>
      <c r="AJ353" s="298"/>
      <c r="AK353" s="298"/>
      <c r="AL353" s="298"/>
      <c r="AM353" s="298"/>
      <c r="AN353" s="298"/>
      <c r="AO353" s="311"/>
      <c r="AP353" s="287"/>
      <c r="AQ353" s="287"/>
      <c r="AR353" s="287"/>
      <c r="AS353" s="287"/>
      <c r="AT353" s="287"/>
      <c r="AU353" s="287"/>
      <c r="AV353" s="311"/>
      <c r="AW353" s="298"/>
      <c r="AX353" s="298"/>
      <c r="AY353" s="311"/>
      <c r="AZ353" s="298"/>
      <c r="BA353" s="298"/>
      <c r="BB353" s="298"/>
      <c r="BC353" s="298"/>
      <c r="BD353" s="298"/>
      <c r="BE353" s="298"/>
      <c r="BF353" s="298"/>
      <c r="BG353" s="298"/>
      <c r="BH353" s="298"/>
      <c r="BI353" s="298"/>
      <c r="BJ353" s="298"/>
      <c r="BK353" s="298"/>
      <c r="BL353" s="298"/>
      <c r="BM353" s="298"/>
    </row>
    <row r="354" spans="1:65" ht="12" customHeight="1" x14ac:dyDescent="0.15">
      <c r="A354" s="298"/>
      <c r="B354" s="287"/>
      <c r="C354" s="287"/>
      <c r="D354" s="287"/>
      <c r="E354" s="287"/>
      <c r="F354" s="286" t="s">
        <v>4958</v>
      </c>
      <c r="G354" s="329" t="s">
        <v>5183</v>
      </c>
      <c r="H354" s="267">
        <v>16</v>
      </c>
      <c r="I354" s="267">
        <v>21</v>
      </c>
      <c r="J354" s="268">
        <v>25</v>
      </c>
      <c r="K354" s="316"/>
      <c r="L354" s="298"/>
      <c r="M354" s="298"/>
      <c r="N354" s="298"/>
      <c r="O354" s="298"/>
      <c r="P354" s="311"/>
      <c r="Q354" s="298"/>
      <c r="R354" s="298"/>
      <c r="S354" s="298"/>
      <c r="T354" s="298"/>
      <c r="U354" s="311"/>
      <c r="V354" s="287"/>
      <c r="W354" s="287"/>
      <c r="X354" s="287"/>
      <c r="Y354" s="287"/>
      <c r="Z354" s="311"/>
      <c r="AA354" s="287"/>
      <c r="AB354" s="287"/>
      <c r="AC354" s="287"/>
      <c r="AD354" s="287"/>
      <c r="AE354" s="311"/>
      <c r="AF354" s="298"/>
      <c r="AG354" s="298"/>
      <c r="AH354" s="298"/>
      <c r="AI354" s="298"/>
      <c r="AJ354" s="298"/>
      <c r="AK354" s="298"/>
      <c r="AL354" s="298"/>
      <c r="AM354" s="298"/>
      <c r="AN354" s="298"/>
      <c r="AO354" s="311"/>
      <c r="AP354" s="287"/>
      <c r="AQ354" s="287"/>
      <c r="AR354" s="287"/>
      <c r="AS354" s="287"/>
      <c r="AT354" s="287"/>
      <c r="AU354" s="287"/>
      <c r="AV354" s="311"/>
      <c r="AW354" s="298"/>
      <c r="AX354" s="298"/>
      <c r="AY354" s="311"/>
      <c r="AZ354" s="298"/>
      <c r="BA354" s="298"/>
      <c r="BB354" s="298"/>
      <c r="BC354" s="298"/>
      <c r="BD354" s="298"/>
      <c r="BE354" s="298"/>
      <c r="BF354" s="298"/>
      <c r="BG354" s="298"/>
      <c r="BH354" s="298"/>
      <c r="BI354" s="298"/>
      <c r="BJ354" s="298"/>
      <c r="BK354" s="298"/>
      <c r="BL354" s="298"/>
      <c r="BM354" s="298"/>
    </row>
    <row r="355" spans="1:65" ht="12" customHeight="1" x14ac:dyDescent="0.15">
      <c r="A355" s="298"/>
      <c r="B355" s="287"/>
      <c r="C355" s="287"/>
      <c r="D355" s="287"/>
      <c r="E355" s="287"/>
      <c r="F355" s="286" t="s">
        <v>5051</v>
      </c>
      <c r="G355" s="329" t="s">
        <v>5180</v>
      </c>
      <c r="H355" s="267">
        <v>21</v>
      </c>
      <c r="I355" s="267">
        <v>18</v>
      </c>
      <c r="J355" s="268">
        <v>25</v>
      </c>
      <c r="K355" s="316"/>
      <c r="L355" s="298"/>
      <c r="M355" s="298"/>
      <c r="N355" s="298"/>
      <c r="O355" s="298"/>
      <c r="P355" s="311"/>
      <c r="Q355" s="298"/>
      <c r="R355" s="298"/>
      <c r="S355" s="298"/>
      <c r="T355" s="298"/>
      <c r="U355" s="311"/>
      <c r="V355" s="287"/>
      <c r="W355" s="287"/>
      <c r="X355" s="287"/>
      <c r="Y355" s="287"/>
      <c r="Z355" s="311"/>
      <c r="AA355" s="287"/>
      <c r="AB355" s="287"/>
      <c r="AC355" s="287"/>
      <c r="AD355" s="287"/>
      <c r="AE355" s="311"/>
      <c r="AF355" s="298"/>
      <c r="AG355" s="298"/>
      <c r="AH355" s="298"/>
      <c r="AI355" s="298"/>
      <c r="AJ355" s="298"/>
      <c r="AK355" s="298"/>
      <c r="AL355" s="298"/>
      <c r="AM355" s="298"/>
      <c r="AN355" s="298"/>
      <c r="AO355" s="311"/>
      <c r="AP355" s="287"/>
      <c r="AQ355" s="287"/>
      <c r="AR355" s="287"/>
      <c r="AS355" s="287"/>
      <c r="AT355" s="287"/>
      <c r="AU355" s="287"/>
      <c r="AV355" s="311"/>
      <c r="AW355" s="298"/>
      <c r="AX355" s="298"/>
      <c r="AY355" s="311"/>
      <c r="AZ355" s="298"/>
      <c r="BA355" s="298"/>
      <c r="BB355" s="298"/>
      <c r="BC355" s="298"/>
      <c r="BD355" s="298"/>
      <c r="BE355" s="298"/>
      <c r="BF355" s="298"/>
      <c r="BG355" s="298"/>
      <c r="BH355" s="298"/>
      <c r="BI355" s="298"/>
      <c r="BJ355" s="298"/>
      <c r="BK355" s="298"/>
      <c r="BL355" s="298"/>
      <c r="BM355" s="298"/>
    </row>
    <row r="356" spans="1:65" ht="12" customHeight="1" x14ac:dyDescent="0.15">
      <c r="A356" s="298"/>
      <c r="B356" s="287"/>
      <c r="C356" s="287"/>
      <c r="D356" s="287"/>
      <c r="E356" s="287"/>
      <c r="F356" s="286" t="s">
        <v>1764</v>
      </c>
      <c r="G356" s="329" t="s">
        <v>5115</v>
      </c>
      <c r="H356" s="267">
        <v>38</v>
      </c>
      <c r="I356" s="267">
        <v>44</v>
      </c>
      <c r="J356" s="268">
        <v>47</v>
      </c>
      <c r="K356" s="316"/>
      <c r="L356" s="298"/>
      <c r="M356" s="298"/>
      <c r="N356" s="298"/>
      <c r="O356" s="298"/>
      <c r="P356" s="311"/>
      <c r="Q356" s="298"/>
      <c r="R356" s="298"/>
      <c r="S356" s="298"/>
      <c r="T356" s="298"/>
      <c r="U356" s="311"/>
      <c r="V356" s="287"/>
      <c r="W356" s="287"/>
      <c r="X356" s="287"/>
      <c r="Y356" s="287"/>
      <c r="Z356" s="311"/>
      <c r="AA356" s="287"/>
      <c r="AB356" s="287"/>
      <c r="AC356" s="287"/>
      <c r="AD356" s="287"/>
      <c r="AE356" s="311"/>
      <c r="AF356" s="298"/>
      <c r="AG356" s="298"/>
      <c r="AH356" s="298"/>
      <c r="AI356" s="298"/>
      <c r="AJ356" s="298"/>
      <c r="AK356" s="298"/>
      <c r="AL356" s="298"/>
      <c r="AM356" s="298"/>
      <c r="AN356" s="298"/>
      <c r="AO356" s="311"/>
      <c r="AP356" s="287"/>
      <c r="AQ356" s="287"/>
      <c r="AR356" s="287"/>
      <c r="AS356" s="287"/>
      <c r="AT356" s="287"/>
      <c r="AU356" s="287"/>
      <c r="AV356" s="311"/>
      <c r="AW356" s="298"/>
      <c r="AX356" s="298"/>
      <c r="AY356" s="311"/>
      <c r="AZ356" s="298"/>
      <c r="BA356" s="298"/>
      <c r="BB356" s="298"/>
      <c r="BC356" s="298"/>
      <c r="BD356" s="298"/>
      <c r="BE356" s="298"/>
      <c r="BF356" s="298"/>
      <c r="BG356" s="298"/>
      <c r="BH356" s="298"/>
      <c r="BI356" s="298"/>
      <c r="BJ356" s="298"/>
      <c r="BK356" s="298"/>
      <c r="BL356" s="298"/>
      <c r="BM356" s="298"/>
    </row>
    <row r="357" spans="1:65" ht="12" customHeight="1" x14ac:dyDescent="0.15">
      <c r="A357" s="298"/>
      <c r="B357" s="287"/>
      <c r="C357" s="287"/>
      <c r="D357" s="287"/>
      <c r="E357" s="287"/>
      <c r="F357" s="286" t="s">
        <v>1772</v>
      </c>
      <c r="G357" s="329" t="s">
        <v>5141</v>
      </c>
      <c r="H357" s="267">
        <v>29</v>
      </c>
      <c r="I357" s="267">
        <v>44</v>
      </c>
      <c r="J357" s="268">
        <v>38</v>
      </c>
      <c r="K357" s="316"/>
      <c r="L357" s="298"/>
      <c r="M357" s="298"/>
      <c r="N357" s="298"/>
      <c r="O357" s="298"/>
      <c r="P357" s="311"/>
      <c r="Q357" s="298"/>
      <c r="R357" s="298"/>
      <c r="S357" s="298"/>
      <c r="T357" s="298"/>
      <c r="U357" s="311"/>
      <c r="V357" s="287"/>
      <c r="W357" s="287"/>
      <c r="X357" s="287"/>
      <c r="Y357" s="287"/>
      <c r="Z357" s="311"/>
      <c r="AA357" s="287"/>
      <c r="AB357" s="287"/>
      <c r="AC357" s="287"/>
      <c r="AD357" s="287"/>
      <c r="AE357" s="311"/>
      <c r="AF357" s="298"/>
      <c r="AG357" s="298"/>
      <c r="AH357" s="298"/>
      <c r="AI357" s="298"/>
      <c r="AJ357" s="298"/>
      <c r="AK357" s="298"/>
      <c r="AL357" s="298"/>
      <c r="AM357" s="298"/>
      <c r="AN357" s="298"/>
      <c r="AO357" s="311"/>
      <c r="AP357" s="287"/>
      <c r="AQ357" s="287"/>
      <c r="AR357" s="287"/>
      <c r="AS357" s="287"/>
      <c r="AT357" s="287"/>
      <c r="AU357" s="287"/>
      <c r="AV357" s="311"/>
      <c r="AW357" s="298"/>
      <c r="AX357" s="298"/>
      <c r="AY357" s="311"/>
      <c r="AZ357" s="298"/>
      <c r="BA357" s="298"/>
      <c r="BB357" s="298"/>
      <c r="BC357" s="298"/>
      <c r="BD357" s="298"/>
      <c r="BE357" s="298"/>
      <c r="BF357" s="298"/>
      <c r="BG357" s="298"/>
      <c r="BH357" s="298"/>
      <c r="BI357" s="298"/>
      <c r="BJ357" s="298"/>
      <c r="BK357" s="298"/>
      <c r="BL357" s="298"/>
      <c r="BM357" s="298"/>
    </row>
    <row r="358" spans="1:65" ht="12" customHeight="1" x14ac:dyDescent="0.15">
      <c r="A358" s="298"/>
      <c r="B358" s="287"/>
      <c r="C358" s="287"/>
      <c r="D358" s="287"/>
      <c r="E358" s="287"/>
      <c r="F358" s="286" t="s">
        <v>5052</v>
      </c>
      <c r="G358" s="329" t="s">
        <v>5150</v>
      </c>
      <c r="H358" s="267">
        <v>24</v>
      </c>
      <c r="I358" s="267">
        <v>34</v>
      </c>
      <c r="J358" s="268">
        <v>36</v>
      </c>
      <c r="K358" s="316"/>
      <c r="L358" s="298"/>
      <c r="M358" s="298"/>
      <c r="N358" s="298"/>
      <c r="O358" s="298"/>
      <c r="P358" s="311"/>
      <c r="Q358" s="298"/>
      <c r="R358" s="298"/>
      <c r="S358" s="298"/>
      <c r="T358" s="298"/>
      <c r="U358" s="311"/>
      <c r="V358" s="287"/>
      <c r="W358" s="287"/>
      <c r="X358" s="287"/>
      <c r="Y358" s="287"/>
      <c r="Z358" s="311"/>
      <c r="AA358" s="287"/>
      <c r="AB358" s="287"/>
      <c r="AC358" s="287"/>
      <c r="AD358" s="287"/>
      <c r="AE358" s="311"/>
      <c r="AF358" s="298"/>
      <c r="AG358" s="298"/>
      <c r="AH358" s="298"/>
      <c r="AI358" s="298"/>
      <c r="AJ358" s="298"/>
      <c r="AK358" s="298"/>
      <c r="AL358" s="298"/>
      <c r="AM358" s="298"/>
      <c r="AN358" s="298"/>
      <c r="AO358" s="311"/>
      <c r="AP358" s="287"/>
      <c r="AQ358" s="287"/>
      <c r="AR358" s="287"/>
      <c r="AS358" s="287"/>
      <c r="AT358" s="287"/>
      <c r="AU358" s="287"/>
      <c r="AV358" s="311"/>
      <c r="AW358" s="298"/>
      <c r="AX358" s="298"/>
      <c r="AY358" s="311"/>
      <c r="AZ358" s="298"/>
      <c r="BA358" s="298"/>
      <c r="BB358" s="298"/>
      <c r="BC358" s="298"/>
      <c r="BD358" s="298"/>
      <c r="BE358" s="298"/>
      <c r="BF358" s="298"/>
      <c r="BG358" s="298"/>
      <c r="BH358" s="298"/>
      <c r="BI358" s="298"/>
      <c r="BJ358" s="298"/>
      <c r="BK358" s="298"/>
      <c r="BL358" s="298"/>
      <c r="BM358" s="298"/>
    </row>
    <row r="359" spans="1:65" ht="12" customHeight="1" x14ac:dyDescent="0.15">
      <c r="A359" s="298"/>
      <c r="B359" s="287"/>
      <c r="C359" s="287"/>
      <c r="D359" s="287"/>
      <c r="E359" s="287"/>
      <c r="F359" s="286" t="s">
        <v>5053</v>
      </c>
      <c r="G359" s="329" t="s">
        <v>5184</v>
      </c>
      <c r="H359" s="267">
        <v>46</v>
      </c>
      <c r="I359" s="267">
        <v>60</v>
      </c>
      <c r="J359" s="268">
        <v>65</v>
      </c>
      <c r="K359" s="316"/>
      <c r="L359" s="298"/>
      <c r="M359" s="298"/>
      <c r="N359" s="298"/>
      <c r="O359" s="298"/>
      <c r="P359" s="311"/>
      <c r="Q359" s="298"/>
      <c r="R359" s="298"/>
      <c r="S359" s="298"/>
      <c r="T359" s="298"/>
      <c r="U359" s="311"/>
      <c r="V359" s="287"/>
      <c r="W359" s="287"/>
      <c r="X359" s="287"/>
      <c r="Y359" s="287"/>
      <c r="Z359" s="311"/>
      <c r="AA359" s="287"/>
      <c r="AB359" s="287"/>
      <c r="AC359" s="287"/>
      <c r="AD359" s="287"/>
      <c r="AE359" s="311"/>
      <c r="AF359" s="298"/>
      <c r="AG359" s="298"/>
      <c r="AH359" s="298"/>
      <c r="AI359" s="298"/>
      <c r="AJ359" s="298"/>
      <c r="AK359" s="298"/>
      <c r="AL359" s="298"/>
      <c r="AM359" s="298"/>
      <c r="AN359" s="298"/>
      <c r="AO359" s="311"/>
      <c r="AP359" s="287"/>
      <c r="AQ359" s="287"/>
      <c r="AR359" s="287"/>
      <c r="AS359" s="287"/>
      <c r="AT359" s="287"/>
      <c r="AU359" s="287"/>
      <c r="AV359" s="311"/>
      <c r="AW359" s="298"/>
      <c r="AX359" s="298"/>
      <c r="AY359" s="311"/>
      <c r="AZ359" s="298"/>
      <c r="BA359" s="298"/>
      <c r="BB359" s="298"/>
      <c r="BC359" s="298"/>
      <c r="BD359" s="298"/>
      <c r="BE359" s="298"/>
      <c r="BF359" s="298"/>
      <c r="BG359" s="298"/>
      <c r="BH359" s="298"/>
      <c r="BI359" s="298"/>
      <c r="BJ359" s="298"/>
      <c r="BK359" s="298"/>
      <c r="BL359" s="298"/>
      <c r="BM359" s="298"/>
    </row>
    <row r="360" spans="1:65" ht="12" customHeight="1" x14ac:dyDescent="0.15">
      <c r="A360" s="298"/>
      <c r="B360" s="287"/>
      <c r="C360" s="287"/>
      <c r="D360" s="287"/>
      <c r="E360" s="287"/>
      <c r="F360" s="286" t="s">
        <v>5054</v>
      </c>
      <c r="G360" s="329" t="s">
        <v>5143</v>
      </c>
      <c r="H360" s="267">
        <v>26</v>
      </c>
      <c r="I360" s="267">
        <v>28</v>
      </c>
      <c r="J360" s="268">
        <v>29</v>
      </c>
      <c r="K360" s="316"/>
      <c r="L360" s="298"/>
      <c r="M360" s="298"/>
      <c r="N360" s="298"/>
      <c r="O360" s="298"/>
      <c r="P360" s="311"/>
      <c r="Q360" s="298"/>
      <c r="R360" s="298"/>
      <c r="S360" s="298"/>
      <c r="T360" s="298"/>
      <c r="U360" s="311"/>
      <c r="V360" s="287"/>
      <c r="W360" s="287"/>
      <c r="X360" s="287"/>
      <c r="Y360" s="287"/>
      <c r="Z360" s="311"/>
      <c r="AA360" s="287"/>
      <c r="AB360" s="287"/>
      <c r="AC360" s="287"/>
      <c r="AD360" s="287"/>
      <c r="AE360" s="311"/>
      <c r="AF360" s="298"/>
      <c r="AG360" s="298"/>
      <c r="AH360" s="298"/>
      <c r="AI360" s="298"/>
      <c r="AJ360" s="298"/>
      <c r="AK360" s="298"/>
      <c r="AL360" s="298"/>
      <c r="AM360" s="298"/>
      <c r="AN360" s="298"/>
      <c r="AO360" s="311"/>
      <c r="AP360" s="287"/>
      <c r="AQ360" s="287"/>
      <c r="AR360" s="287"/>
      <c r="AS360" s="287"/>
      <c r="AT360" s="287"/>
      <c r="AU360" s="287"/>
      <c r="AV360" s="311"/>
      <c r="AW360" s="298"/>
      <c r="AX360" s="298"/>
      <c r="AY360" s="311"/>
      <c r="AZ360" s="298"/>
      <c r="BA360" s="298"/>
      <c r="BB360" s="298"/>
      <c r="BC360" s="298"/>
      <c r="BD360" s="298"/>
      <c r="BE360" s="298"/>
      <c r="BF360" s="298"/>
      <c r="BG360" s="298"/>
      <c r="BH360" s="298"/>
      <c r="BI360" s="298"/>
      <c r="BJ360" s="298"/>
      <c r="BK360" s="298"/>
      <c r="BL360" s="298"/>
      <c r="BM360" s="298"/>
    </row>
    <row r="361" spans="1:65" ht="12" customHeight="1" x14ac:dyDescent="0.15">
      <c r="A361" s="298"/>
      <c r="B361" s="287"/>
      <c r="C361" s="287"/>
      <c r="D361" s="287"/>
      <c r="E361" s="287"/>
      <c r="F361" s="286" t="s">
        <v>5055</v>
      </c>
      <c r="G361" s="329" t="s">
        <v>5185</v>
      </c>
      <c r="H361" s="267">
        <v>62</v>
      </c>
      <c r="I361" s="267">
        <v>63</v>
      </c>
      <c r="J361" s="268">
        <v>69</v>
      </c>
      <c r="K361" s="316"/>
      <c r="L361" s="298"/>
      <c r="M361" s="298"/>
      <c r="N361" s="298"/>
      <c r="O361" s="298"/>
      <c r="P361" s="311"/>
      <c r="Q361" s="298"/>
      <c r="R361" s="298"/>
      <c r="S361" s="298"/>
      <c r="T361" s="298"/>
      <c r="U361" s="311"/>
      <c r="V361" s="298"/>
      <c r="W361" s="298"/>
      <c r="X361" s="298"/>
      <c r="Y361" s="298"/>
      <c r="Z361" s="311"/>
      <c r="AA361" s="287"/>
      <c r="AB361" s="287"/>
      <c r="AC361" s="287"/>
      <c r="AD361" s="287"/>
      <c r="AE361" s="311"/>
      <c r="AF361" s="298"/>
      <c r="AG361" s="298"/>
      <c r="AH361" s="298"/>
      <c r="AI361" s="298"/>
      <c r="AJ361" s="298"/>
      <c r="AK361" s="298"/>
      <c r="AL361" s="298"/>
      <c r="AM361" s="298"/>
      <c r="AN361" s="298"/>
      <c r="AO361" s="311"/>
      <c r="AP361" s="287"/>
      <c r="AQ361" s="287"/>
      <c r="AR361" s="287"/>
      <c r="AS361" s="287"/>
      <c r="AT361" s="287"/>
      <c r="AU361" s="287"/>
      <c r="AV361" s="311"/>
      <c r="AW361" s="298"/>
      <c r="AX361" s="298"/>
      <c r="AY361" s="311"/>
      <c r="AZ361" s="298"/>
      <c r="BA361" s="298"/>
      <c r="BB361" s="298"/>
      <c r="BC361" s="298"/>
      <c r="BD361" s="298"/>
      <c r="BE361" s="298"/>
      <c r="BF361" s="298"/>
      <c r="BG361" s="298"/>
      <c r="BH361" s="298"/>
      <c r="BI361" s="298"/>
      <c r="BJ361" s="298"/>
      <c r="BK361" s="298"/>
      <c r="BL361" s="298"/>
      <c r="BM361" s="298"/>
    </row>
    <row r="362" spans="1:65" ht="12" customHeight="1" x14ac:dyDescent="0.15">
      <c r="A362" s="298"/>
      <c r="B362" s="287"/>
      <c r="C362" s="287"/>
      <c r="D362" s="287"/>
      <c r="E362" s="287"/>
      <c r="F362" s="286" t="s">
        <v>5056</v>
      </c>
      <c r="G362" s="329" t="s">
        <v>5186</v>
      </c>
      <c r="H362" s="267">
        <v>44</v>
      </c>
      <c r="I362" s="267">
        <v>50</v>
      </c>
      <c r="J362" s="268">
        <v>50</v>
      </c>
      <c r="K362" s="316"/>
      <c r="L362" s="298"/>
      <c r="M362" s="298"/>
      <c r="N362" s="298"/>
      <c r="O362" s="298"/>
      <c r="P362" s="311"/>
      <c r="Q362" s="298"/>
      <c r="R362" s="298"/>
      <c r="S362" s="298"/>
      <c r="T362" s="298"/>
      <c r="U362" s="311"/>
      <c r="V362" s="298"/>
      <c r="W362" s="298"/>
      <c r="X362" s="298"/>
      <c r="Y362" s="298"/>
      <c r="Z362" s="311"/>
      <c r="AA362" s="287"/>
      <c r="AB362" s="287"/>
      <c r="AC362" s="287"/>
      <c r="AD362" s="287"/>
      <c r="AE362" s="311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311"/>
      <c r="AP362" s="287"/>
      <c r="AQ362" s="287"/>
      <c r="AR362" s="287"/>
      <c r="AS362" s="287"/>
      <c r="AT362" s="287"/>
      <c r="AU362" s="287"/>
      <c r="AV362" s="311"/>
      <c r="AW362" s="298"/>
      <c r="AX362" s="298"/>
      <c r="AY362" s="311"/>
      <c r="AZ362" s="298"/>
      <c r="BA362" s="298"/>
      <c r="BB362" s="298"/>
      <c r="BC362" s="298"/>
      <c r="BD362" s="298"/>
      <c r="BE362" s="298"/>
      <c r="BF362" s="298"/>
      <c r="BG362" s="298"/>
      <c r="BH362" s="298"/>
      <c r="BI362" s="298"/>
      <c r="BJ362" s="298"/>
      <c r="BK362" s="298"/>
      <c r="BL362" s="298"/>
      <c r="BM362" s="298"/>
    </row>
    <row r="363" spans="1:65" ht="12" customHeight="1" x14ac:dyDescent="0.15">
      <c r="A363" s="298"/>
      <c r="B363" s="287"/>
      <c r="C363" s="287"/>
      <c r="D363" s="287"/>
      <c r="E363" s="287"/>
      <c r="F363" s="286" t="s">
        <v>5057</v>
      </c>
      <c r="G363" s="329" t="s">
        <v>5144</v>
      </c>
      <c r="H363" s="267">
        <v>32</v>
      </c>
      <c r="I363" s="267">
        <v>33</v>
      </c>
      <c r="J363" s="268">
        <v>35</v>
      </c>
      <c r="K363" s="316"/>
      <c r="L363" s="298"/>
      <c r="M363" s="298"/>
      <c r="N363" s="298"/>
      <c r="O363" s="298"/>
      <c r="P363" s="311"/>
      <c r="Q363" s="298"/>
      <c r="R363" s="298"/>
      <c r="S363" s="298"/>
      <c r="T363" s="298"/>
      <c r="U363" s="311"/>
      <c r="V363" s="298"/>
      <c r="W363" s="298"/>
      <c r="X363" s="298"/>
      <c r="Y363" s="298"/>
      <c r="Z363" s="311"/>
      <c r="AA363" s="287"/>
      <c r="AB363" s="287"/>
      <c r="AC363" s="287"/>
      <c r="AD363" s="287"/>
      <c r="AE363" s="311"/>
      <c r="AF363" s="298"/>
      <c r="AG363" s="298"/>
      <c r="AH363" s="298"/>
      <c r="AI363" s="298"/>
      <c r="AJ363" s="298"/>
      <c r="AK363" s="298"/>
      <c r="AL363" s="298"/>
      <c r="AM363" s="298"/>
      <c r="AN363" s="298"/>
      <c r="AO363" s="311"/>
      <c r="AP363" s="287"/>
      <c r="AQ363" s="287"/>
      <c r="AR363" s="287"/>
      <c r="AS363" s="287"/>
      <c r="AT363" s="287"/>
      <c r="AU363" s="287"/>
      <c r="AV363" s="311"/>
      <c r="AW363" s="298"/>
      <c r="AX363" s="298"/>
      <c r="AY363" s="311"/>
      <c r="AZ363" s="298"/>
      <c r="BA363" s="298"/>
      <c r="BB363" s="298"/>
      <c r="BC363" s="298"/>
      <c r="BD363" s="298"/>
      <c r="BE363" s="298"/>
      <c r="BF363" s="298"/>
      <c r="BG363" s="298"/>
      <c r="BH363" s="298"/>
      <c r="BI363" s="298"/>
      <c r="BJ363" s="298"/>
      <c r="BK363" s="298"/>
      <c r="BL363" s="298"/>
      <c r="BM363" s="298"/>
    </row>
    <row r="364" spans="1:65" ht="12" customHeight="1" x14ac:dyDescent="0.15">
      <c r="A364" s="298"/>
      <c r="B364" s="287"/>
      <c r="C364" s="287"/>
      <c r="D364" s="287"/>
      <c r="E364" s="287"/>
      <c r="F364" s="286" t="s">
        <v>5058</v>
      </c>
      <c r="G364" s="329" t="s">
        <v>5148</v>
      </c>
      <c r="H364" s="267">
        <v>59</v>
      </c>
      <c r="I364" s="267">
        <v>65</v>
      </c>
      <c r="J364" s="268">
        <v>72</v>
      </c>
      <c r="K364" s="316"/>
      <c r="L364" s="298"/>
      <c r="M364" s="298"/>
      <c r="N364" s="298"/>
      <c r="O364" s="298"/>
      <c r="P364" s="311"/>
      <c r="Q364" s="298"/>
      <c r="R364" s="298"/>
      <c r="S364" s="298"/>
      <c r="T364" s="298"/>
      <c r="U364" s="311"/>
      <c r="V364" s="298"/>
      <c r="W364" s="298"/>
      <c r="X364" s="298"/>
      <c r="Y364" s="298"/>
      <c r="Z364" s="311"/>
      <c r="AA364" s="287"/>
      <c r="AB364" s="287"/>
      <c r="AC364" s="287"/>
      <c r="AD364" s="287"/>
      <c r="AE364" s="311"/>
      <c r="AF364" s="298"/>
      <c r="AG364" s="298"/>
      <c r="AH364" s="298"/>
      <c r="AI364" s="298"/>
      <c r="AJ364" s="298"/>
      <c r="AK364" s="298"/>
      <c r="AL364" s="298"/>
      <c r="AM364" s="298"/>
      <c r="AN364" s="298"/>
      <c r="AO364" s="311"/>
      <c r="AP364" s="287"/>
      <c r="AQ364" s="287"/>
      <c r="AR364" s="287"/>
      <c r="AS364" s="287"/>
      <c r="AT364" s="287"/>
      <c r="AU364" s="287"/>
      <c r="AV364" s="311"/>
      <c r="AW364" s="298"/>
      <c r="AX364" s="298"/>
      <c r="AY364" s="311"/>
      <c r="AZ364" s="298"/>
      <c r="BA364" s="298"/>
      <c r="BB364" s="298"/>
      <c r="BC364" s="298"/>
      <c r="BD364" s="298"/>
      <c r="BE364" s="298"/>
      <c r="BF364" s="298"/>
      <c r="BG364" s="298"/>
      <c r="BH364" s="298"/>
      <c r="BI364" s="298"/>
      <c r="BJ364" s="298"/>
      <c r="BK364" s="298"/>
      <c r="BL364" s="298"/>
      <c r="BM364" s="298"/>
    </row>
    <row r="365" spans="1:65" ht="12" customHeight="1" x14ac:dyDescent="0.15">
      <c r="A365" s="298"/>
      <c r="B365" s="287"/>
      <c r="C365" s="287"/>
      <c r="D365" s="287"/>
      <c r="E365" s="287"/>
      <c r="F365" s="286" t="s">
        <v>5059</v>
      </c>
      <c r="G365" s="329" t="s">
        <v>5119</v>
      </c>
      <c r="H365" s="267">
        <v>50</v>
      </c>
      <c r="I365" s="267">
        <v>46</v>
      </c>
      <c r="J365" s="268">
        <v>51</v>
      </c>
      <c r="K365" s="316"/>
      <c r="L365" s="298"/>
      <c r="M365" s="298"/>
      <c r="N365" s="298"/>
      <c r="O365" s="298"/>
      <c r="P365" s="311"/>
      <c r="Q365" s="298"/>
      <c r="R365" s="298"/>
      <c r="S365" s="298"/>
      <c r="T365" s="298"/>
      <c r="U365" s="311"/>
      <c r="V365" s="298"/>
      <c r="W365" s="298"/>
      <c r="X365" s="298"/>
      <c r="Y365" s="298"/>
      <c r="Z365" s="311"/>
      <c r="AA365" s="287"/>
      <c r="AB365" s="287"/>
      <c r="AC365" s="287"/>
      <c r="AD365" s="287"/>
      <c r="AE365" s="311"/>
      <c r="AF365" s="298"/>
      <c r="AG365" s="298"/>
      <c r="AH365" s="298"/>
      <c r="AI365" s="298"/>
      <c r="AJ365" s="298"/>
      <c r="AK365" s="298"/>
      <c r="AL365" s="298"/>
      <c r="AM365" s="298"/>
      <c r="AN365" s="298"/>
      <c r="AO365" s="311"/>
      <c r="AP365" s="287"/>
      <c r="AQ365" s="287"/>
      <c r="AR365" s="287"/>
      <c r="AS365" s="287"/>
      <c r="AT365" s="287"/>
      <c r="AU365" s="287"/>
      <c r="AV365" s="311"/>
      <c r="AW365" s="298"/>
      <c r="AX365" s="298"/>
      <c r="AY365" s="311"/>
      <c r="AZ365" s="298"/>
      <c r="BA365" s="298"/>
      <c r="BB365" s="298"/>
      <c r="BC365" s="298"/>
      <c r="BD365" s="298"/>
      <c r="BE365" s="298"/>
      <c r="BF365" s="298"/>
      <c r="BG365" s="298"/>
      <c r="BH365" s="298"/>
      <c r="BI365" s="298"/>
      <c r="BJ365" s="298"/>
      <c r="BK365" s="298"/>
      <c r="BL365" s="298"/>
      <c r="BM365" s="298"/>
    </row>
    <row r="366" spans="1:65" ht="12" customHeight="1" x14ac:dyDescent="0.15">
      <c r="A366" s="298"/>
      <c r="B366" s="287"/>
      <c r="C366" s="287"/>
      <c r="D366" s="287"/>
      <c r="E366" s="287"/>
      <c r="F366" s="286" t="s">
        <v>5060</v>
      </c>
      <c r="G366" s="329" t="s">
        <v>5187</v>
      </c>
      <c r="H366" s="267">
        <v>60</v>
      </c>
      <c r="I366" s="267">
        <v>49</v>
      </c>
      <c r="J366" s="268">
        <v>59</v>
      </c>
      <c r="K366" s="316"/>
      <c r="L366" s="298"/>
      <c r="M366" s="298"/>
      <c r="N366" s="298"/>
      <c r="O366" s="298"/>
      <c r="P366" s="311"/>
      <c r="Q366" s="298"/>
      <c r="R366" s="298"/>
      <c r="S366" s="298"/>
      <c r="T366" s="298"/>
      <c r="U366" s="311"/>
      <c r="V366" s="298"/>
      <c r="W366" s="298"/>
      <c r="X366" s="298"/>
      <c r="Y366" s="298"/>
      <c r="Z366" s="311"/>
      <c r="AA366" s="287"/>
      <c r="AB366" s="287"/>
      <c r="AC366" s="287"/>
      <c r="AD366" s="287"/>
      <c r="AE366" s="311"/>
      <c r="AF366" s="298"/>
      <c r="AG366" s="298"/>
      <c r="AH366" s="298"/>
      <c r="AI366" s="298"/>
      <c r="AJ366" s="298"/>
      <c r="AK366" s="298"/>
      <c r="AL366" s="298"/>
      <c r="AM366" s="298"/>
      <c r="AN366" s="298"/>
      <c r="AO366" s="311"/>
      <c r="AP366" s="287"/>
      <c r="AQ366" s="287"/>
      <c r="AR366" s="287"/>
      <c r="AS366" s="287"/>
      <c r="AT366" s="287"/>
      <c r="AU366" s="287"/>
      <c r="AV366" s="311"/>
      <c r="AW366" s="298"/>
      <c r="AX366" s="298"/>
      <c r="AY366" s="311"/>
      <c r="AZ366" s="298"/>
      <c r="BA366" s="298"/>
      <c r="BB366" s="298"/>
      <c r="BC366" s="298"/>
      <c r="BD366" s="298"/>
      <c r="BE366" s="298"/>
      <c r="BF366" s="298"/>
      <c r="BG366" s="298"/>
      <c r="BH366" s="298"/>
      <c r="BI366" s="298"/>
      <c r="BJ366" s="298"/>
      <c r="BK366" s="298"/>
      <c r="BL366" s="298"/>
      <c r="BM366" s="298"/>
    </row>
    <row r="367" spans="1:65" ht="12" customHeight="1" x14ac:dyDescent="0.15">
      <c r="A367" s="298"/>
      <c r="B367" s="287"/>
      <c r="C367" s="287"/>
      <c r="D367" s="287"/>
      <c r="E367" s="287"/>
      <c r="F367" s="286" t="s">
        <v>5061</v>
      </c>
      <c r="G367" s="329" t="s">
        <v>5178</v>
      </c>
      <c r="H367" s="267">
        <v>45</v>
      </c>
      <c r="I367" s="267">
        <v>41</v>
      </c>
      <c r="J367" s="268">
        <v>49</v>
      </c>
      <c r="K367" s="316"/>
      <c r="L367" s="298"/>
      <c r="M367" s="298"/>
      <c r="N367" s="298"/>
      <c r="O367" s="298"/>
      <c r="P367" s="311"/>
      <c r="Q367" s="298"/>
      <c r="R367" s="298"/>
      <c r="S367" s="298"/>
      <c r="T367" s="298"/>
      <c r="U367" s="311"/>
      <c r="V367" s="298"/>
      <c r="W367" s="298"/>
      <c r="X367" s="298"/>
      <c r="Y367" s="298"/>
      <c r="Z367" s="311"/>
      <c r="AA367" s="287"/>
      <c r="AB367" s="287"/>
      <c r="AC367" s="287"/>
      <c r="AD367" s="287"/>
      <c r="AE367" s="311"/>
      <c r="AF367" s="298"/>
      <c r="AG367" s="298"/>
      <c r="AH367" s="298"/>
      <c r="AI367" s="298"/>
      <c r="AJ367" s="298"/>
      <c r="AK367" s="298"/>
      <c r="AL367" s="298"/>
      <c r="AM367" s="298"/>
      <c r="AN367" s="298"/>
      <c r="AO367" s="311"/>
      <c r="AP367" s="287"/>
      <c r="AQ367" s="287"/>
      <c r="AR367" s="287"/>
      <c r="AS367" s="287"/>
      <c r="AT367" s="287"/>
      <c r="AU367" s="287"/>
      <c r="AV367" s="311"/>
      <c r="AW367" s="298"/>
      <c r="AX367" s="298"/>
      <c r="AY367" s="311"/>
      <c r="AZ367" s="298"/>
      <c r="BA367" s="298"/>
      <c r="BB367" s="298"/>
      <c r="BC367" s="298"/>
      <c r="BD367" s="298"/>
      <c r="BE367" s="298"/>
      <c r="BF367" s="298"/>
      <c r="BG367" s="298"/>
      <c r="BH367" s="298"/>
      <c r="BI367" s="298"/>
      <c r="BJ367" s="298"/>
      <c r="BK367" s="298"/>
      <c r="BL367" s="298"/>
      <c r="BM367" s="298"/>
    </row>
    <row r="368" spans="1:65" ht="12" customHeight="1" x14ac:dyDescent="0.15">
      <c r="A368" s="298"/>
      <c r="B368" s="287"/>
      <c r="C368" s="287"/>
      <c r="D368" s="287"/>
      <c r="E368" s="287"/>
      <c r="F368" s="286" t="s">
        <v>5062</v>
      </c>
      <c r="G368" s="329" t="s">
        <v>5188</v>
      </c>
      <c r="H368" s="267">
        <v>81</v>
      </c>
      <c r="I368" s="267">
        <v>85</v>
      </c>
      <c r="J368" s="268">
        <v>94</v>
      </c>
      <c r="K368" s="316"/>
      <c r="L368" s="298"/>
      <c r="M368" s="298"/>
      <c r="N368" s="298"/>
      <c r="O368" s="298"/>
      <c r="P368" s="311"/>
      <c r="Q368" s="298"/>
      <c r="R368" s="298"/>
      <c r="S368" s="298"/>
      <c r="T368" s="298"/>
      <c r="U368" s="311"/>
      <c r="V368" s="298"/>
      <c r="W368" s="298"/>
      <c r="X368" s="298"/>
      <c r="Y368" s="298"/>
      <c r="Z368" s="311"/>
      <c r="AA368" s="287"/>
      <c r="AB368" s="287"/>
      <c r="AC368" s="287"/>
      <c r="AD368" s="287"/>
      <c r="AE368" s="311"/>
      <c r="AF368" s="298"/>
      <c r="AG368" s="298"/>
      <c r="AH368" s="298"/>
      <c r="AI368" s="298"/>
      <c r="AJ368" s="298"/>
      <c r="AK368" s="298"/>
      <c r="AL368" s="298"/>
      <c r="AM368" s="298"/>
      <c r="AN368" s="298"/>
      <c r="AO368" s="311"/>
      <c r="AP368" s="287"/>
      <c r="AQ368" s="287"/>
      <c r="AR368" s="287"/>
      <c r="AS368" s="287"/>
      <c r="AT368" s="287"/>
      <c r="AU368" s="287"/>
      <c r="AV368" s="311"/>
      <c r="AW368" s="298"/>
      <c r="AX368" s="298"/>
      <c r="AY368" s="311"/>
      <c r="AZ368" s="298"/>
      <c r="BA368" s="298"/>
      <c r="BB368" s="298"/>
      <c r="BC368" s="298"/>
      <c r="BD368" s="298"/>
      <c r="BE368" s="298"/>
      <c r="BF368" s="298"/>
      <c r="BG368" s="298"/>
      <c r="BH368" s="298"/>
      <c r="BI368" s="298"/>
      <c r="BJ368" s="298"/>
      <c r="BK368" s="298"/>
      <c r="BL368" s="298"/>
      <c r="BM368" s="298"/>
    </row>
    <row r="369" spans="1:65" ht="12" customHeight="1" x14ac:dyDescent="0.15">
      <c r="A369" s="298"/>
      <c r="B369" s="287"/>
      <c r="C369" s="287"/>
      <c r="D369" s="287"/>
      <c r="E369" s="287"/>
      <c r="F369" s="286" t="s">
        <v>5063</v>
      </c>
      <c r="G369" s="329" t="s">
        <v>5165</v>
      </c>
      <c r="H369" s="267">
        <v>13</v>
      </c>
      <c r="I369" s="267">
        <v>14</v>
      </c>
      <c r="J369" s="268">
        <v>18</v>
      </c>
      <c r="K369" s="316"/>
      <c r="L369" s="298"/>
      <c r="M369" s="298"/>
      <c r="N369" s="298"/>
      <c r="O369" s="298"/>
      <c r="P369" s="311"/>
      <c r="Q369" s="298"/>
      <c r="R369" s="298"/>
      <c r="S369" s="298"/>
      <c r="T369" s="298"/>
      <c r="U369" s="311"/>
      <c r="V369" s="298"/>
      <c r="W369" s="298"/>
      <c r="X369" s="298"/>
      <c r="Y369" s="298"/>
      <c r="Z369" s="311"/>
      <c r="AA369" s="298"/>
      <c r="AB369" s="298"/>
      <c r="AC369" s="298"/>
      <c r="AD369" s="298"/>
      <c r="AE369" s="311"/>
      <c r="AF369" s="298"/>
      <c r="AG369" s="298"/>
      <c r="AH369" s="298"/>
      <c r="AI369" s="298"/>
      <c r="AJ369" s="298"/>
      <c r="AK369" s="298"/>
      <c r="AL369" s="298"/>
      <c r="AM369" s="298"/>
      <c r="AN369" s="298"/>
      <c r="AO369" s="311"/>
      <c r="AP369" s="287"/>
      <c r="AQ369" s="287"/>
      <c r="AR369" s="287"/>
      <c r="AS369" s="287"/>
      <c r="AT369" s="287"/>
      <c r="AU369" s="287"/>
      <c r="AV369" s="311"/>
      <c r="AW369" s="298"/>
      <c r="AX369" s="298"/>
      <c r="AY369" s="311"/>
      <c r="AZ369" s="298"/>
      <c r="BA369" s="298"/>
      <c r="BB369" s="298"/>
      <c r="BC369" s="298"/>
      <c r="BD369" s="298"/>
      <c r="BE369" s="298"/>
      <c r="BF369" s="298"/>
      <c r="BG369" s="298"/>
      <c r="BH369" s="298"/>
      <c r="BI369" s="298"/>
      <c r="BJ369" s="298"/>
      <c r="BK369" s="298"/>
      <c r="BL369" s="298"/>
      <c r="BM369" s="298"/>
    </row>
    <row r="370" spans="1:65" ht="12" customHeight="1" x14ac:dyDescent="0.15">
      <c r="A370" s="298"/>
      <c r="B370" s="287"/>
      <c r="C370" s="287"/>
      <c r="D370" s="287"/>
      <c r="E370" s="287"/>
      <c r="F370" s="286" t="s">
        <v>5064</v>
      </c>
      <c r="G370" s="329" t="s">
        <v>5115</v>
      </c>
      <c r="H370" s="267">
        <v>42</v>
      </c>
      <c r="I370" s="267">
        <v>40</v>
      </c>
      <c r="J370" s="268">
        <v>45</v>
      </c>
      <c r="K370" s="316"/>
      <c r="L370" s="298"/>
      <c r="M370" s="298"/>
      <c r="N370" s="298"/>
      <c r="O370" s="298"/>
      <c r="P370" s="311"/>
      <c r="Q370" s="298"/>
      <c r="R370" s="298"/>
      <c r="S370" s="298"/>
      <c r="T370" s="298"/>
      <c r="U370" s="311"/>
      <c r="V370" s="298"/>
      <c r="W370" s="298"/>
      <c r="X370" s="298"/>
      <c r="Y370" s="298"/>
      <c r="Z370" s="311"/>
      <c r="AA370" s="298"/>
      <c r="AB370" s="298"/>
      <c r="AC370" s="298"/>
      <c r="AD370" s="298"/>
      <c r="AE370" s="311"/>
      <c r="AF370" s="298"/>
      <c r="AG370" s="298"/>
      <c r="AH370" s="298"/>
      <c r="AI370" s="298"/>
      <c r="AJ370" s="298"/>
      <c r="AK370" s="298"/>
      <c r="AL370" s="298"/>
      <c r="AM370" s="298"/>
      <c r="AN370" s="298"/>
      <c r="AO370" s="311"/>
      <c r="AP370" s="287"/>
      <c r="AQ370" s="287"/>
      <c r="AR370" s="287"/>
      <c r="AS370" s="287"/>
      <c r="AT370" s="287"/>
      <c r="AU370" s="287"/>
      <c r="AV370" s="311"/>
      <c r="AW370" s="298"/>
      <c r="AX370" s="298"/>
      <c r="AY370" s="311"/>
      <c r="AZ370" s="298"/>
      <c r="BA370" s="298"/>
      <c r="BB370" s="298"/>
      <c r="BC370" s="298"/>
      <c r="BD370" s="298"/>
      <c r="BE370" s="298"/>
      <c r="BF370" s="298"/>
      <c r="BG370" s="298"/>
      <c r="BH370" s="298"/>
      <c r="BI370" s="298"/>
      <c r="BJ370" s="298"/>
      <c r="BK370" s="298"/>
      <c r="BL370" s="298"/>
      <c r="BM370" s="298"/>
    </row>
    <row r="371" spans="1:65" ht="12" customHeight="1" x14ac:dyDescent="0.15">
      <c r="A371" s="298"/>
      <c r="B371" s="287"/>
      <c r="C371" s="287"/>
      <c r="D371" s="287"/>
      <c r="E371" s="287"/>
      <c r="F371" s="286" t="s">
        <v>5065</v>
      </c>
      <c r="G371" s="329" t="s">
        <v>5169</v>
      </c>
      <c r="H371" s="539">
        <v>30</v>
      </c>
      <c r="I371" s="539">
        <v>31</v>
      </c>
      <c r="J371" s="540">
        <v>39</v>
      </c>
      <c r="K371" s="316"/>
      <c r="L371" s="298"/>
      <c r="M371" s="298"/>
      <c r="N371" s="298"/>
      <c r="O371" s="298"/>
      <c r="P371" s="311"/>
      <c r="Q371" s="298"/>
      <c r="R371" s="298"/>
      <c r="S371" s="298"/>
      <c r="T371" s="298"/>
      <c r="U371" s="311"/>
      <c r="V371" s="298"/>
      <c r="W371" s="298"/>
      <c r="X371" s="298"/>
      <c r="Y371" s="298"/>
      <c r="Z371" s="311"/>
      <c r="AA371" s="298"/>
      <c r="AB371" s="298"/>
      <c r="AC371" s="298"/>
      <c r="AD371" s="298"/>
      <c r="AE371" s="311"/>
      <c r="AF371" s="298"/>
      <c r="AG371" s="298"/>
      <c r="AH371" s="298"/>
      <c r="AI371" s="298"/>
      <c r="AJ371" s="298"/>
      <c r="AK371" s="298"/>
      <c r="AL371" s="298"/>
      <c r="AM371" s="298"/>
      <c r="AN371" s="298"/>
      <c r="AO371" s="311"/>
      <c r="AP371" s="287"/>
      <c r="AQ371" s="287"/>
      <c r="AR371" s="287"/>
      <c r="AS371" s="287"/>
      <c r="AT371" s="287"/>
      <c r="AU371" s="287"/>
      <c r="AV371" s="311"/>
      <c r="AW371" s="298"/>
      <c r="AX371" s="298"/>
      <c r="AY371" s="311"/>
      <c r="AZ371" s="298"/>
      <c r="BA371" s="298"/>
      <c r="BB371" s="298"/>
      <c r="BC371" s="298"/>
      <c r="BD371" s="298"/>
      <c r="BE371" s="298"/>
      <c r="BF371" s="298"/>
      <c r="BG371" s="298"/>
      <c r="BH371" s="298"/>
      <c r="BI371" s="298"/>
      <c r="BJ371" s="298"/>
      <c r="BK371" s="298"/>
      <c r="BL371" s="298"/>
      <c r="BM371" s="298"/>
    </row>
    <row r="372" spans="1:65" ht="12" customHeight="1" x14ac:dyDescent="0.15">
      <c r="A372" s="298"/>
      <c r="B372" s="287"/>
      <c r="C372" s="287"/>
      <c r="D372" s="287"/>
      <c r="E372" s="287"/>
      <c r="F372" s="297" t="s">
        <v>558</v>
      </c>
      <c r="G372" s="309">
        <v>815</v>
      </c>
      <c r="H372" s="309">
        <v>391</v>
      </c>
      <c r="I372" s="309">
        <v>424</v>
      </c>
      <c r="J372" s="310">
        <v>500</v>
      </c>
      <c r="K372" s="316"/>
      <c r="L372" s="298"/>
      <c r="M372" s="298"/>
      <c r="N372" s="298"/>
      <c r="O372" s="298"/>
      <c r="P372" s="311"/>
      <c r="Q372" s="298"/>
      <c r="R372" s="298"/>
      <c r="S372" s="298"/>
      <c r="T372" s="298"/>
      <c r="U372" s="311"/>
      <c r="V372" s="298"/>
      <c r="W372" s="298"/>
      <c r="X372" s="298"/>
      <c r="Y372" s="298"/>
      <c r="Z372" s="311"/>
      <c r="AA372" s="298"/>
      <c r="AB372" s="298"/>
      <c r="AC372" s="298"/>
      <c r="AD372" s="298"/>
      <c r="AE372" s="311"/>
      <c r="AF372" s="298"/>
      <c r="AG372" s="298"/>
      <c r="AH372" s="298"/>
      <c r="AI372" s="298"/>
      <c r="AJ372" s="298"/>
      <c r="AK372" s="298"/>
      <c r="AL372" s="298"/>
      <c r="AM372" s="298"/>
      <c r="AN372" s="298"/>
      <c r="AO372" s="311"/>
      <c r="AP372" s="287"/>
      <c r="AQ372" s="287"/>
      <c r="AR372" s="287"/>
      <c r="AS372" s="287"/>
      <c r="AT372" s="287"/>
      <c r="AU372" s="287"/>
      <c r="AV372" s="311"/>
      <c r="AW372" s="298"/>
      <c r="AX372" s="298"/>
      <c r="AY372" s="311"/>
      <c r="AZ372" s="298"/>
      <c r="BA372" s="298"/>
      <c r="BB372" s="298"/>
      <c r="BC372" s="298"/>
      <c r="BD372" s="298"/>
      <c r="BE372" s="298"/>
      <c r="BF372" s="298"/>
      <c r="BG372" s="298"/>
      <c r="BH372" s="298"/>
      <c r="BI372" s="298"/>
      <c r="BJ372" s="298"/>
      <c r="BK372" s="298"/>
      <c r="BL372" s="298"/>
      <c r="BM372" s="298"/>
    </row>
    <row r="373" spans="1:65" ht="12" customHeight="1" x14ac:dyDescent="0.15">
      <c r="A373" s="298"/>
      <c r="B373" s="287"/>
      <c r="C373" s="287"/>
      <c r="D373" s="287"/>
      <c r="E373" s="287"/>
      <c r="F373" s="286" t="s">
        <v>5066</v>
      </c>
      <c r="G373" s="329">
        <v>72</v>
      </c>
      <c r="H373" s="329">
        <v>37</v>
      </c>
      <c r="I373" s="329">
        <v>35</v>
      </c>
      <c r="J373" s="362">
        <v>49</v>
      </c>
      <c r="K373" s="316"/>
      <c r="L373" s="298"/>
      <c r="M373" s="298"/>
      <c r="N373" s="298"/>
      <c r="O373" s="298"/>
      <c r="P373" s="311"/>
      <c r="Q373" s="298"/>
      <c r="R373" s="298"/>
      <c r="S373" s="298"/>
      <c r="T373" s="298"/>
      <c r="U373" s="311"/>
      <c r="V373" s="298"/>
      <c r="W373" s="298"/>
      <c r="X373" s="298"/>
      <c r="Y373" s="298"/>
      <c r="Z373" s="311"/>
      <c r="AA373" s="298"/>
      <c r="AB373" s="298"/>
      <c r="AC373" s="298"/>
      <c r="AD373" s="298"/>
      <c r="AE373" s="311"/>
      <c r="AF373" s="298"/>
      <c r="AG373" s="298"/>
      <c r="AH373" s="298"/>
      <c r="AI373" s="298"/>
      <c r="AJ373" s="298"/>
      <c r="AK373" s="298"/>
      <c r="AL373" s="298"/>
      <c r="AM373" s="298"/>
      <c r="AN373" s="298"/>
      <c r="AO373" s="311"/>
      <c r="AP373" s="287"/>
      <c r="AQ373" s="287"/>
      <c r="AR373" s="287"/>
      <c r="AS373" s="287"/>
      <c r="AT373" s="287"/>
      <c r="AU373" s="287"/>
      <c r="AV373" s="311"/>
      <c r="AW373" s="298"/>
      <c r="AX373" s="298"/>
      <c r="AY373" s="311"/>
      <c r="AZ373" s="298"/>
      <c r="BA373" s="298"/>
      <c r="BB373" s="298"/>
      <c r="BC373" s="298"/>
      <c r="BD373" s="298"/>
      <c r="BE373" s="298"/>
      <c r="BF373" s="298"/>
      <c r="BG373" s="298"/>
      <c r="BH373" s="298"/>
      <c r="BI373" s="298"/>
      <c r="BJ373" s="298"/>
      <c r="BK373" s="298"/>
      <c r="BL373" s="298"/>
      <c r="BM373" s="298"/>
    </row>
    <row r="374" spans="1:65" ht="12" customHeight="1" x14ac:dyDescent="0.15">
      <c r="A374" s="298"/>
      <c r="B374" s="287"/>
      <c r="C374" s="287"/>
      <c r="D374" s="287"/>
      <c r="E374" s="287"/>
      <c r="F374" s="286" t="s">
        <v>5067</v>
      </c>
      <c r="G374" s="329">
        <v>91</v>
      </c>
      <c r="H374" s="329">
        <v>41</v>
      </c>
      <c r="I374" s="329">
        <v>50</v>
      </c>
      <c r="J374" s="362">
        <v>53</v>
      </c>
      <c r="K374" s="316"/>
      <c r="L374" s="298"/>
      <c r="M374" s="298"/>
      <c r="N374" s="298"/>
      <c r="O374" s="298"/>
      <c r="P374" s="311"/>
      <c r="Q374" s="298"/>
      <c r="R374" s="298"/>
      <c r="S374" s="298"/>
      <c r="T374" s="298"/>
      <c r="U374" s="311"/>
      <c r="V374" s="298"/>
      <c r="W374" s="298"/>
      <c r="X374" s="298"/>
      <c r="Y374" s="298"/>
      <c r="Z374" s="311"/>
      <c r="AA374" s="298"/>
      <c r="AB374" s="298"/>
      <c r="AC374" s="298"/>
      <c r="AD374" s="298"/>
      <c r="AE374" s="311"/>
      <c r="AF374" s="298"/>
      <c r="AG374" s="298"/>
      <c r="AH374" s="298"/>
      <c r="AI374" s="298"/>
      <c r="AJ374" s="298"/>
      <c r="AK374" s="298"/>
      <c r="AL374" s="298"/>
      <c r="AM374" s="298"/>
      <c r="AN374" s="298"/>
      <c r="AO374" s="311"/>
      <c r="AP374" s="287"/>
      <c r="AQ374" s="287"/>
      <c r="AR374" s="287"/>
      <c r="AS374" s="287"/>
      <c r="AT374" s="287"/>
      <c r="AU374" s="287"/>
      <c r="AV374" s="311"/>
      <c r="AW374" s="298"/>
      <c r="AX374" s="298"/>
      <c r="AY374" s="311"/>
      <c r="AZ374" s="298"/>
      <c r="BA374" s="298"/>
      <c r="BB374" s="298"/>
      <c r="BC374" s="298"/>
      <c r="BD374" s="298"/>
      <c r="BE374" s="298"/>
      <c r="BF374" s="298"/>
      <c r="BG374" s="298"/>
      <c r="BH374" s="298"/>
      <c r="BI374" s="298"/>
      <c r="BJ374" s="298"/>
      <c r="BK374" s="298"/>
      <c r="BL374" s="298"/>
      <c r="BM374" s="298"/>
    </row>
    <row r="375" spans="1:65" ht="12" customHeight="1" x14ac:dyDescent="0.15">
      <c r="A375" s="298"/>
      <c r="B375" s="287"/>
      <c r="C375" s="287"/>
      <c r="D375" s="287"/>
      <c r="E375" s="287"/>
      <c r="F375" s="286" t="s">
        <v>5068</v>
      </c>
      <c r="G375" s="329">
        <v>93</v>
      </c>
      <c r="H375" s="329">
        <v>49</v>
      </c>
      <c r="I375" s="329">
        <v>44</v>
      </c>
      <c r="J375" s="362">
        <v>54</v>
      </c>
      <c r="K375" s="316"/>
      <c r="L375" s="298"/>
      <c r="M375" s="298"/>
      <c r="N375" s="298"/>
      <c r="O375" s="298"/>
      <c r="P375" s="311"/>
      <c r="Q375" s="298"/>
      <c r="R375" s="298"/>
      <c r="S375" s="298"/>
      <c r="T375" s="298"/>
      <c r="U375" s="311"/>
      <c r="V375" s="298"/>
      <c r="W375" s="298"/>
      <c r="X375" s="298"/>
      <c r="Y375" s="298"/>
      <c r="Z375" s="311"/>
      <c r="AA375" s="298"/>
      <c r="AB375" s="298"/>
      <c r="AC375" s="298"/>
      <c r="AD375" s="298"/>
      <c r="AE375" s="311"/>
      <c r="AF375" s="298"/>
      <c r="AG375" s="298"/>
      <c r="AH375" s="298"/>
      <c r="AI375" s="298"/>
      <c r="AJ375" s="298"/>
      <c r="AK375" s="298"/>
      <c r="AL375" s="298"/>
      <c r="AM375" s="298"/>
      <c r="AN375" s="298"/>
      <c r="AO375" s="311"/>
      <c r="AP375" s="287"/>
      <c r="AQ375" s="287"/>
      <c r="AR375" s="287"/>
      <c r="AS375" s="287"/>
      <c r="AT375" s="287"/>
      <c r="AU375" s="287"/>
      <c r="AV375" s="311"/>
      <c r="AW375" s="298"/>
      <c r="AX375" s="298"/>
      <c r="AY375" s="311"/>
      <c r="AZ375" s="298"/>
      <c r="BA375" s="298"/>
      <c r="BB375" s="298"/>
      <c r="BC375" s="298"/>
      <c r="BD375" s="298"/>
      <c r="BE375" s="298"/>
      <c r="BF375" s="298"/>
      <c r="BG375" s="298"/>
      <c r="BH375" s="298"/>
      <c r="BI375" s="298"/>
      <c r="BJ375" s="298"/>
      <c r="BK375" s="298"/>
      <c r="BL375" s="298"/>
      <c r="BM375" s="298"/>
    </row>
    <row r="376" spans="1:65" ht="12" customHeight="1" x14ac:dyDescent="0.15">
      <c r="A376" s="298"/>
      <c r="B376" s="287"/>
      <c r="C376" s="287"/>
      <c r="D376" s="287"/>
      <c r="E376" s="287"/>
      <c r="F376" s="286" t="s">
        <v>5069</v>
      </c>
      <c r="G376" s="329">
        <v>93</v>
      </c>
      <c r="H376" s="329">
        <v>39</v>
      </c>
      <c r="I376" s="329">
        <v>54</v>
      </c>
      <c r="J376" s="362">
        <v>54</v>
      </c>
      <c r="K376" s="316"/>
      <c r="L376" s="298"/>
      <c r="M376" s="298"/>
      <c r="N376" s="298"/>
      <c r="O376" s="298"/>
      <c r="P376" s="311"/>
      <c r="Q376" s="298"/>
      <c r="R376" s="298"/>
      <c r="S376" s="298"/>
      <c r="T376" s="298"/>
      <c r="U376" s="311"/>
      <c r="V376" s="298"/>
      <c r="W376" s="298"/>
      <c r="X376" s="298"/>
      <c r="Y376" s="298"/>
      <c r="Z376" s="311"/>
      <c r="AA376" s="298"/>
      <c r="AB376" s="298"/>
      <c r="AC376" s="298"/>
      <c r="AD376" s="298"/>
      <c r="AE376" s="311"/>
      <c r="AF376" s="298"/>
      <c r="AG376" s="298"/>
      <c r="AH376" s="298"/>
      <c r="AI376" s="298"/>
      <c r="AJ376" s="298"/>
      <c r="AK376" s="298"/>
      <c r="AL376" s="298"/>
      <c r="AM376" s="298"/>
      <c r="AN376" s="298"/>
      <c r="AO376" s="311"/>
      <c r="AP376" s="287"/>
      <c r="AQ376" s="287"/>
      <c r="AR376" s="287"/>
      <c r="AS376" s="287"/>
      <c r="AT376" s="287"/>
      <c r="AU376" s="287"/>
      <c r="AV376" s="311"/>
      <c r="AW376" s="298"/>
      <c r="AX376" s="298"/>
      <c r="AY376" s="311"/>
      <c r="AZ376" s="298"/>
      <c r="BA376" s="298"/>
      <c r="BB376" s="298"/>
      <c r="BC376" s="298"/>
      <c r="BD376" s="298"/>
      <c r="BE376" s="298"/>
      <c r="BF376" s="298"/>
      <c r="BG376" s="298"/>
      <c r="BH376" s="298"/>
      <c r="BI376" s="298"/>
      <c r="BJ376" s="298"/>
      <c r="BK376" s="298"/>
      <c r="BL376" s="298"/>
      <c r="BM376" s="298"/>
    </row>
    <row r="377" spans="1:65" ht="12" customHeight="1" x14ac:dyDescent="0.15">
      <c r="A377" s="298"/>
      <c r="B377" s="287"/>
      <c r="C377" s="287"/>
      <c r="D377" s="287"/>
      <c r="E377" s="287"/>
      <c r="F377" s="286" t="s">
        <v>4965</v>
      </c>
      <c r="G377" s="329">
        <v>82</v>
      </c>
      <c r="H377" s="329">
        <v>39</v>
      </c>
      <c r="I377" s="329">
        <v>43</v>
      </c>
      <c r="J377" s="362">
        <v>44</v>
      </c>
      <c r="K377" s="316"/>
      <c r="L377" s="298"/>
      <c r="M377" s="298"/>
      <c r="N377" s="298"/>
      <c r="O377" s="298"/>
      <c r="P377" s="311"/>
      <c r="Q377" s="298"/>
      <c r="R377" s="298"/>
      <c r="S377" s="298"/>
      <c r="T377" s="298"/>
      <c r="U377" s="311"/>
      <c r="V377" s="298"/>
      <c r="W377" s="298"/>
      <c r="X377" s="298"/>
      <c r="Y377" s="298"/>
      <c r="Z377" s="311"/>
      <c r="AA377" s="298"/>
      <c r="AB377" s="298"/>
      <c r="AC377" s="298"/>
      <c r="AD377" s="298"/>
      <c r="AE377" s="311"/>
      <c r="AF377" s="298"/>
      <c r="AG377" s="298"/>
      <c r="AH377" s="298"/>
      <c r="AI377" s="298"/>
      <c r="AJ377" s="298"/>
      <c r="AK377" s="298"/>
      <c r="AL377" s="298"/>
      <c r="AM377" s="298"/>
      <c r="AN377" s="298"/>
      <c r="AO377" s="311"/>
      <c r="AP377" s="287"/>
      <c r="AQ377" s="287"/>
      <c r="AR377" s="287"/>
      <c r="AS377" s="287"/>
      <c r="AT377" s="287"/>
      <c r="AU377" s="287"/>
      <c r="AV377" s="311"/>
      <c r="AW377" s="298"/>
      <c r="AX377" s="298"/>
      <c r="AY377" s="311"/>
      <c r="AZ377" s="298"/>
      <c r="BA377" s="298"/>
      <c r="BB377" s="298"/>
      <c r="BC377" s="298"/>
      <c r="BD377" s="298"/>
      <c r="BE377" s="298"/>
      <c r="BF377" s="298"/>
      <c r="BG377" s="298"/>
      <c r="BH377" s="298"/>
      <c r="BI377" s="298"/>
      <c r="BJ377" s="298"/>
      <c r="BK377" s="298"/>
      <c r="BL377" s="298"/>
      <c r="BM377" s="298"/>
    </row>
    <row r="378" spans="1:65" ht="12" customHeight="1" x14ac:dyDescent="0.15">
      <c r="A378" s="298"/>
      <c r="B378" s="287"/>
      <c r="C378" s="287"/>
      <c r="D378" s="287"/>
      <c r="E378" s="287"/>
      <c r="F378" s="286" t="s">
        <v>4967</v>
      </c>
      <c r="G378" s="329">
        <v>56</v>
      </c>
      <c r="H378" s="329">
        <v>30</v>
      </c>
      <c r="I378" s="329">
        <v>26</v>
      </c>
      <c r="J378" s="362">
        <v>38</v>
      </c>
      <c r="K378" s="316"/>
      <c r="L378" s="298"/>
      <c r="M378" s="298"/>
      <c r="N378" s="298"/>
      <c r="O378" s="298"/>
      <c r="P378" s="311"/>
      <c r="Q378" s="298"/>
      <c r="R378" s="298"/>
      <c r="S378" s="298"/>
      <c r="T378" s="298"/>
      <c r="U378" s="311"/>
      <c r="V378" s="298"/>
      <c r="W378" s="298"/>
      <c r="X378" s="298"/>
      <c r="Y378" s="298"/>
      <c r="Z378" s="311"/>
      <c r="AA378" s="298"/>
      <c r="AB378" s="298"/>
      <c r="AC378" s="298"/>
      <c r="AD378" s="298"/>
      <c r="AE378" s="311"/>
      <c r="AF378" s="298"/>
      <c r="AG378" s="298"/>
      <c r="AH378" s="298"/>
      <c r="AI378" s="298"/>
      <c r="AJ378" s="298"/>
      <c r="AK378" s="298"/>
      <c r="AL378" s="298"/>
      <c r="AM378" s="298"/>
      <c r="AN378" s="298"/>
      <c r="AO378" s="311"/>
      <c r="AP378" s="287"/>
      <c r="AQ378" s="287"/>
      <c r="AR378" s="287"/>
      <c r="AS378" s="287"/>
      <c r="AT378" s="287"/>
      <c r="AU378" s="287"/>
      <c r="AV378" s="311"/>
      <c r="AW378" s="298"/>
      <c r="AX378" s="298"/>
      <c r="AY378" s="311"/>
      <c r="AZ378" s="298"/>
      <c r="BA378" s="298"/>
      <c r="BB378" s="298"/>
      <c r="BC378" s="298"/>
      <c r="BD378" s="298"/>
      <c r="BE378" s="298"/>
      <c r="BF378" s="298"/>
      <c r="BG378" s="298"/>
      <c r="BH378" s="298"/>
      <c r="BI378" s="298"/>
      <c r="BJ378" s="298"/>
      <c r="BK378" s="298"/>
      <c r="BL378" s="298"/>
      <c r="BM378" s="298"/>
    </row>
    <row r="379" spans="1:65" ht="12" customHeight="1" x14ac:dyDescent="0.15">
      <c r="A379" s="298"/>
      <c r="B379" s="287"/>
      <c r="C379" s="287"/>
      <c r="D379" s="287"/>
      <c r="E379" s="287"/>
      <c r="F379" s="286" t="s">
        <v>5070</v>
      </c>
      <c r="G379" s="329">
        <v>112</v>
      </c>
      <c r="H379" s="329">
        <v>60</v>
      </c>
      <c r="I379" s="329">
        <v>52</v>
      </c>
      <c r="J379" s="362">
        <v>71</v>
      </c>
      <c r="K379" s="316"/>
      <c r="L379" s="298"/>
      <c r="M379" s="298"/>
      <c r="N379" s="298"/>
      <c r="O379" s="298"/>
      <c r="P379" s="311"/>
      <c r="Q379" s="298"/>
      <c r="R379" s="298"/>
      <c r="S379" s="298"/>
      <c r="T379" s="298"/>
      <c r="U379" s="311"/>
      <c r="V379" s="298"/>
      <c r="W379" s="298"/>
      <c r="X379" s="298"/>
      <c r="Y379" s="298"/>
      <c r="Z379" s="311"/>
      <c r="AA379" s="298"/>
      <c r="AB379" s="298"/>
      <c r="AC379" s="298"/>
      <c r="AD379" s="298"/>
      <c r="AE379" s="311"/>
      <c r="AF379" s="298"/>
      <c r="AG379" s="298"/>
      <c r="AH379" s="298"/>
      <c r="AI379" s="298"/>
      <c r="AJ379" s="298"/>
      <c r="AK379" s="298"/>
      <c r="AL379" s="298"/>
      <c r="AM379" s="298"/>
      <c r="AN379" s="298"/>
      <c r="AO379" s="311"/>
      <c r="AP379" s="287"/>
      <c r="AQ379" s="287"/>
      <c r="AR379" s="287"/>
      <c r="AS379" s="287"/>
      <c r="AT379" s="287"/>
      <c r="AU379" s="287"/>
      <c r="AV379" s="311"/>
      <c r="AW379" s="298"/>
      <c r="AX379" s="298"/>
      <c r="AY379" s="311"/>
      <c r="AZ379" s="298"/>
      <c r="BA379" s="298"/>
      <c r="BB379" s="298"/>
      <c r="BC379" s="298"/>
      <c r="BD379" s="298"/>
      <c r="BE379" s="298"/>
      <c r="BF379" s="298"/>
      <c r="BG379" s="298"/>
      <c r="BH379" s="298"/>
      <c r="BI379" s="298"/>
      <c r="BJ379" s="298"/>
      <c r="BK379" s="298"/>
      <c r="BL379" s="298"/>
      <c r="BM379" s="298"/>
    </row>
    <row r="380" spans="1:65" ht="12" customHeight="1" x14ac:dyDescent="0.15">
      <c r="A380" s="298"/>
      <c r="B380" s="287"/>
      <c r="C380" s="287"/>
      <c r="D380" s="287"/>
      <c r="E380" s="287"/>
      <c r="F380" s="286" t="s">
        <v>5071</v>
      </c>
      <c r="G380" s="329">
        <v>66</v>
      </c>
      <c r="H380" s="329">
        <v>26</v>
      </c>
      <c r="I380" s="329">
        <v>40</v>
      </c>
      <c r="J380" s="362">
        <v>44</v>
      </c>
      <c r="K380" s="316"/>
      <c r="L380" s="298"/>
      <c r="M380" s="298"/>
      <c r="N380" s="298"/>
      <c r="O380" s="298"/>
      <c r="P380" s="311"/>
      <c r="Q380" s="298"/>
      <c r="R380" s="298"/>
      <c r="S380" s="298"/>
      <c r="T380" s="298"/>
      <c r="U380" s="311"/>
      <c r="V380" s="298"/>
      <c r="W380" s="298"/>
      <c r="X380" s="298"/>
      <c r="Y380" s="298"/>
      <c r="Z380" s="311"/>
      <c r="AA380" s="298"/>
      <c r="AB380" s="298"/>
      <c r="AC380" s="298"/>
      <c r="AD380" s="298"/>
      <c r="AE380" s="311"/>
      <c r="AF380" s="298"/>
      <c r="AG380" s="298"/>
      <c r="AH380" s="298"/>
      <c r="AI380" s="298"/>
      <c r="AJ380" s="298"/>
      <c r="AK380" s="298"/>
      <c r="AL380" s="298"/>
      <c r="AM380" s="298"/>
      <c r="AN380" s="298"/>
      <c r="AO380" s="311"/>
      <c r="AP380" s="287"/>
      <c r="AQ380" s="287"/>
      <c r="AR380" s="287"/>
      <c r="AS380" s="287"/>
      <c r="AT380" s="287"/>
      <c r="AU380" s="287"/>
      <c r="AV380" s="311"/>
      <c r="AW380" s="298"/>
      <c r="AX380" s="298"/>
      <c r="AY380" s="311"/>
      <c r="AZ380" s="298"/>
      <c r="BA380" s="298"/>
      <c r="BB380" s="298"/>
      <c r="BC380" s="298"/>
      <c r="BD380" s="298"/>
      <c r="BE380" s="298"/>
      <c r="BF380" s="298"/>
      <c r="BG380" s="298"/>
      <c r="BH380" s="298"/>
      <c r="BI380" s="298"/>
      <c r="BJ380" s="298"/>
      <c r="BK380" s="298"/>
      <c r="BL380" s="298"/>
      <c r="BM380" s="298"/>
    </row>
    <row r="381" spans="1:65" ht="12" customHeight="1" x14ac:dyDescent="0.15">
      <c r="A381" s="298"/>
      <c r="B381" s="287"/>
      <c r="C381" s="287"/>
      <c r="D381" s="287"/>
      <c r="E381" s="287"/>
      <c r="F381" s="286" t="s">
        <v>5072</v>
      </c>
      <c r="G381" s="329">
        <v>44</v>
      </c>
      <c r="H381" s="329">
        <v>20</v>
      </c>
      <c r="I381" s="329">
        <v>24</v>
      </c>
      <c r="J381" s="362">
        <v>28</v>
      </c>
      <c r="K381" s="316"/>
      <c r="L381" s="298"/>
      <c r="M381" s="298"/>
      <c r="N381" s="298"/>
      <c r="O381" s="298"/>
      <c r="P381" s="311"/>
      <c r="Q381" s="298"/>
      <c r="R381" s="298"/>
      <c r="S381" s="298"/>
      <c r="T381" s="298"/>
      <c r="U381" s="311"/>
      <c r="V381" s="298"/>
      <c r="W381" s="298"/>
      <c r="X381" s="298"/>
      <c r="Y381" s="298"/>
      <c r="Z381" s="311"/>
      <c r="AA381" s="298"/>
      <c r="AB381" s="298"/>
      <c r="AC381" s="298"/>
      <c r="AD381" s="298"/>
      <c r="AE381" s="311"/>
      <c r="AF381" s="298"/>
      <c r="AG381" s="298"/>
      <c r="AH381" s="298"/>
      <c r="AI381" s="298"/>
      <c r="AJ381" s="298"/>
      <c r="AK381" s="298"/>
      <c r="AL381" s="298"/>
      <c r="AM381" s="298"/>
      <c r="AN381" s="298"/>
      <c r="AO381" s="311"/>
      <c r="AP381" s="287"/>
      <c r="AQ381" s="287"/>
      <c r="AR381" s="287"/>
      <c r="AS381" s="287"/>
      <c r="AT381" s="287"/>
      <c r="AU381" s="287"/>
      <c r="AV381" s="311"/>
      <c r="AW381" s="298"/>
      <c r="AX381" s="298"/>
      <c r="AY381" s="311"/>
      <c r="AZ381" s="298"/>
      <c r="BA381" s="298"/>
      <c r="BB381" s="298"/>
      <c r="BC381" s="298"/>
      <c r="BD381" s="298"/>
      <c r="BE381" s="298"/>
      <c r="BF381" s="298"/>
      <c r="BG381" s="298"/>
      <c r="BH381" s="298"/>
      <c r="BI381" s="298"/>
      <c r="BJ381" s="298"/>
      <c r="BK381" s="298"/>
      <c r="BL381" s="298"/>
      <c r="BM381" s="298"/>
    </row>
    <row r="382" spans="1:65" ht="12" customHeight="1" x14ac:dyDescent="0.15">
      <c r="A382" s="298"/>
      <c r="B382" s="287"/>
      <c r="C382" s="287"/>
      <c r="D382" s="287"/>
      <c r="E382" s="287"/>
      <c r="F382" s="286" t="s">
        <v>5073</v>
      </c>
      <c r="G382" s="329">
        <v>40</v>
      </c>
      <c r="H382" s="329">
        <v>18</v>
      </c>
      <c r="I382" s="329">
        <v>22</v>
      </c>
      <c r="J382" s="362">
        <v>28</v>
      </c>
      <c r="K382" s="316"/>
      <c r="L382" s="298"/>
      <c r="M382" s="298"/>
      <c r="N382" s="298"/>
      <c r="O382" s="298"/>
      <c r="P382" s="311"/>
      <c r="Q382" s="298"/>
      <c r="R382" s="298"/>
      <c r="S382" s="298"/>
      <c r="T382" s="298"/>
      <c r="U382" s="311"/>
      <c r="V382" s="298"/>
      <c r="W382" s="298"/>
      <c r="X382" s="298"/>
      <c r="Y382" s="298"/>
      <c r="Z382" s="311"/>
      <c r="AA382" s="298"/>
      <c r="AB382" s="298"/>
      <c r="AC382" s="298"/>
      <c r="AD382" s="298"/>
      <c r="AE382" s="311"/>
      <c r="AF382" s="298"/>
      <c r="AG382" s="298"/>
      <c r="AH382" s="298"/>
      <c r="AI382" s="298"/>
      <c r="AJ382" s="298"/>
      <c r="AK382" s="298"/>
      <c r="AL382" s="298"/>
      <c r="AM382" s="298"/>
      <c r="AN382" s="298"/>
      <c r="AO382" s="311"/>
      <c r="AP382" s="287"/>
      <c r="AQ382" s="287"/>
      <c r="AR382" s="287"/>
      <c r="AS382" s="287"/>
      <c r="AT382" s="287"/>
      <c r="AU382" s="287"/>
      <c r="AV382" s="311"/>
      <c r="AW382" s="298"/>
      <c r="AX382" s="298"/>
      <c r="AY382" s="311"/>
      <c r="AZ382" s="298"/>
      <c r="BA382" s="298"/>
      <c r="BB382" s="298"/>
      <c r="BC382" s="298"/>
      <c r="BD382" s="298"/>
      <c r="BE382" s="298"/>
      <c r="BF382" s="298"/>
      <c r="BG382" s="298"/>
      <c r="BH382" s="298"/>
      <c r="BI382" s="298"/>
      <c r="BJ382" s="298"/>
      <c r="BK382" s="298"/>
      <c r="BL382" s="298"/>
      <c r="BM382" s="298"/>
    </row>
    <row r="383" spans="1:65" ht="12" customHeight="1" x14ac:dyDescent="0.15">
      <c r="A383" s="298"/>
      <c r="B383" s="287"/>
      <c r="C383" s="287"/>
      <c r="D383" s="287"/>
      <c r="E383" s="287"/>
      <c r="F383" s="286" t="s">
        <v>5074</v>
      </c>
      <c r="G383" s="329">
        <v>66</v>
      </c>
      <c r="H383" s="329">
        <v>32</v>
      </c>
      <c r="I383" s="329">
        <v>34</v>
      </c>
      <c r="J383" s="362">
        <v>37</v>
      </c>
      <c r="K383" s="316"/>
      <c r="L383" s="298"/>
      <c r="M383" s="298"/>
      <c r="N383" s="298"/>
      <c r="O383" s="298"/>
      <c r="P383" s="311"/>
      <c r="Q383" s="298"/>
      <c r="R383" s="298"/>
      <c r="S383" s="298"/>
      <c r="T383" s="298"/>
      <c r="U383" s="311"/>
      <c r="V383" s="298"/>
      <c r="W383" s="298"/>
      <c r="X383" s="298"/>
      <c r="Y383" s="298"/>
      <c r="Z383" s="311"/>
      <c r="AA383" s="298"/>
      <c r="AB383" s="298"/>
      <c r="AC383" s="298"/>
      <c r="AD383" s="298"/>
      <c r="AE383" s="311"/>
      <c r="AF383" s="298"/>
      <c r="AG383" s="298"/>
      <c r="AH383" s="298"/>
      <c r="AI383" s="298"/>
      <c r="AJ383" s="298"/>
      <c r="AK383" s="298"/>
      <c r="AL383" s="298"/>
      <c r="AM383" s="298"/>
      <c r="AN383" s="298"/>
      <c r="AO383" s="311"/>
      <c r="AP383" s="287"/>
      <c r="AQ383" s="287"/>
      <c r="AR383" s="287"/>
      <c r="AS383" s="287"/>
      <c r="AT383" s="287"/>
      <c r="AU383" s="287"/>
      <c r="AV383" s="311"/>
      <c r="AW383" s="298"/>
      <c r="AX383" s="298"/>
      <c r="AY383" s="311"/>
      <c r="AZ383" s="298"/>
      <c r="BA383" s="298"/>
      <c r="BB383" s="298"/>
      <c r="BC383" s="298"/>
      <c r="BD383" s="298"/>
      <c r="BE383" s="298"/>
      <c r="BF383" s="298"/>
      <c r="BG383" s="298"/>
      <c r="BH383" s="298"/>
      <c r="BI383" s="298"/>
      <c r="BJ383" s="298"/>
      <c r="BK383" s="298"/>
      <c r="BL383" s="298"/>
      <c r="BM383" s="298"/>
    </row>
    <row r="384" spans="1:65" ht="12" customHeight="1" x14ac:dyDescent="0.15">
      <c r="A384" s="298"/>
      <c r="B384" s="287"/>
      <c r="C384" s="287"/>
      <c r="D384" s="287"/>
      <c r="E384" s="287"/>
      <c r="F384" s="297" t="s">
        <v>559</v>
      </c>
      <c r="G384" s="309">
        <v>2143</v>
      </c>
      <c r="H384" s="309">
        <v>1064</v>
      </c>
      <c r="I384" s="309">
        <v>1079</v>
      </c>
      <c r="J384" s="310">
        <v>1270</v>
      </c>
      <c r="K384" s="316"/>
      <c r="L384" s="298"/>
      <c r="M384" s="298"/>
      <c r="N384" s="298"/>
      <c r="O384" s="298"/>
      <c r="P384" s="311"/>
      <c r="Q384" s="298"/>
      <c r="R384" s="298"/>
      <c r="S384" s="298"/>
      <c r="T384" s="298"/>
      <c r="U384" s="311"/>
      <c r="V384" s="298"/>
      <c r="W384" s="298"/>
      <c r="X384" s="298"/>
      <c r="Y384" s="298"/>
      <c r="Z384" s="311"/>
      <c r="AA384" s="298"/>
      <c r="AB384" s="298"/>
      <c r="AC384" s="298"/>
      <c r="AD384" s="298"/>
      <c r="AE384" s="311"/>
      <c r="AF384" s="298"/>
      <c r="AG384" s="298"/>
      <c r="AH384" s="298"/>
      <c r="AI384" s="298"/>
      <c r="AJ384" s="298"/>
      <c r="AK384" s="298"/>
      <c r="AL384" s="298"/>
      <c r="AM384" s="298"/>
      <c r="AN384" s="298"/>
      <c r="AO384" s="311"/>
      <c r="AP384" s="287"/>
      <c r="AQ384" s="287"/>
      <c r="AR384" s="287"/>
      <c r="AS384" s="287"/>
      <c r="AT384" s="287"/>
      <c r="AU384" s="287"/>
      <c r="AV384" s="311"/>
      <c r="AW384" s="298"/>
      <c r="AX384" s="298"/>
      <c r="AY384" s="311"/>
      <c r="AZ384" s="298"/>
      <c r="BA384" s="298"/>
      <c r="BB384" s="298"/>
      <c r="BC384" s="298"/>
      <c r="BD384" s="298"/>
      <c r="BE384" s="298"/>
      <c r="BF384" s="298"/>
      <c r="BG384" s="298"/>
      <c r="BH384" s="298"/>
      <c r="BI384" s="298"/>
      <c r="BJ384" s="298"/>
      <c r="BK384" s="298"/>
      <c r="BL384" s="298"/>
      <c r="BM384" s="298"/>
    </row>
    <row r="385" spans="1:65" ht="12" customHeight="1" x14ac:dyDescent="0.15">
      <c r="A385" s="298"/>
      <c r="B385" s="287"/>
      <c r="C385" s="287"/>
      <c r="D385" s="287"/>
      <c r="E385" s="287"/>
      <c r="F385" s="286" t="s">
        <v>5075</v>
      </c>
      <c r="G385" s="367">
        <v>143</v>
      </c>
      <c r="H385" s="367">
        <v>70</v>
      </c>
      <c r="I385" s="367">
        <v>73</v>
      </c>
      <c r="J385" s="497">
        <v>72</v>
      </c>
      <c r="K385" s="316"/>
      <c r="L385" s="298"/>
      <c r="M385" s="298"/>
      <c r="N385" s="298"/>
      <c r="O385" s="298"/>
      <c r="P385" s="311"/>
      <c r="Q385" s="298"/>
      <c r="R385" s="298"/>
      <c r="S385" s="298"/>
      <c r="T385" s="298"/>
      <c r="U385" s="311"/>
      <c r="V385" s="298"/>
      <c r="W385" s="298"/>
      <c r="X385" s="298"/>
      <c r="Y385" s="298"/>
      <c r="Z385" s="311"/>
      <c r="AA385" s="298"/>
      <c r="AB385" s="298"/>
      <c r="AC385" s="298"/>
      <c r="AD385" s="298"/>
      <c r="AE385" s="311"/>
      <c r="AF385" s="298"/>
      <c r="AG385" s="298"/>
      <c r="AH385" s="298"/>
      <c r="AI385" s="298"/>
      <c r="AJ385" s="298"/>
      <c r="AK385" s="298"/>
      <c r="AL385" s="298"/>
      <c r="AM385" s="298"/>
      <c r="AN385" s="298"/>
      <c r="AO385" s="311"/>
      <c r="AP385" s="287"/>
      <c r="AQ385" s="287"/>
      <c r="AR385" s="287"/>
      <c r="AS385" s="287"/>
      <c r="AT385" s="287"/>
      <c r="AU385" s="287"/>
      <c r="AV385" s="311"/>
      <c r="AW385" s="298"/>
      <c r="AX385" s="298"/>
      <c r="AY385" s="311"/>
      <c r="AZ385" s="298"/>
      <c r="BA385" s="298"/>
      <c r="BB385" s="298"/>
      <c r="BC385" s="298"/>
      <c r="BD385" s="298"/>
      <c r="BE385" s="298"/>
      <c r="BF385" s="298"/>
      <c r="BG385" s="298"/>
      <c r="BH385" s="298"/>
      <c r="BI385" s="298"/>
      <c r="BJ385" s="298"/>
      <c r="BK385" s="298"/>
      <c r="BL385" s="298"/>
      <c r="BM385" s="298"/>
    </row>
    <row r="386" spans="1:65" ht="12" customHeight="1" x14ac:dyDescent="0.15">
      <c r="A386" s="298"/>
      <c r="B386" s="287"/>
      <c r="C386" s="287"/>
      <c r="D386" s="287"/>
      <c r="E386" s="287"/>
      <c r="F386" s="286" t="s">
        <v>5076</v>
      </c>
      <c r="G386" s="367">
        <v>83</v>
      </c>
      <c r="H386" s="367">
        <v>42</v>
      </c>
      <c r="I386" s="367">
        <v>41</v>
      </c>
      <c r="J386" s="497">
        <v>44</v>
      </c>
      <c r="K386" s="316"/>
      <c r="L386" s="298"/>
      <c r="M386" s="298"/>
      <c r="N386" s="298"/>
      <c r="O386" s="298"/>
      <c r="P386" s="311"/>
      <c r="Q386" s="298"/>
      <c r="R386" s="298"/>
      <c r="S386" s="298"/>
      <c r="T386" s="298"/>
      <c r="U386" s="311"/>
      <c r="V386" s="298"/>
      <c r="W386" s="298"/>
      <c r="X386" s="298"/>
      <c r="Y386" s="298"/>
      <c r="Z386" s="311"/>
      <c r="AA386" s="298"/>
      <c r="AB386" s="298"/>
      <c r="AC386" s="298"/>
      <c r="AD386" s="298"/>
      <c r="AE386" s="311"/>
      <c r="AF386" s="298"/>
      <c r="AG386" s="298"/>
      <c r="AH386" s="298"/>
      <c r="AI386" s="298"/>
      <c r="AJ386" s="298"/>
      <c r="AK386" s="298"/>
      <c r="AL386" s="298"/>
      <c r="AM386" s="298"/>
      <c r="AN386" s="298"/>
      <c r="AO386" s="311"/>
      <c r="AP386" s="287"/>
      <c r="AQ386" s="287"/>
      <c r="AR386" s="287"/>
      <c r="AS386" s="287"/>
      <c r="AT386" s="287"/>
      <c r="AU386" s="287"/>
      <c r="AV386" s="311"/>
      <c r="AW386" s="298"/>
      <c r="AX386" s="298"/>
      <c r="AY386" s="311"/>
      <c r="AZ386" s="298"/>
      <c r="BA386" s="298"/>
      <c r="BB386" s="298"/>
      <c r="BC386" s="298"/>
      <c r="BD386" s="298"/>
      <c r="BE386" s="298"/>
      <c r="BF386" s="298"/>
      <c r="BG386" s="298"/>
      <c r="BH386" s="298"/>
      <c r="BI386" s="298"/>
      <c r="BJ386" s="298"/>
      <c r="BK386" s="298"/>
      <c r="BL386" s="298"/>
      <c r="BM386" s="298"/>
    </row>
    <row r="387" spans="1:65" ht="12" customHeight="1" x14ac:dyDescent="0.15">
      <c r="A387" s="298"/>
      <c r="B387" s="287"/>
      <c r="C387" s="287"/>
      <c r="D387" s="287"/>
      <c r="E387" s="287"/>
      <c r="F387" s="286" t="s">
        <v>5077</v>
      </c>
      <c r="G387" s="367">
        <v>54</v>
      </c>
      <c r="H387" s="367">
        <v>29</v>
      </c>
      <c r="I387" s="367">
        <v>25</v>
      </c>
      <c r="J387" s="497">
        <v>38</v>
      </c>
      <c r="K387" s="316"/>
      <c r="L387" s="298"/>
      <c r="M387" s="298"/>
      <c r="N387" s="298"/>
      <c r="O387" s="298"/>
      <c r="P387" s="311"/>
      <c r="Q387" s="298"/>
      <c r="R387" s="298"/>
      <c r="S387" s="298"/>
      <c r="T387" s="298"/>
      <c r="U387" s="311"/>
      <c r="V387" s="298"/>
      <c r="W387" s="298"/>
      <c r="X387" s="298"/>
      <c r="Y387" s="298"/>
      <c r="Z387" s="311"/>
      <c r="AA387" s="298"/>
      <c r="AB387" s="298"/>
      <c r="AC387" s="298"/>
      <c r="AD387" s="298"/>
      <c r="AE387" s="311"/>
      <c r="AF387" s="298"/>
      <c r="AG387" s="298"/>
      <c r="AH387" s="298"/>
      <c r="AI387" s="298"/>
      <c r="AJ387" s="298"/>
      <c r="AK387" s="298"/>
      <c r="AL387" s="298"/>
      <c r="AM387" s="298"/>
      <c r="AN387" s="298"/>
      <c r="AO387" s="311"/>
      <c r="AP387" s="287"/>
      <c r="AQ387" s="287"/>
      <c r="AR387" s="287"/>
      <c r="AS387" s="287"/>
      <c r="AT387" s="287"/>
      <c r="AU387" s="287"/>
      <c r="AV387" s="311"/>
      <c r="AW387" s="298"/>
      <c r="AX387" s="298"/>
      <c r="AY387" s="311"/>
      <c r="AZ387" s="298"/>
      <c r="BA387" s="298"/>
      <c r="BB387" s="298"/>
      <c r="BC387" s="298"/>
      <c r="BD387" s="298"/>
      <c r="BE387" s="298"/>
      <c r="BF387" s="298"/>
      <c r="BG387" s="298"/>
      <c r="BH387" s="298"/>
      <c r="BI387" s="298"/>
      <c r="BJ387" s="298"/>
      <c r="BK387" s="298"/>
      <c r="BL387" s="298"/>
      <c r="BM387" s="298"/>
    </row>
    <row r="388" spans="1:65" ht="12" customHeight="1" x14ac:dyDescent="0.15">
      <c r="A388" s="298"/>
      <c r="B388" s="287"/>
      <c r="C388" s="287"/>
      <c r="D388" s="287"/>
      <c r="E388" s="287"/>
      <c r="F388" s="286" t="s">
        <v>5078</v>
      </c>
      <c r="G388" s="367">
        <v>89</v>
      </c>
      <c r="H388" s="367">
        <v>47</v>
      </c>
      <c r="I388" s="367">
        <v>42</v>
      </c>
      <c r="J388" s="497">
        <v>44</v>
      </c>
      <c r="K388" s="316"/>
      <c r="L388" s="298"/>
      <c r="M388" s="298"/>
      <c r="N388" s="298"/>
      <c r="O388" s="298"/>
      <c r="P388" s="311"/>
      <c r="Q388" s="298"/>
      <c r="R388" s="298"/>
      <c r="S388" s="298"/>
      <c r="T388" s="298"/>
      <c r="U388" s="311"/>
      <c r="V388" s="298"/>
      <c r="W388" s="298"/>
      <c r="X388" s="298"/>
      <c r="Y388" s="298"/>
      <c r="Z388" s="311"/>
      <c r="AA388" s="298"/>
      <c r="AB388" s="298"/>
      <c r="AC388" s="298"/>
      <c r="AD388" s="298"/>
      <c r="AE388" s="311"/>
      <c r="AF388" s="298"/>
      <c r="AG388" s="298"/>
      <c r="AH388" s="298"/>
      <c r="AI388" s="298"/>
      <c r="AJ388" s="298"/>
      <c r="AK388" s="298"/>
      <c r="AL388" s="298"/>
      <c r="AM388" s="298"/>
      <c r="AN388" s="298"/>
      <c r="AO388" s="311"/>
      <c r="AP388" s="287"/>
      <c r="AQ388" s="287"/>
      <c r="AR388" s="287"/>
      <c r="AS388" s="287"/>
      <c r="AT388" s="287"/>
      <c r="AU388" s="287"/>
      <c r="AV388" s="311"/>
      <c r="AW388" s="298"/>
      <c r="AX388" s="298"/>
      <c r="AY388" s="311"/>
      <c r="AZ388" s="298"/>
      <c r="BA388" s="298"/>
      <c r="BB388" s="298"/>
      <c r="BC388" s="298"/>
      <c r="BD388" s="298"/>
      <c r="BE388" s="298"/>
      <c r="BF388" s="298"/>
      <c r="BG388" s="298"/>
      <c r="BH388" s="298"/>
      <c r="BI388" s="298"/>
      <c r="BJ388" s="298"/>
      <c r="BK388" s="298"/>
      <c r="BL388" s="298"/>
      <c r="BM388" s="298"/>
    </row>
    <row r="389" spans="1:65" ht="12" customHeight="1" x14ac:dyDescent="0.15">
      <c r="A389" s="298"/>
      <c r="B389" s="287"/>
      <c r="C389" s="287"/>
      <c r="D389" s="287"/>
      <c r="E389" s="287"/>
      <c r="F389" s="286" t="s">
        <v>5079</v>
      </c>
      <c r="G389" s="367">
        <v>81</v>
      </c>
      <c r="H389" s="367">
        <v>36</v>
      </c>
      <c r="I389" s="367">
        <v>45</v>
      </c>
      <c r="J389" s="497">
        <v>53</v>
      </c>
      <c r="K389" s="316"/>
      <c r="L389" s="298"/>
      <c r="M389" s="298"/>
      <c r="N389" s="298"/>
      <c r="O389" s="298"/>
      <c r="P389" s="311"/>
      <c r="Q389" s="298"/>
      <c r="R389" s="298"/>
      <c r="S389" s="298"/>
      <c r="T389" s="298"/>
      <c r="U389" s="311"/>
      <c r="V389" s="298"/>
      <c r="W389" s="298"/>
      <c r="X389" s="298"/>
      <c r="Y389" s="298"/>
      <c r="Z389" s="311"/>
      <c r="AA389" s="298"/>
      <c r="AB389" s="298"/>
      <c r="AC389" s="298"/>
      <c r="AD389" s="298"/>
      <c r="AE389" s="311"/>
      <c r="AF389" s="298"/>
      <c r="AG389" s="298"/>
      <c r="AH389" s="298"/>
      <c r="AI389" s="298"/>
      <c r="AJ389" s="298"/>
      <c r="AK389" s="298"/>
      <c r="AL389" s="298"/>
      <c r="AM389" s="298"/>
      <c r="AN389" s="298"/>
      <c r="AO389" s="311"/>
      <c r="AP389" s="287"/>
      <c r="AQ389" s="287"/>
      <c r="AR389" s="287"/>
      <c r="AS389" s="287"/>
      <c r="AT389" s="287"/>
      <c r="AU389" s="287"/>
      <c r="AV389" s="311"/>
      <c r="AW389" s="298"/>
      <c r="AX389" s="298"/>
      <c r="AY389" s="311"/>
      <c r="AZ389" s="298"/>
      <c r="BA389" s="298"/>
      <c r="BB389" s="298"/>
      <c r="BC389" s="298"/>
      <c r="BD389" s="298"/>
      <c r="BE389" s="298"/>
      <c r="BF389" s="298"/>
      <c r="BG389" s="298"/>
      <c r="BH389" s="298"/>
      <c r="BI389" s="298"/>
      <c r="BJ389" s="298"/>
      <c r="BK389" s="298"/>
      <c r="BL389" s="298"/>
      <c r="BM389" s="298"/>
    </row>
    <row r="390" spans="1:65" ht="12" customHeight="1" x14ac:dyDescent="0.15">
      <c r="A390" s="298"/>
      <c r="B390" s="287"/>
      <c r="C390" s="287"/>
      <c r="D390" s="287"/>
      <c r="E390" s="287"/>
      <c r="F390" s="286" t="s">
        <v>3836</v>
      </c>
      <c r="G390" s="367">
        <v>126</v>
      </c>
      <c r="H390" s="367">
        <v>66</v>
      </c>
      <c r="I390" s="367">
        <v>60</v>
      </c>
      <c r="J390" s="497">
        <v>79</v>
      </c>
      <c r="K390" s="316"/>
      <c r="L390" s="298"/>
      <c r="M390" s="298"/>
      <c r="N390" s="298"/>
      <c r="O390" s="298"/>
      <c r="P390" s="311"/>
      <c r="Q390" s="298"/>
      <c r="R390" s="298"/>
      <c r="S390" s="298"/>
      <c r="T390" s="298"/>
      <c r="U390" s="311"/>
      <c r="V390" s="298"/>
      <c r="W390" s="298"/>
      <c r="X390" s="298"/>
      <c r="Y390" s="298"/>
      <c r="Z390" s="311"/>
      <c r="AA390" s="298"/>
      <c r="AB390" s="298"/>
      <c r="AC390" s="298"/>
      <c r="AD390" s="298"/>
      <c r="AE390" s="311"/>
      <c r="AF390" s="298"/>
      <c r="AG390" s="298"/>
      <c r="AH390" s="298"/>
      <c r="AI390" s="298"/>
      <c r="AJ390" s="298"/>
      <c r="AK390" s="298"/>
      <c r="AL390" s="298"/>
      <c r="AM390" s="298"/>
      <c r="AN390" s="298"/>
      <c r="AO390" s="311"/>
      <c r="AP390" s="287"/>
      <c r="AQ390" s="287"/>
      <c r="AR390" s="287"/>
      <c r="AS390" s="287"/>
      <c r="AT390" s="287"/>
      <c r="AU390" s="287"/>
      <c r="AV390" s="311"/>
      <c r="AW390" s="298"/>
      <c r="AX390" s="298"/>
      <c r="AY390" s="311"/>
      <c r="AZ390" s="298"/>
      <c r="BA390" s="298"/>
      <c r="BB390" s="298"/>
      <c r="BC390" s="298"/>
      <c r="BD390" s="298"/>
      <c r="BE390" s="298"/>
      <c r="BF390" s="298"/>
      <c r="BG390" s="298"/>
      <c r="BH390" s="298"/>
      <c r="BI390" s="298"/>
      <c r="BJ390" s="298"/>
      <c r="BK390" s="298"/>
      <c r="BL390" s="298"/>
      <c r="BM390" s="298"/>
    </row>
    <row r="391" spans="1:65" ht="12" customHeight="1" x14ac:dyDescent="0.15">
      <c r="A391" s="298"/>
      <c r="B391" s="287"/>
      <c r="C391" s="287"/>
      <c r="D391" s="287"/>
      <c r="E391" s="287"/>
      <c r="F391" s="286" t="s">
        <v>3843</v>
      </c>
      <c r="G391" s="367">
        <v>103</v>
      </c>
      <c r="H391" s="367">
        <v>47</v>
      </c>
      <c r="I391" s="367">
        <v>56</v>
      </c>
      <c r="J391" s="497">
        <v>61</v>
      </c>
      <c r="K391" s="316"/>
      <c r="L391" s="298"/>
      <c r="M391" s="298"/>
      <c r="N391" s="298"/>
      <c r="O391" s="298"/>
      <c r="P391" s="311"/>
      <c r="Q391" s="298"/>
      <c r="R391" s="298"/>
      <c r="S391" s="298"/>
      <c r="T391" s="298"/>
      <c r="U391" s="311"/>
      <c r="V391" s="298"/>
      <c r="W391" s="298"/>
      <c r="X391" s="298"/>
      <c r="Y391" s="298"/>
      <c r="Z391" s="311"/>
      <c r="AA391" s="298"/>
      <c r="AB391" s="298"/>
      <c r="AC391" s="298"/>
      <c r="AD391" s="298"/>
      <c r="AE391" s="311"/>
      <c r="AF391" s="298"/>
      <c r="AG391" s="298"/>
      <c r="AH391" s="298"/>
      <c r="AI391" s="298"/>
      <c r="AJ391" s="298"/>
      <c r="AK391" s="298"/>
      <c r="AL391" s="298"/>
      <c r="AM391" s="298"/>
      <c r="AN391" s="298"/>
      <c r="AO391" s="311"/>
      <c r="AP391" s="287"/>
      <c r="AQ391" s="287"/>
      <c r="AR391" s="287"/>
      <c r="AS391" s="287"/>
      <c r="AT391" s="287"/>
      <c r="AU391" s="287"/>
      <c r="AV391" s="311"/>
      <c r="AW391" s="298"/>
      <c r="AX391" s="298"/>
      <c r="AY391" s="311"/>
      <c r="AZ391" s="298"/>
      <c r="BA391" s="298"/>
      <c r="BB391" s="298"/>
      <c r="BC391" s="298"/>
      <c r="BD391" s="298"/>
      <c r="BE391" s="298"/>
      <c r="BF391" s="298"/>
      <c r="BG391" s="298"/>
      <c r="BH391" s="298"/>
      <c r="BI391" s="298"/>
      <c r="BJ391" s="298"/>
      <c r="BK391" s="298"/>
      <c r="BL391" s="298"/>
      <c r="BM391" s="298"/>
    </row>
    <row r="392" spans="1:65" ht="12" customHeight="1" x14ac:dyDescent="0.15">
      <c r="A392" s="298"/>
      <c r="B392" s="287"/>
      <c r="C392" s="287"/>
      <c r="D392" s="287"/>
      <c r="E392" s="287"/>
      <c r="F392" s="286" t="s">
        <v>5080</v>
      </c>
      <c r="G392" s="367">
        <v>73</v>
      </c>
      <c r="H392" s="367">
        <v>34</v>
      </c>
      <c r="I392" s="367">
        <v>39</v>
      </c>
      <c r="J392" s="497">
        <v>46</v>
      </c>
      <c r="K392" s="316"/>
      <c r="L392" s="298"/>
      <c r="M392" s="298"/>
      <c r="N392" s="298"/>
      <c r="O392" s="298"/>
      <c r="P392" s="311"/>
      <c r="Q392" s="298"/>
      <c r="R392" s="298"/>
      <c r="S392" s="298"/>
      <c r="T392" s="298"/>
      <c r="U392" s="311"/>
      <c r="V392" s="298"/>
      <c r="W392" s="298"/>
      <c r="X392" s="298"/>
      <c r="Y392" s="298"/>
      <c r="Z392" s="311"/>
      <c r="AA392" s="298"/>
      <c r="AB392" s="298"/>
      <c r="AC392" s="298"/>
      <c r="AD392" s="298"/>
      <c r="AE392" s="311"/>
      <c r="AF392" s="298"/>
      <c r="AG392" s="298"/>
      <c r="AH392" s="298"/>
      <c r="AI392" s="298"/>
      <c r="AJ392" s="298"/>
      <c r="AK392" s="298"/>
      <c r="AL392" s="298"/>
      <c r="AM392" s="298"/>
      <c r="AN392" s="298"/>
      <c r="AO392" s="311"/>
      <c r="AP392" s="287"/>
      <c r="AQ392" s="287"/>
      <c r="AR392" s="287"/>
      <c r="AS392" s="287"/>
      <c r="AT392" s="287"/>
      <c r="AU392" s="287"/>
      <c r="AV392" s="311"/>
      <c r="AW392" s="298"/>
      <c r="AX392" s="298"/>
      <c r="AY392" s="311"/>
      <c r="AZ392" s="298"/>
      <c r="BA392" s="298"/>
      <c r="BB392" s="298"/>
      <c r="BC392" s="298"/>
      <c r="BD392" s="298"/>
      <c r="BE392" s="298"/>
      <c r="BF392" s="298"/>
      <c r="BG392" s="298"/>
      <c r="BH392" s="298"/>
      <c r="BI392" s="298"/>
      <c r="BJ392" s="298"/>
      <c r="BK392" s="298"/>
      <c r="BL392" s="298"/>
      <c r="BM392" s="298"/>
    </row>
    <row r="393" spans="1:65" ht="12" customHeight="1" x14ac:dyDescent="0.15">
      <c r="A393" s="298"/>
      <c r="B393" s="287"/>
      <c r="C393" s="287"/>
      <c r="D393" s="287"/>
      <c r="E393" s="287"/>
      <c r="F393" s="286" t="s">
        <v>5081</v>
      </c>
      <c r="G393" s="367">
        <v>65</v>
      </c>
      <c r="H393" s="367">
        <v>29</v>
      </c>
      <c r="I393" s="367">
        <v>36</v>
      </c>
      <c r="J393" s="497">
        <v>32</v>
      </c>
      <c r="K393" s="316"/>
      <c r="L393" s="298"/>
      <c r="M393" s="298"/>
      <c r="N393" s="298"/>
      <c r="O393" s="298"/>
      <c r="P393" s="311"/>
      <c r="Q393" s="298"/>
      <c r="R393" s="298"/>
      <c r="S393" s="298"/>
      <c r="T393" s="298"/>
      <c r="U393" s="311"/>
      <c r="V393" s="298"/>
      <c r="W393" s="298"/>
      <c r="X393" s="298"/>
      <c r="Y393" s="298"/>
      <c r="Z393" s="311"/>
      <c r="AA393" s="298"/>
      <c r="AB393" s="298"/>
      <c r="AC393" s="298"/>
      <c r="AD393" s="298"/>
      <c r="AE393" s="311"/>
      <c r="AF393" s="298"/>
      <c r="AG393" s="298"/>
      <c r="AH393" s="298"/>
      <c r="AI393" s="298"/>
      <c r="AJ393" s="298"/>
      <c r="AK393" s="298"/>
      <c r="AL393" s="298"/>
      <c r="AM393" s="298"/>
      <c r="AN393" s="298"/>
      <c r="AO393" s="311"/>
      <c r="AP393" s="287"/>
      <c r="AQ393" s="287"/>
      <c r="AR393" s="287"/>
      <c r="AS393" s="287"/>
      <c r="AT393" s="287"/>
      <c r="AU393" s="287"/>
      <c r="AV393" s="311"/>
      <c r="AW393" s="298"/>
      <c r="AX393" s="298"/>
      <c r="AY393" s="311"/>
      <c r="AZ393" s="298"/>
      <c r="BA393" s="298"/>
      <c r="BB393" s="298"/>
      <c r="BC393" s="298"/>
      <c r="BD393" s="298"/>
      <c r="BE393" s="298"/>
      <c r="BF393" s="298"/>
      <c r="BG393" s="298"/>
      <c r="BH393" s="298"/>
      <c r="BI393" s="298"/>
      <c r="BJ393" s="298"/>
      <c r="BK393" s="298"/>
      <c r="BL393" s="298"/>
      <c r="BM393" s="298"/>
    </row>
    <row r="394" spans="1:65" ht="12" customHeight="1" x14ac:dyDescent="0.15">
      <c r="A394" s="298"/>
      <c r="B394" s="287"/>
      <c r="C394" s="287"/>
      <c r="D394" s="287"/>
      <c r="E394" s="287"/>
      <c r="F394" s="286" t="s">
        <v>5082</v>
      </c>
      <c r="G394" s="367">
        <v>120</v>
      </c>
      <c r="H394" s="367">
        <v>59</v>
      </c>
      <c r="I394" s="367">
        <v>61</v>
      </c>
      <c r="J394" s="497">
        <v>70</v>
      </c>
      <c r="K394" s="316"/>
      <c r="L394" s="298"/>
      <c r="M394" s="298"/>
      <c r="N394" s="298"/>
      <c r="O394" s="298"/>
      <c r="P394" s="311"/>
      <c r="Q394" s="298"/>
      <c r="R394" s="298"/>
      <c r="S394" s="298"/>
      <c r="T394" s="298"/>
      <c r="U394" s="311"/>
      <c r="V394" s="298"/>
      <c r="W394" s="298"/>
      <c r="X394" s="298"/>
      <c r="Y394" s="298"/>
      <c r="Z394" s="311"/>
      <c r="AA394" s="298"/>
      <c r="AB394" s="298"/>
      <c r="AC394" s="298"/>
      <c r="AD394" s="298"/>
      <c r="AE394" s="311"/>
      <c r="AF394" s="298"/>
      <c r="AG394" s="298"/>
      <c r="AH394" s="298"/>
      <c r="AI394" s="298"/>
      <c r="AJ394" s="298"/>
      <c r="AK394" s="298"/>
      <c r="AL394" s="298"/>
      <c r="AM394" s="298"/>
      <c r="AN394" s="298"/>
      <c r="AO394" s="311"/>
      <c r="AP394" s="287"/>
      <c r="AQ394" s="287"/>
      <c r="AR394" s="287"/>
      <c r="AS394" s="287"/>
      <c r="AT394" s="298"/>
      <c r="AU394" s="298"/>
      <c r="AV394" s="311"/>
      <c r="AW394" s="298"/>
      <c r="AX394" s="298"/>
      <c r="AY394" s="311"/>
      <c r="AZ394" s="298"/>
      <c r="BA394" s="298"/>
      <c r="BB394" s="298"/>
      <c r="BC394" s="298"/>
      <c r="BD394" s="298"/>
      <c r="BE394" s="298"/>
      <c r="BF394" s="298"/>
      <c r="BG394" s="298"/>
      <c r="BH394" s="298"/>
      <c r="BI394" s="298"/>
      <c r="BJ394" s="298"/>
      <c r="BK394" s="298"/>
      <c r="BL394" s="298"/>
      <c r="BM394" s="298"/>
    </row>
    <row r="395" spans="1:65" ht="12" customHeight="1" x14ac:dyDescent="0.15">
      <c r="A395" s="298"/>
      <c r="B395" s="287"/>
      <c r="C395" s="287"/>
      <c r="D395" s="287"/>
      <c r="E395" s="287"/>
      <c r="F395" s="286" t="s">
        <v>802</v>
      </c>
      <c r="G395" s="367">
        <v>130</v>
      </c>
      <c r="H395" s="367">
        <v>70</v>
      </c>
      <c r="I395" s="367">
        <v>60</v>
      </c>
      <c r="J395" s="497">
        <v>76</v>
      </c>
      <c r="K395" s="316"/>
      <c r="L395" s="298"/>
      <c r="M395" s="298"/>
      <c r="N395" s="298"/>
      <c r="O395" s="298"/>
      <c r="P395" s="311"/>
      <c r="Q395" s="298"/>
      <c r="R395" s="298"/>
      <c r="S395" s="298"/>
      <c r="T395" s="298"/>
      <c r="U395" s="311"/>
      <c r="V395" s="298"/>
      <c r="W395" s="298"/>
      <c r="X395" s="298"/>
      <c r="Y395" s="298"/>
      <c r="Z395" s="311"/>
      <c r="AA395" s="298"/>
      <c r="AB395" s="298"/>
      <c r="AC395" s="298"/>
      <c r="AD395" s="298"/>
      <c r="AE395" s="311"/>
      <c r="AF395" s="298"/>
      <c r="AG395" s="298"/>
      <c r="AH395" s="298"/>
      <c r="AI395" s="298"/>
      <c r="AJ395" s="298"/>
      <c r="AK395" s="298"/>
      <c r="AL395" s="298"/>
      <c r="AM395" s="298"/>
      <c r="AN395" s="298"/>
      <c r="AO395" s="311"/>
      <c r="AP395" s="298"/>
      <c r="AQ395" s="298"/>
      <c r="AR395" s="298"/>
      <c r="AS395" s="298"/>
      <c r="AT395" s="298"/>
      <c r="AU395" s="298"/>
      <c r="AV395" s="311"/>
      <c r="AW395" s="298"/>
      <c r="AX395" s="298"/>
      <c r="AY395" s="311"/>
      <c r="AZ395" s="298"/>
      <c r="BA395" s="298"/>
      <c r="BB395" s="298"/>
      <c r="BC395" s="298"/>
      <c r="BD395" s="298"/>
      <c r="BE395" s="298"/>
      <c r="BF395" s="298"/>
      <c r="BG395" s="298"/>
      <c r="BH395" s="298"/>
      <c r="BI395" s="298"/>
      <c r="BJ395" s="298"/>
      <c r="BK395" s="298"/>
      <c r="BL395" s="298"/>
      <c r="BM395" s="298"/>
    </row>
    <row r="396" spans="1:65" ht="12" customHeight="1" x14ac:dyDescent="0.15">
      <c r="A396" s="298"/>
      <c r="B396" s="287"/>
      <c r="C396" s="287"/>
      <c r="D396" s="287"/>
      <c r="E396" s="287"/>
      <c r="F396" s="286" t="s">
        <v>2405</v>
      </c>
      <c r="G396" s="367">
        <v>51</v>
      </c>
      <c r="H396" s="367">
        <v>23</v>
      </c>
      <c r="I396" s="367">
        <v>28</v>
      </c>
      <c r="J396" s="497">
        <v>33</v>
      </c>
      <c r="K396" s="316"/>
      <c r="L396" s="298"/>
      <c r="M396" s="298"/>
      <c r="N396" s="298"/>
      <c r="O396" s="298"/>
      <c r="P396" s="311"/>
      <c r="Q396" s="298"/>
      <c r="R396" s="298"/>
      <c r="S396" s="298"/>
      <c r="T396" s="298"/>
      <c r="U396" s="311"/>
      <c r="V396" s="298"/>
      <c r="W396" s="298"/>
      <c r="X396" s="298"/>
      <c r="Y396" s="298"/>
      <c r="Z396" s="311"/>
      <c r="AA396" s="298"/>
      <c r="AB396" s="298"/>
      <c r="AC396" s="298"/>
      <c r="AD396" s="298"/>
      <c r="AE396" s="311"/>
      <c r="AF396" s="298"/>
      <c r="AG396" s="298"/>
      <c r="AH396" s="298"/>
      <c r="AI396" s="298"/>
      <c r="AJ396" s="298"/>
      <c r="AK396" s="298"/>
      <c r="AL396" s="298"/>
      <c r="AM396" s="298"/>
      <c r="AN396" s="298"/>
      <c r="AO396" s="311"/>
      <c r="AP396" s="298"/>
      <c r="AQ396" s="298"/>
      <c r="AR396" s="298"/>
      <c r="AS396" s="298"/>
      <c r="AT396" s="298"/>
      <c r="AU396" s="298"/>
      <c r="AV396" s="311"/>
      <c r="AW396" s="298"/>
      <c r="AX396" s="298"/>
      <c r="AY396" s="311"/>
      <c r="AZ396" s="298"/>
      <c r="BA396" s="298"/>
      <c r="BB396" s="298"/>
      <c r="BC396" s="298"/>
      <c r="BD396" s="298"/>
      <c r="BE396" s="298"/>
      <c r="BF396" s="298"/>
      <c r="BG396" s="298"/>
      <c r="BH396" s="298"/>
      <c r="BI396" s="298"/>
      <c r="BJ396" s="298"/>
      <c r="BK396" s="298"/>
      <c r="BL396" s="298"/>
      <c r="BM396" s="298"/>
    </row>
    <row r="397" spans="1:65" ht="12" customHeight="1" x14ac:dyDescent="0.15">
      <c r="A397" s="298"/>
      <c r="B397" s="287"/>
      <c r="C397" s="287"/>
      <c r="D397" s="287"/>
      <c r="E397" s="287"/>
      <c r="F397" s="286" t="s">
        <v>2412</v>
      </c>
      <c r="G397" s="367">
        <v>69</v>
      </c>
      <c r="H397" s="367">
        <v>37</v>
      </c>
      <c r="I397" s="367">
        <v>32</v>
      </c>
      <c r="J397" s="497">
        <v>40</v>
      </c>
      <c r="K397" s="316"/>
      <c r="L397" s="298"/>
      <c r="M397" s="298"/>
      <c r="N397" s="298"/>
      <c r="O397" s="298"/>
      <c r="P397" s="311"/>
      <c r="Q397" s="298"/>
      <c r="R397" s="298"/>
      <c r="S397" s="298"/>
      <c r="T397" s="298"/>
      <c r="U397" s="311"/>
      <c r="V397" s="298"/>
      <c r="W397" s="298"/>
      <c r="X397" s="298"/>
      <c r="Y397" s="298"/>
      <c r="Z397" s="311"/>
      <c r="AA397" s="298"/>
      <c r="AB397" s="298"/>
      <c r="AC397" s="298"/>
      <c r="AD397" s="298"/>
      <c r="AE397" s="311"/>
      <c r="AF397" s="298"/>
      <c r="AG397" s="298"/>
      <c r="AH397" s="298"/>
      <c r="AI397" s="298"/>
      <c r="AJ397" s="298"/>
      <c r="AK397" s="298"/>
      <c r="AL397" s="298"/>
      <c r="AM397" s="298"/>
      <c r="AN397" s="298"/>
      <c r="AO397" s="311"/>
      <c r="AP397" s="298"/>
      <c r="AQ397" s="298"/>
      <c r="AR397" s="298"/>
      <c r="AS397" s="298"/>
      <c r="AT397" s="298"/>
      <c r="AU397" s="298"/>
      <c r="AV397" s="311"/>
      <c r="AW397" s="298"/>
      <c r="AX397" s="298"/>
      <c r="AY397" s="311"/>
      <c r="AZ397" s="298"/>
      <c r="BA397" s="298"/>
      <c r="BB397" s="298"/>
      <c r="BC397" s="298"/>
      <c r="BD397" s="298"/>
      <c r="BE397" s="298"/>
      <c r="BF397" s="298"/>
      <c r="BG397" s="298"/>
      <c r="BH397" s="298"/>
      <c r="BI397" s="298"/>
      <c r="BJ397" s="298"/>
      <c r="BK397" s="298"/>
      <c r="BL397" s="298"/>
      <c r="BM397" s="298"/>
    </row>
    <row r="398" spans="1:65" ht="12" customHeight="1" x14ac:dyDescent="0.15">
      <c r="A398" s="298"/>
      <c r="B398" s="287"/>
      <c r="C398" s="287"/>
      <c r="D398" s="287"/>
      <c r="E398" s="287"/>
      <c r="F398" s="286" t="s">
        <v>2417</v>
      </c>
      <c r="G398" s="367">
        <v>44</v>
      </c>
      <c r="H398" s="367">
        <v>22</v>
      </c>
      <c r="I398" s="367">
        <v>22</v>
      </c>
      <c r="J398" s="497">
        <v>28</v>
      </c>
      <c r="K398" s="316"/>
      <c r="L398" s="298"/>
      <c r="M398" s="298"/>
      <c r="N398" s="298"/>
      <c r="O398" s="298"/>
      <c r="P398" s="311"/>
      <c r="Q398" s="298"/>
      <c r="R398" s="298"/>
      <c r="S398" s="298"/>
      <c r="T398" s="298"/>
      <c r="U398" s="311"/>
      <c r="V398" s="298"/>
      <c r="W398" s="298"/>
      <c r="X398" s="298"/>
      <c r="Y398" s="298"/>
      <c r="Z398" s="311"/>
      <c r="AA398" s="298"/>
      <c r="AB398" s="298"/>
      <c r="AC398" s="298"/>
      <c r="AD398" s="298"/>
      <c r="AE398" s="311"/>
      <c r="AF398" s="298"/>
      <c r="AG398" s="298"/>
      <c r="AH398" s="298"/>
      <c r="AI398" s="298"/>
      <c r="AJ398" s="298"/>
      <c r="AK398" s="298"/>
      <c r="AL398" s="298"/>
      <c r="AM398" s="298"/>
      <c r="AN398" s="298"/>
      <c r="AO398" s="311"/>
      <c r="AP398" s="298"/>
      <c r="AQ398" s="298"/>
      <c r="AR398" s="298"/>
      <c r="AS398" s="298"/>
      <c r="AT398" s="298"/>
      <c r="AU398" s="298"/>
      <c r="AV398" s="311"/>
      <c r="AW398" s="298"/>
      <c r="AX398" s="298"/>
      <c r="AY398" s="311"/>
      <c r="AZ398" s="298"/>
      <c r="BA398" s="298"/>
      <c r="BB398" s="298"/>
      <c r="BC398" s="298"/>
      <c r="BD398" s="298"/>
      <c r="BE398" s="298"/>
      <c r="BF398" s="298"/>
      <c r="BG398" s="298"/>
      <c r="BH398" s="298"/>
      <c r="BI398" s="298"/>
      <c r="BJ398" s="298"/>
      <c r="BK398" s="298"/>
      <c r="BL398" s="298"/>
      <c r="BM398" s="298"/>
    </row>
    <row r="399" spans="1:65" ht="12" customHeight="1" x14ac:dyDescent="0.15">
      <c r="A399" s="298"/>
      <c r="B399" s="287"/>
      <c r="C399" s="287"/>
      <c r="D399" s="287"/>
      <c r="E399" s="287"/>
      <c r="F399" s="286" t="s">
        <v>2475</v>
      </c>
      <c r="G399" s="367">
        <v>88</v>
      </c>
      <c r="H399" s="367">
        <v>44</v>
      </c>
      <c r="I399" s="367">
        <v>44</v>
      </c>
      <c r="J399" s="497">
        <v>53</v>
      </c>
      <c r="K399" s="316"/>
      <c r="L399" s="298"/>
      <c r="M399" s="298"/>
      <c r="N399" s="298"/>
      <c r="O399" s="298"/>
      <c r="P399" s="311"/>
      <c r="Q399" s="298"/>
      <c r="R399" s="298"/>
      <c r="S399" s="298"/>
      <c r="T399" s="298"/>
      <c r="U399" s="311"/>
      <c r="V399" s="298"/>
      <c r="W399" s="298"/>
      <c r="X399" s="298"/>
      <c r="Y399" s="298"/>
      <c r="Z399" s="311"/>
      <c r="AA399" s="298"/>
      <c r="AB399" s="298"/>
      <c r="AC399" s="298"/>
      <c r="AD399" s="298"/>
      <c r="AE399" s="311"/>
      <c r="AF399" s="298"/>
      <c r="AG399" s="298"/>
      <c r="AH399" s="298"/>
      <c r="AI399" s="298"/>
      <c r="AJ399" s="298"/>
      <c r="AK399" s="298"/>
      <c r="AL399" s="298"/>
      <c r="AM399" s="298"/>
      <c r="AN399" s="298"/>
      <c r="AO399" s="311"/>
      <c r="AP399" s="298"/>
      <c r="AQ399" s="298"/>
      <c r="AR399" s="298"/>
      <c r="AS399" s="298"/>
      <c r="AT399" s="298"/>
      <c r="AU399" s="298"/>
      <c r="AV399" s="311"/>
      <c r="AW399" s="298"/>
      <c r="AX399" s="298"/>
      <c r="AY399" s="311"/>
      <c r="AZ399" s="298"/>
      <c r="BA399" s="298"/>
      <c r="BB399" s="298"/>
      <c r="BC399" s="298"/>
      <c r="BD399" s="298"/>
      <c r="BE399" s="298"/>
      <c r="BF399" s="298"/>
      <c r="BG399" s="298"/>
      <c r="BH399" s="298"/>
      <c r="BI399" s="298"/>
      <c r="BJ399" s="298"/>
      <c r="BK399" s="298"/>
      <c r="BL399" s="298"/>
      <c r="BM399" s="298"/>
    </row>
    <row r="400" spans="1:65" ht="12" customHeight="1" x14ac:dyDescent="0.15">
      <c r="A400" s="298"/>
      <c r="B400" s="287"/>
      <c r="C400" s="287"/>
      <c r="D400" s="287"/>
      <c r="E400" s="287"/>
      <c r="F400" s="286" t="s">
        <v>2481</v>
      </c>
      <c r="G400" s="367">
        <v>62</v>
      </c>
      <c r="H400" s="367">
        <v>34</v>
      </c>
      <c r="I400" s="367">
        <v>28</v>
      </c>
      <c r="J400" s="497">
        <v>40</v>
      </c>
      <c r="K400" s="316"/>
      <c r="L400" s="298"/>
      <c r="M400" s="298"/>
      <c r="N400" s="298"/>
      <c r="O400" s="298"/>
      <c r="P400" s="311"/>
      <c r="Q400" s="298"/>
      <c r="R400" s="298"/>
      <c r="S400" s="298"/>
      <c r="T400" s="298"/>
      <c r="U400" s="311"/>
      <c r="V400" s="298"/>
      <c r="W400" s="298"/>
      <c r="X400" s="298"/>
      <c r="Y400" s="298"/>
      <c r="Z400" s="311"/>
      <c r="AA400" s="298"/>
      <c r="AB400" s="298"/>
      <c r="AC400" s="298"/>
      <c r="AD400" s="298"/>
      <c r="AE400" s="311"/>
      <c r="AF400" s="298"/>
      <c r="AG400" s="298"/>
      <c r="AH400" s="298"/>
      <c r="AI400" s="298"/>
      <c r="AJ400" s="298"/>
      <c r="AK400" s="298"/>
      <c r="AL400" s="298"/>
      <c r="AM400" s="298"/>
      <c r="AN400" s="298"/>
      <c r="AO400" s="311"/>
      <c r="AP400" s="298"/>
      <c r="AQ400" s="298"/>
      <c r="AR400" s="298"/>
      <c r="AS400" s="298"/>
      <c r="AT400" s="298"/>
      <c r="AU400" s="298"/>
      <c r="AV400" s="311"/>
      <c r="AW400" s="298"/>
      <c r="AX400" s="298"/>
      <c r="AY400" s="311"/>
      <c r="AZ400" s="298"/>
      <c r="BA400" s="298"/>
      <c r="BB400" s="298"/>
      <c r="BC400" s="298"/>
      <c r="BD400" s="298"/>
      <c r="BE400" s="298"/>
      <c r="BF400" s="298"/>
      <c r="BG400" s="298"/>
      <c r="BH400" s="298"/>
      <c r="BI400" s="298"/>
      <c r="BJ400" s="298"/>
      <c r="BK400" s="298"/>
      <c r="BL400" s="298"/>
      <c r="BM400" s="298"/>
    </row>
    <row r="401" spans="1:65" ht="12" customHeight="1" x14ac:dyDescent="0.15">
      <c r="A401" s="298"/>
      <c r="B401" s="287"/>
      <c r="C401" s="287"/>
      <c r="D401" s="287"/>
      <c r="E401" s="287"/>
      <c r="F401" s="286" t="s">
        <v>5083</v>
      </c>
      <c r="G401" s="367">
        <v>124</v>
      </c>
      <c r="H401" s="367">
        <v>56</v>
      </c>
      <c r="I401" s="367">
        <v>68</v>
      </c>
      <c r="J401" s="497">
        <v>72</v>
      </c>
      <c r="K401" s="316"/>
      <c r="L401" s="298"/>
      <c r="M401" s="298"/>
      <c r="N401" s="298"/>
      <c r="O401" s="298"/>
      <c r="P401" s="311"/>
      <c r="Q401" s="298"/>
      <c r="R401" s="298"/>
      <c r="S401" s="298"/>
      <c r="T401" s="298"/>
      <c r="U401" s="311"/>
      <c r="V401" s="298"/>
      <c r="W401" s="298"/>
      <c r="X401" s="298"/>
      <c r="Y401" s="298"/>
      <c r="Z401" s="311"/>
      <c r="AA401" s="298"/>
      <c r="AB401" s="298"/>
      <c r="AC401" s="298"/>
      <c r="AD401" s="298"/>
      <c r="AE401" s="311"/>
      <c r="AF401" s="298"/>
      <c r="AG401" s="298"/>
      <c r="AH401" s="298"/>
      <c r="AI401" s="298"/>
      <c r="AJ401" s="298"/>
      <c r="AK401" s="298"/>
      <c r="AL401" s="298"/>
      <c r="AM401" s="298"/>
      <c r="AN401" s="298"/>
      <c r="AO401" s="311"/>
      <c r="AP401" s="298"/>
      <c r="AQ401" s="298"/>
      <c r="AR401" s="298"/>
      <c r="AS401" s="298"/>
      <c r="AT401" s="298"/>
      <c r="AU401" s="298"/>
      <c r="AV401" s="311"/>
      <c r="AW401" s="298"/>
      <c r="AX401" s="298"/>
      <c r="AY401" s="311"/>
      <c r="AZ401" s="298"/>
      <c r="BA401" s="298"/>
      <c r="BB401" s="298"/>
      <c r="BC401" s="298"/>
      <c r="BD401" s="298"/>
      <c r="BE401" s="298"/>
      <c r="BF401" s="298"/>
      <c r="BG401" s="298"/>
      <c r="BH401" s="298"/>
      <c r="BI401" s="298"/>
      <c r="BJ401" s="298"/>
      <c r="BK401" s="298"/>
      <c r="BL401" s="298"/>
      <c r="BM401" s="298"/>
    </row>
    <row r="402" spans="1:65" ht="12" customHeight="1" x14ac:dyDescent="0.15">
      <c r="A402" s="298"/>
      <c r="B402" s="287"/>
      <c r="C402" s="287"/>
      <c r="D402" s="287"/>
      <c r="E402" s="287"/>
      <c r="F402" s="286" t="s">
        <v>5084</v>
      </c>
      <c r="G402" s="367">
        <v>89</v>
      </c>
      <c r="H402" s="367">
        <v>43</v>
      </c>
      <c r="I402" s="367">
        <v>46</v>
      </c>
      <c r="J402" s="497">
        <v>48</v>
      </c>
      <c r="K402" s="316"/>
      <c r="L402" s="298"/>
      <c r="M402" s="298"/>
      <c r="N402" s="298"/>
      <c r="O402" s="298"/>
      <c r="P402" s="311"/>
      <c r="Q402" s="298"/>
      <c r="R402" s="298"/>
      <c r="S402" s="298"/>
      <c r="T402" s="298"/>
      <c r="U402" s="311"/>
      <c r="V402" s="298"/>
      <c r="W402" s="298"/>
      <c r="X402" s="298"/>
      <c r="Y402" s="298"/>
      <c r="Z402" s="311"/>
      <c r="AA402" s="298"/>
      <c r="AB402" s="298"/>
      <c r="AC402" s="298"/>
      <c r="AD402" s="298"/>
      <c r="AE402" s="311"/>
      <c r="AF402" s="298"/>
      <c r="AG402" s="298"/>
      <c r="AH402" s="298"/>
      <c r="AI402" s="298"/>
      <c r="AJ402" s="298"/>
      <c r="AK402" s="298"/>
      <c r="AL402" s="298"/>
      <c r="AM402" s="298"/>
      <c r="AN402" s="298"/>
      <c r="AO402" s="311"/>
      <c r="AP402" s="298"/>
      <c r="AQ402" s="298"/>
      <c r="AR402" s="298"/>
      <c r="AS402" s="298"/>
      <c r="AT402" s="298"/>
      <c r="AU402" s="298"/>
      <c r="AV402" s="311"/>
      <c r="AW402" s="298"/>
      <c r="AX402" s="298"/>
      <c r="AY402" s="311"/>
      <c r="AZ402" s="298"/>
      <c r="BA402" s="298"/>
      <c r="BB402" s="298"/>
      <c r="BC402" s="298"/>
      <c r="BD402" s="298"/>
      <c r="BE402" s="298"/>
      <c r="BF402" s="298"/>
      <c r="BG402" s="298"/>
      <c r="BH402" s="298"/>
      <c r="BI402" s="298"/>
      <c r="BJ402" s="298"/>
      <c r="BK402" s="298"/>
      <c r="BL402" s="298"/>
      <c r="BM402" s="298"/>
    </row>
    <row r="403" spans="1:65" ht="12" customHeight="1" x14ac:dyDescent="0.15">
      <c r="A403" s="298"/>
      <c r="B403" s="287"/>
      <c r="C403" s="287"/>
      <c r="D403" s="287"/>
      <c r="E403" s="287"/>
      <c r="F403" s="286" t="s">
        <v>5085</v>
      </c>
      <c r="G403" s="367">
        <v>110</v>
      </c>
      <c r="H403" s="367">
        <v>52</v>
      </c>
      <c r="I403" s="367">
        <v>58</v>
      </c>
      <c r="J403" s="497">
        <v>63</v>
      </c>
      <c r="K403" s="316"/>
      <c r="L403" s="298"/>
      <c r="M403" s="298"/>
      <c r="N403" s="298"/>
      <c r="O403" s="298"/>
      <c r="P403" s="311"/>
      <c r="Q403" s="298"/>
      <c r="R403" s="298"/>
      <c r="S403" s="298"/>
      <c r="T403" s="298"/>
      <c r="U403" s="311"/>
      <c r="V403" s="298"/>
      <c r="W403" s="298"/>
      <c r="X403" s="298"/>
      <c r="Y403" s="298"/>
      <c r="Z403" s="311"/>
      <c r="AA403" s="298"/>
      <c r="AB403" s="298"/>
      <c r="AC403" s="298"/>
      <c r="AD403" s="298"/>
      <c r="AE403" s="311"/>
      <c r="AF403" s="298"/>
      <c r="AG403" s="298"/>
      <c r="AH403" s="298"/>
      <c r="AI403" s="298"/>
      <c r="AJ403" s="298"/>
      <c r="AK403" s="298"/>
      <c r="AL403" s="298"/>
      <c r="AM403" s="298"/>
      <c r="AN403" s="298"/>
      <c r="AO403" s="311"/>
      <c r="AP403" s="298"/>
      <c r="AQ403" s="298"/>
      <c r="AR403" s="298"/>
      <c r="AS403" s="298"/>
      <c r="AT403" s="298"/>
      <c r="AU403" s="298"/>
      <c r="AV403" s="311"/>
      <c r="AW403" s="298"/>
      <c r="AX403" s="298"/>
      <c r="AY403" s="311"/>
      <c r="AZ403" s="298"/>
      <c r="BA403" s="298"/>
      <c r="BB403" s="298"/>
      <c r="BC403" s="298"/>
      <c r="BD403" s="298"/>
      <c r="BE403" s="298"/>
      <c r="BF403" s="298"/>
      <c r="BG403" s="298"/>
      <c r="BH403" s="298"/>
      <c r="BI403" s="298"/>
      <c r="BJ403" s="298"/>
      <c r="BK403" s="298"/>
      <c r="BL403" s="298"/>
      <c r="BM403" s="298"/>
    </row>
    <row r="404" spans="1:65" ht="12" customHeight="1" x14ac:dyDescent="0.15">
      <c r="A404" s="298"/>
      <c r="B404" s="287"/>
      <c r="C404" s="287"/>
      <c r="D404" s="287"/>
      <c r="E404" s="287"/>
      <c r="F404" s="286" t="s">
        <v>5086</v>
      </c>
      <c r="G404" s="367">
        <v>77</v>
      </c>
      <c r="H404" s="367">
        <v>39</v>
      </c>
      <c r="I404" s="367">
        <v>38</v>
      </c>
      <c r="J404" s="497">
        <v>43</v>
      </c>
      <c r="K404" s="316"/>
      <c r="L404" s="298"/>
      <c r="M404" s="298"/>
      <c r="N404" s="298"/>
      <c r="O404" s="298"/>
      <c r="P404" s="311"/>
      <c r="Q404" s="298"/>
      <c r="R404" s="298"/>
      <c r="S404" s="298"/>
      <c r="T404" s="298"/>
      <c r="U404" s="311"/>
      <c r="V404" s="298"/>
      <c r="W404" s="298"/>
      <c r="X404" s="298"/>
      <c r="Y404" s="298"/>
      <c r="Z404" s="311"/>
      <c r="AA404" s="298"/>
      <c r="AB404" s="298"/>
      <c r="AC404" s="298"/>
      <c r="AD404" s="298"/>
      <c r="AE404" s="311"/>
      <c r="AF404" s="298"/>
      <c r="AG404" s="298"/>
      <c r="AH404" s="298"/>
      <c r="AI404" s="298"/>
      <c r="AJ404" s="298"/>
      <c r="AK404" s="298"/>
      <c r="AL404" s="298"/>
      <c r="AM404" s="298"/>
      <c r="AN404" s="298"/>
      <c r="AO404" s="311"/>
      <c r="AP404" s="298"/>
      <c r="AQ404" s="298"/>
      <c r="AR404" s="298"/>
      <c r="AS404" s="298"/>
      <c r="AT404" s="298"/>
      <c r="AU404" s="298"/>
      <c r="AV404" s="311"/>
      <c r="AW404" s="298"/>
      <c r="AX404" s="298"/>
      <c r="AY404" s="311"/>
      <c r="AZ404" s="298"/>
      <c r="BA404" s="298"/>
      <c r="BB404" s="298"/>
      <c r="BC404" s="298"/>
      <c r="BD404" s="298"/>
      <c r="BE404" s="298"/>
      <c r="BF404" s="298"/>
      <c r="BG404" s="298"/>
      <c r="BH404" s="298"/>
      <c r="BI404" s="298"/>
      <c r="BJ404" s="298"/>
      <c r="BK404" s="298"/>
      <c r="BL404" s="298"/>
      <c r="BM404" s="298"/>
    </row>
    <row r="405" spans="1:65" ht="12" customHeight="1" x14ac:dyDescent="0.15">
      <c r="A405" s="298"/>
      <c r="B405" s="287"/>
      <c r="C405" s="287"/>
      <c r="D405" s="287"/>
      <c r="E405" s="287"/>
      <c r="F405" s="286" t="s">
        <v>813</v>
      </c>
      <c r="G405" s="367">
        <v>56</v>
      </c>
      <c r="H405" s="367">
        <v>30</v>
      </c>
      <c r="I405" s="367">
        <v>26</v>
      </c>
      <c r="J405" s="497">
        <v>36</v>
      </c>
      <c r="K405" s="316"/>
      <c r="L405" s="298"/>
      <c r="M405" s="298"/>
      <c r="N405" s="298"/>
      <c r="O405" s="298"/>
      <c r="P405" s="311"/>
      <c r="Q405" s="298"/>
      <c r="R405" s="298"/>
      <c r="S405" s="298"/>
      <c r="T405" s="298"/>
      <c r="U405" s="311"/>
      <c r="V405" s="298"/>
      <c r="W405" s="298"/>
      <c r="X405" s="298"/>
      <c r="Y405" s="298"/>
      <c r="Z405" s="311"/>
      <c r="AA405" s="298"/>
      <c r="AB405" s="298"/>
      <c r="AC405" s="298"/>
      <c r="AD405" s="298"/>
      <c r="AE405" s="311"/>
      <c r="AF405" s="298"/>
      <c r="AG405" s="298"/>
      <c r="AH405" s="298"/>
      <c r="AI405" s="298"/>
      <c r="AJ405" s="298"/>
      <c r="AK405" s="298"/>
      <c r="AL405" s="298"/>
      <c r="AM405" s="298"/>
      <c r="AN405" s="298"/>
      <c r="AO405" s="311"/>
      <c r="AP405" s="298"/>
      <c r="AQ405" s="298"/>
      <c r="AR405" s="298"/>
      <c r="AS405" s="298"/>
      <c r="AT405" s="298"/>
      <c r="AU405" s="298"/>
      <c r="AV405" s="311"/>
      <c r="AW405" s="298"/>
      <c r="AX405" s="298"/>
      <c r="AY405" s="311"/>
      <c r="AZ405" s="298"/>
      <c r="BA405" s="298"/>
      <c r="BB405" s="298"/>
      <c r="BC405" s="298"/>
      <c r="BD405" s="298"/>
      <c r="BE405" s="298"/>
      <c r="BF405" s="298"/>
      <c r="BG405" s="298"/>
      <c r="BH405" s="298"/>
      <c r="BI405" s="298"/>
      <c r="BJ405" s="298"/>
      <c r="BK405" s="298"/>
      <c r="BL405" s="298"/>
      <c r="BM405" s="298"/>
    </row>
    <row r="406" spans="1:65" ht="12" customHeight="1" x14ac:dyDescent="0.15">
      <c r="A406" s="298"/>
      <c r="B406" s="287"/>
      <c r="C406" s="287"/>
      <c r="D406" s="287"/>
      <c r="E406" s="287"/>
      <c r="F406" s="286" t="s">
        <v>814</v>
      </c>
      <c r="G406" s="367">
        <v>76</v>
      </c>
      <c r="H406" s="367">
        <v>44</v>
      </c>
      <c r="I406" s="367">
        <v>32</v>
      </c>
      <c r="J406" s="497">
        <v>56</v>
      </c>
      <c r="K406" s="316"/>
      <c r="L406" s="298"/>
      <c r="M406" s="298"/>
      <c r="N406" s="298"/>
      <c r="O406" s="298"/>
      <c r="P406" s="311"/>
      <c r="Q406" s="298"/>
      <c r="R406" s="298"/>
      <c r="S406" s="298"/>
      <c r="T406" s="298"/>
      <c r="U406" s="311"/>
      <c r="V406" s="298"/>
      <c r="W406" s="298"/>
      <c r="X406" s="298"/>
      <c r="Y406" s="298"/>
      <c r="Z406" s="311"/>
      <c r="AA406" s="298"/>
      <c r="AB406" s="298"/>
      <c r="AC406" s="298"/>
      <c r="AD406" s="298"/>
      <c r="AE406" s="311"/>
      <c r="AF406" s="298"/>
      <c r="AG406" s="298"/>
      <c r="AH406" s="298"/>
      <c r="AI406" s="298"/>
      <c r="AJ406" s="298"/>
      <c r="AK406" s="298"/>
      <c r="AL406" s="298"/>
      <c r="AM406" s="298"/>
      <c r="AN406" s="298"/>
      <c r="AO406" s="311"/>
      <c r="AP406" s="298"/>
      <c r="AQ406" s="298"/>
      <c r="AR406" s="298"/>
      <c r="AS406" s="298"/>
      <c r="AT406" s="298"/>
      <c r="AU406" s="298"/>
      <c r="AV406" s="311"/>
      <c r="AW406" s="298"/>
      <c r="AX406" s="298"/>
      <c r="AY406" s="311"/>
      <c r="AZ406" s="298"/>
      <c r="BA406" s="298"/>
      <c r="BB406" s="298"/>
      <c r="BC406" s="298"/>
      <c r="BD406" s="298"/>
      <c r="BE406" s="298"/>
      <c r="BF406" s="298"/>
      <c r="BG406" s="298"/>
      <c r="BH406" s="298"/>
      <c r="BI406" s="298"/>
      <c r="BJ406" s="298"/>
      <c r="BK406" s="298"/>
      <c r="BL406" s="298"/>
      <c r="BM406" s="298"/>
    </row>
    <row r="407" spans="1:65" ht="12" customHeight="1" x14ac:dyDescent="0.15">
      <c r="A407" s="298"/>
      <c r="B407" s="287"/>
      <c r="C407" s="287"/>
      <c r="D407" s="287"/>
      <c r="E407" s="287"/>
      <c r="F407" s="286" t="s">
        <v>5087</v>
      </c>
      <c r="G407" s="367">
        <v>105</v>
      </c>
      <c r="H407" s="367">
        <v>53</v>
      </c>
      <c r="I407" s="367">
        <v>52</v>
      </c>
      <c r="J407" s="497">
        <v>59</v>
      </c>
      <c r="K407" s="316"/>
      <c r="L407" s="298"/>
      <c r="M407" s="298"/>
      <c r="N407" s="298"/>
      <c r="O407" s="298"/>
      <c r="P407" s="311"/>
      <c r="Q407" s="298"/>
      <c r="R407" s="298"/>
      <c r="S407" s="298"/>
      <c r="T407" s="298"/>
      <c r="U407" s="311"/>
      <c r="V407" s="298"/>
      <c r="W407" s="298"/>
      <c r="X407" s="298"/>
      <c r="Y407" s="298"/>
      <c r="Z407" s="311"/>
      <c r="AA407" s="298"/>
      <c r="AB407" s="298"/>
      <c r="AC407" s="298"/>
      <c r="AD407" s="298"/>
      <c r="AE407" s="311"/>
      <c r="AF407" s="298"/>
      <c r="AG407" s="298"/>
      <c r="AH407" s="298"/>
      <c r="AI407" s="298"/>
      <c r="AJ407" s="298"/>
      <c r="AK407" s="298"/>
      <c r="AL407" s="298"/>
      <c r="AM407" s="298"/>
      <c r="AN407" s="298"/>
      <c r="AO407" s="311"/>
      <c r="AP407" s="298"/>
      <c r="AQ407" s="298"/>
      <c r="AR407" s="298"/>
      <c r="AS407" s="298"/>
      <c r="AT407" s="298"/>
      <c r="AU407" s="298"/>
      <c r="AV407" s="311"/>
      <c r="AW407" s="298"/>
      <c r="AX407" s="298"/>
      <c r="AY407" s="311"/>
      <c r="AZ407" s="298"/>
      <c r="BA407" s="298"/>
      <c r="BB407" s="298"/>
      <c r="BC407" s="298"/>
      <c r="BD407" s="298"/>
      <c r="BE407" s="298"/>
      <c r="BF407" s="298"/>
      <c r="BG407" s="298"/>
      <c r="BH407" s="298"/>
      <c r="BI407" s="298"/>
      <c r="BJ407" s="298"/>
      <c r="BK407" s="298"/>
      <c r="BL407" s="298"/>
      <c r="BM407" s="298"/>
    </row>
    <row r="408" spans="1:65" ht="12" customHeight="1" x14ac:dyDescent="0.15">
      <c r="A408" s="298"/>
      <c r="B408" s="287"/>
      <c r="C408" s="287"/>
      <c r="D408" s="287"/>
      <c r="E408" s="287"/>
      <c r="F408" s="286" t="s">
        <v>5088</v>
      </c>
      <c r="G408" s="367">
        <v>65</v>
      </c>
      <c r="H408" s="367">
        <v>33</v>
      </c>
      <c r="I408" s="367">
        <v>32</v>
      </c>
      <c r="J408" s="497">
        <v>43</v>
      </c>
      <c r="K408" s="316"/>
      <c r="L408" s="298"/>
      <c r="M408" s="298"/>
      <c r="N408" s="298"/>
      <c r="O408" s="298"/>
      <c r="P408" s="311"/>
      <c r="Q408" s="298"/>
      <c r="R408" s="298"/>
      <c r="S408" s="298"/>
      <c r="T408" s="298"/>
      <c r="U408" s="311"/>
      <c r="V408" s="298"/>
      <c r="W408" s="298"/>
      <c r="X408" s="298"/>
      <c r="Y408" s="298"/>
      <c r="Z408" s="311"/>
      <c r="AA408" s="298"/>
      <c r="AB408" s="298"/>
      <c r="AC408" s="298"/>
      <c r="AD408" s="298"/>
      <c r="AE408" s="311"/>
      <c r="AF408" s="298"/>
      <c r="AG408" s="298"/>
      <c r="AH408" s="298"/>
      <c r="AI408" s="298"/>
      <c r="AJ408" s="298"/>
      <c r="AK408" s="298"/>
      <c r="AL408" s="298"/>
      <c r="AM408" s="298"/>
      <c r="AN408" s="298"/>
      <c r="AO408" s="311"/>
      <c r="AP408" s="298"/>
      <c r="AQ408" s="298"/>
      <c r="AR408" s="298"/>
      <c r="AS408" s="298"/>
      <c r="AT408" s="298"/>
      <c r="AU408" s="298"/>
      <c r="AV408" s="311"/>
      <c r="AW408" s="298"/>
      <c r="AX408" s="298"/>
      <c r="AY408" s="311"/>
      <c r="AZ408" s="298"/>
      <c r="BA408" s="298"/>
      <c r="BB408" s="298"/>
      <c r="BC408" s="298"/>
      <c r="BD408" s="298"/>
      <c r="BE408" s="298"/>
      <c r="BF408" s="298"/>
      <c r="BG408" s="298"/>
      <c r="BH408" s="298"/>
      <c r="BI408" s="298"/>
      <c r="BJ408" s="298"/>
      <c r="BK408" s="298"/>
      <c r="BL408" s="298"/>
      <c r="BM408" s="298"/>
    </row>
    <row r="409" spans="1:65" ht="12" customHeight="1" x14ac:dyDescent="0.15">
      <c r="A409" s="298"/>
      <c r="B409" s="287"/>
      <c r="C409" s="287"/>
      <c r="D409" s="287"/>
      <c r="E409" s="287"/>
      <c r="F409" s="286" t="s">
        <v>5089</v>
      </c>
      <c r="G409" s="367">
        <v>60</v>
      </c>
      <c r="H409" s="367">
        <v>25</v>
      </c>
      <c r="I409" s="367">
        <v>35</v>
      </c>
      <c r="J409" s="497">
        <v>41</v>
      </c>
      <c r="K409" s="316"/>
      <c r="L409" s="298"/>
      <c r="M409" s="298"/>
      <c r="N409" s="298"/>
      <c r="O409" s="298"/>
      <c r="P409" s="311"/>
      <c r="Q409" s="298"/>
      <c r="R409" s="298"/>
      <c r="S409" s="298"/>
      <c r="T409" s="298"/>
      <c r="U409" s="311"/>
      <c r="V409" s="298"/>
      <c r="W409" s="298"/>
      <c r="X409" s="298"/>
      <c r="Y409" s="298"/>
      <c r="Z409" s="311"/>
      <c r="AA409" s="298"/>
      <c r="AB409" s="298"/>
      <c r="AC409" s="298"/>
      <c r="AD409" s="298"/>
      <c r="AE409" s="311"/>
      <c r="AF409" s="298"/>
      <c r="AG409" s="298"/>
      <c r="AH409" s="298"/>
      <c r="AI409" s="298"/>
      <c r="AJ409" s="298"/>
      <c r="AK409" s="298"/>
      <c r="AL409" s="298"/>
      <c r="AM409" s="298"/>
      <c r="AN409" s="298"/>
      <c r="AO409" s="311"/>
      <c r="AP409" s="298"/>
      <c r="AQ409" s="298"/>
      <c r="AR409" s="298"/>
      <c r="AS409" s="298"/>
      <c r="AT409" s="298"/>
      <c r="AU409" s="298"/>
      <c r="AV409" s="311"/>
      <c r="AW409" s="298"/>
      <c r="AX409" s="298"/>
      <c r="AY409" s="311"/>
      <c r="AZ409" s="298"/>
      <c r="BA409" s="298"/>
      <c r="BB409" s="298"/>
      <c r="BC409" s="298"/>
      <c r="BD409" s="298"/>
      <c r="BE409" s="298"/>
      <c r="BF409" s="298"/>
      <c r="BG409" s="298"/>
      <c r="BH409" s="298"/>
      <c r="BI409" s="298"/>
      <c r="BJ409" s="298"/>
      <c r="BK409" s="298"/>
      <c r="BL409" s="298"/>
      <c r="BM409" s="298"/>
    </row>
    <row r="410" spans="1:65" ht="12" customHeight="1" x14ac:dyDescent="0.15">
      <c r="A410" s="298"/>
      <c r="B410" s="287"/>
      <c r="C410" s="287"/>
      <c r="D410" s="287"/>
      <c r="E410" s="287"/>
      <c r="F410" s="297" t="s">
        <v>560</v>
      </c>
      <c r="G410" s="309" t="s">
        <v>5189</v>
      </c>
      <c r="H410" s="309">
        <v>394</v>
      </c>
      <c r="I410" s="309">
        <v>445</v>
      </c>
      <c r="J410" s="310">
        <v>549</v>
      </c>
      <c r="K410" s="316"/>
      <c r="L410" s="298"/>
      <c r="M410" s="298"/>
      <c r="N410" s="298"/>
      <c r="O410" s="298"/>
      <c r="P410" s="311"/>
      <c r="Q410" s="298"/>
      <c r="R410" s="298"/>
      <c r="S410" s="298"/>
      <c r="T410" s="298"/>
      <c r="U410" s="311"/>
      <c r="V410" s="298"/>
      <c r="W410" s="298"/>
      <c r="X410" s="298"/>
      <c r="Y410" s="298"/>
      <c r="Z410" s="311"/>
      <c r="AA410" s="298"/>
      <c r="AB410" s="298"/>
      <c r="AC410" s="298"/>
      <c r="AD410" s="298"/>
      <c r="AE410" s="311"/>
      <c r="AF410" s="298"/>
      <c r="AG410" s="298"/>
      <c r="AH410" s="298"/>
      <c r="AI410" s="298"/>
      <c r="AJ410" s="298"/>
      <c r="AK410" s="298"/>
      <c r="AL410" s="298"/>
      <c r="AM410" s="298"/>
      <c r="AN410" s="298"/>
      <c r="AO410" s="311"/>
      <c r="AP410" s="298"/>
      <c r="AQ410" s="298"/>
      <c r="AR410" s="298"/>
      <c r="AS410" s="298"/>
      <c r="AT410" s="298"/>
      <c r="AU410" s="298"/>
      <c r="AV410" s="311"/>
      <c r="AW410" s="298"/>
      <c r="AX410" s="298"/>
      <c r="AY410" s="311"/>
      <c r="AZ410" s="298"/>
      <c r="BA410" s="298"/>
      <c r="BB410" s="298"/>
      <c r="BC410" s="298"/>
      <c r="BD410" s="298"/>
      <c r="BE410" s="298"/>
      <c r="BF410" s="298"/>
      <c r="BG410" s="298"/>
      <c r="BH410" s="298"/>
      <c r="BI410" s="298"/>
      <c r="BJ410" s="298"/>
      <c r="BK410" s="298"/>
      <c r="BL410" s="298"/>
      <c r="BM410" s="298"/>
    </row>
    <row r="411" spans="1:65" ht="12" customHeight="1" x14ac:dyDescent="0.15">
      <c r="A411" s="298"/>
      <c r="B411" s="287"/>
      <c r="C411" s="287"/>
      <c r="D411" s="287"/>
      <c r="E411" s="287"/>
      <c r="F411" s="286" t="s">
        <v>5090</v>
      </c>
      <c r="G411" s="267" t="s">
        <v>108</v>
      </c>
      <c r="H411" s="267">
        <v>21</v>
      </c>
      <c r="I411" s="267">
        <v>29</v>
      </c>
      <c r="J411" s="268">
        <v>34</v>
      </c>
      <c r="K411" s="316"/>
      <c r="L411" s="298"/>
      <c r="M411" s="298"/>
      <c r="N411" s="298"/>
      <c r="O411" s="298"/>
      <c r="P411" s="311"/>
      <c r="Q411" s="298"/>
      <c r="R411" s="298"/>
      <c r="S411" s="298"/>
      <c r="T411" s="298"/>
      <c r="U411" s="311"/>
      <c r="V411" s="298"/>
      <c r="W411" s="298"/>
      <c r="X411" s="298"/>
      <c r="Y411" s="298"/>
      <c r="Z411" s="311"/>
      <c r="AA411" s="298"/>
      <c r="AB411" s="298"/>
      <c r="AC411" s="298"/>
      <c r="AD411" s="298"/>
      <c r="AE411" s="311"/>
      <c r="AF411" s="298"/>
      <c r="AG411" s="298"/>
      <c r="AH411" s="298"/>
      <c r="AI411" s="298"/>
      <c r="AJ411" s="298"/>
      <c r="AK411" s="298"/>
      <c r="AL411" s="298"/>
      <c r="AM411" s="298"/>
      <c r="AN411" s="298"/>
      <c r="AO411" s="311"/>
      <c r="AP411" s="298"/>
      <c r="AQ411" s="298"/>
      <c r="AR411" s="298"/>
      <c r="AS411" s="298"/>
      <c r="AT411" s="298"/>
      <c r="AU411" s="298"/>
      <c r="AV411" s="311"/>
      <c r="AW411" s="298"/>
      <c r="AX411" s="298"/>
      <c r="AY411" s="311"/>
      <c r="AZ411" s="298"/>
      <c r="BA411" s="298"/>
      <c r="BB411" s="298"/>
      <c r="BC411" s="298"/>
      <c r="BD411" s="298"/>
      <c r="BE411" s="298"/>
      <c r="BF411" s="298"/>
      <c r="BG411" s="298"/>
      <c r="BH411" s="298"/>
      <c r="BI411" s="298"/>
      <c r="BJ411" s="298"/>
      <c r="BK411" s="298"/>
      <c r="BL411" s="298"/>
      <c r="BM411" s="298"/>
    </row>
    <row r="412" spans="1:65" ht="12" customHeight="1" x14ac:dyDescent="0.15">
      <c r="A412" s="298"/>
      <c r="B412" s="287"/>
      <c r="C412" s="287"/>
      <c r="D412" s="287"/>
      <c r="E412" s="287"/>
      <c r="F412" s="286" t="s">
        <v>5091</v>
      </c>
      <c r="G412" s="267" t="s">
        <v>42</v>
      </c>
      <c r="H412" s="267">
        <v>17</v>
      </c>
      <c r="I412" s="267">
        <v>17</v>
      </c>
      <c r="J412" s="268">
        <v>23</v>
      </c>
      <c r="K412" s="316"/>
      <c r="L412" s="298"/>
      <c r="M412" s="298"/>
      <c r="N412" s="298"/>
      <c r="O412" s="298"/>
      <c r="P412" s="311"/>
      <c r="Q412" s="298"/>
      <c r="R412" s="298"/>
      <c r="S412" s="298"/>
      <c r="T412" s="298"/>
      <c r="U412" s="311"/>
      <c r="V412" s="298"/>
      <c r="W412" s="298"/>
      <c r="X412" s="298"/>
      <c r="Y412" s="298"/>
      <c r="Z412" s="311"/>
      <c r="AA412" s="298"/>
      <c r="AB412" s="298"/>
      <c r="AC412" s="298"/>
      <c r="AD412" s="298"/>
      <c r="AE412" s="311"/>
      <c r="AF412" s="298"/>
      <c r="AG412" s="298"/>
      <c r="AH412" s="298"/>
      <c r="AI412" s="298"/>
      <c r="AJ412" s="298"/>
      <c r="AK412" s="298"/>
      <c r="AL412" s="298"/>
      <c r="AM412" s="298"/>
      <c r="AN412" s="298"/>
      <c r="AO412" s="311"/>
      <c r="AP412" s="298"/>
      <c r="AQ412" s="298"/>
      <c r="AR412" s="298"/>
      <c r="AS412" s="298"/>
      <c r="AT412" s="298"/>
      <c r="AU412" s="298"/>
      <c r="AV412" s="311"/>
      <c r="AW412" s="298"/>
      <c r="AX412" s="298"/>
      <c r="AY412" s="311"/>
      <c r="AZ412" s="298"/>
      <c r="BA412" s="298"/>
      <c r="BB412" s="298"/>
      <c r="BC412" s="298"/>
      <c r="BD412" s="298"/>
      <c r="BE412" s="298"/>
      <c r="BF412" s="298"/>
      <c r="BG412" s="298"/>
      <c r="BH412" s="298"/>
      <c r="BI412" s="298"/>
      <c r="BJ412" s="298"/>
      <c r="BK412" s="298"/>
      <c r="BL412" s="298"/>
      <c r="BM412" s="298"/>
    </row>
    <row r="413" spans="1:65" ht="12" customHeight="1" x14ac:dyDescent="0.15">
      <c r="A413" s="298"/>
      <c r="B413" s="287"/>
      <c r="C413" s="287"/>
      <c r="D413" s="287"/>
      <c r="E413" s="287"/>
      <c r="F413" s="286" t="s">
        <v>5092</v>
      </c>
      <c r="G413" s="267" t="s">
        <v>41</v>
      </c>
      <c r="H413" s="267">
        <v>13</v>
      </c>
      <c r="I413" s="267">
        <v>20</v>
      </c>
      <c r="J413" s="268">
        <v>21</v>
      </c>
      <c r="K413" s="316"/>
      <c r="L413" s="298"/>
      <c r="M413" s="298"/>
      <c r="N413" s="298"/>
      <c r="O413" s="298"/>
      <c r="P413" s="311"/>
      <c r="Q413" s="298"/>
      <c r="R413" s="298"/>
      <c r="S413" s="298"/>
      <c r="T413" s="298"/>
      <c r="U413" s="311"/>
      <c r="V413" s="298"/>
      <c r="W413" s="298"/>
      <c r="X413" s="298"/>
      <c r="Y413" s="298"/>
      <c r="Z413" s="311"/>
      <c r="AA413" s="298"/>
      <c r="AB413" s="298"/>
      <c r="AC413" s="298"/>
      <c r="AD413" s="298"/>
      <c r="AE413" s="311"/>
      <c r="AF413" s="298"/>
      <c r="AG413" s="298"/>
      <c r="AH413" s="298"/>
      <c r="AI413" s="298"/>
      <c r="AJ413" s="298"/>
      <c r="AK413" s="298"/>
      <c r="AL413" s="298"/>
      <c r="AM413" s="298"/>
      <c r="AN413" s="298"/>
      <c r="AO413" s="311"/>
      <c r="AP413" s="298"/>
      <c r="AQ413" s="298"/>
      <c r="AR413" s="298"/>
      <c r="AS413" s="298"/>
      <c r="AT413" s="298"/>
      <c r="AU413" s="298"/>
      <c r="AV413" s="311"/>
      <c r="AW413" s="298"/>
      <c r="AX413" s="298"/>
      <c r="AY413" s="311"/>
      <c r="AZ413" s="298"/>
      <c r="BA413" s="298"/>
      <c r="BB413" s="298"/>
      <c r="BC413" s="298"/>
      <c r="BD413" s="298"/>
      <c r="BE413" s="298"/>
      <c r="BF413" s="298"/>
      <c r="BG413" s="298"/>
      <c r="BH413" s="298"/>
      <c r="BI413" s="298"/>
      <c r="BJ413" s="298"/>
      <c r="BK413" s="298"/>
      <c r="BL413" s="298"/>
      <c r="BM413" s="298"/>
    </row>
    <row r="414" spans="1:65" ht="12" customHeight="1" x14ac:dyDescent="0.15">
      <c r="A414" s="298"/>
      <c r="B414" s="287"/>
      <c r="C414" s="287"/>
      <c r="D414" s="287"/>
      <c r="E414" s="287"/>
      <c r="F414" s="286" t="s">
        <v>5093</v>
      </c>
      <c r="G414" s="267" t="s">
        <v>5190</v>
      </c>
      <c r="H414" s="267">
        <v>72</v>
      </c>
      <c r="I414" s="267">
        <v>68</v>
      </c>
      <c r="J414" s="268">
        <v>105</v>
      </c>
      <c r="K414" s="316"/>
      <c r="L414" s="298"/>
      <c r="M414" s="298"/>
      <c r="N414" s="298"/>
      <c r="O414" s="298"/>
      <c r="P414" s="311"/>
      <c r="Q414" s="298"/>
      <c r="R414" s="298"/>
      <c r="S414" s="298"/>
      <c r="T414" s="298"/>
      <c r="U414" s="311"/>
      <c r="V414" s="298"/>
      <c r="W414" s="298"/>
      <c r="X414" s="298"/>
      <c r="Y414" s="298"/>
      <c r="Z414" s="311"/>
      <c r="AA414" s="298"/>
      <c r="AB414" s="298"/>
      <c r="AC414" s="298"/>
      <c r="AD414" s="298"/>
      <c r="AE414" s="311"/>
      <c r="AF414" s="298"/>
      <c r="AG414" s="298"/>
      <c r="AH414" s="298"/>
      <c r="AI414" s="298"/>
      <c r="AJ414" s="298"/>
      <c r="AK414" s="298"/>
      <c r="AL414" s="298"/>
      <c r="AM414" s="298"/>
      <c r="AN414" s="298"/>
      <c r="AO414" s="311"/>
      <c r="AP414" s="298"/>
      <c r="AQ414" s="298"/>
      <c r="AR414" s="298"/>
      <c r="AS414" s="298"/>
      <c r="AT414" s="298"/>
      <c r="AU414" s="298"/>
      <c r="AV414" s="311"/>
      <c r="AW414" s="298"/>
      <c r="AX414" s="298"/>
      <c r="AY414" s="311"/>
      <c r="AZ414" s="298"/>
      <c r="BA414" s="298"/>
      <c r="BB414" s="298"/>
      <c r="BC414" s="298"/>
      <c r="BD414" s="298"/>
      <c r="BE414" s="298"/>
      <c r="BF414" s="298"/>
      <c r="BG414" s="298"/>
      <c r="BH414" s="298"/>
      <c r="BI414" s="298"/>
      <c r="BJ414" s="298"/>
      <c r="BK414" s="298"/>
      <c r="BL414" s="298"/>
      <c r="BM414" s="298"/>
    </row>
    <row r="415" spans="1:65" ht="12" customHeight="1" x14ac:dyDescent="0.15">
      <c r="A415" s="298"/>
      <c r="B415" s="287"/>
      <c r="C415" s="287"/>
      <c r="D415" s="287"/>
      <c r="E415" s="287"/>
      <c r="F415" s="286" t="s">
        <v>5094</v>
      </c>
      <c r="G415" s="267" t="s">
        <v>61</v>
      </c>
      <c r="H415" s="267">
        <v>24</v>
      </c>
      <c r="I415" s="267">
        <v>34</v>
      </c>
      <c r="J415" s="268">
        <v>45</v>
      </c>
      <c r="K415" s="316"/>
      <c r="L415" s="298"/>
      <c r="M415" s="298"/>
      <c r="N415" s="298"/>
      <c r="O415" s="298"/>
      <c r="P415" s="311"/>
      <c r="Q415" s="298"/>
      <c r="R415" s="298"/>
      <c r="S415" s="298"/>
      <c r="T415" s="298"/>
      <c r="U415" s="311"/>
      <c r="V415" s="298"/>
      <c r="W415" s="298"/>
      <c r="X415" s="298"/>
      <c r="Y415" s="298"/>
      <c r="Z415" s="311"/>
      <c r="AA415" s="298"/>
      <c r="AB415" s="298"/>
      <c r="AC415" s="298"/>
      <c r="AD415" s="298"/>
      <c r="AE415" s="311"/>
      <c r="AF415" s="298"/>
      <c r="AG415" s="298"/>
      <c r="AH415" s="298"/>
      <c r="AI415" s="298"/>
      <c r="AJ415" s="298"/>
      <c r="AK415" s="298"/>
      <c r="AL415" s="298"/>
      <c r="AM415" s="298"/>
      <c r="AN415" s="298"/>
      <c r="AO415" s="311"/>
      <c r="AP415" s="298"/>
      <c r="AQ415" s="298"/>
      <c r="AR415" s="298"/>
      <c r="AS415" s="298"/>
      <c r="AT415" s="298"/>
      <c r="AU415" s="298"/>
      <c r="AV415" s="311"/>
      <c r="AW415" s="298"/>
      <c r="AX415" s="298"/>
      <c r="AY415" s="311"/>
      <c r="AZ415" s="298"/>
      <c r="BA415" s="298"/>
      <c r="BB415" s="298"/>
      <c r="BC415" s="298"/>
      <c r="BD415" s="298"/>
      <c r="BE415" s="298"/>
      <c r="BF415" s="298"/>
      <c r="BG415" s="298"/>
      <c r="BH415" s="298"/>
      <c r="BI415" s="298"/>
      <c r="BJ415" s="298"/>
      <c r="BK415" s="298"/>
      <c r="BL415" s="298"/>
      <c r="BM415" s="298"/>
    </row>
    <row r="416" spans="1:65" ht="12" customHeight="1" x14ac:dyDescent="0.15">
      <c r="A416" s="298"/>
      <c r="B416" s="287"/>
      <c r="C416" s="287"/>
      <c r="D416" s="287"/>
      <c r="E416" s="287"/>
      <c r="F416" s="286" t="s">
        <v>5095</v>
      </c>
      <c r="G416" s="267" t="s">
        <v>53</v>
      </c>
      <c r="H416" s="267">
        <v>21</v>
      </c>
      <c r="I416" s="267">
        <v>27</v>
      </c>
      <c r="J416" s="268">
        <v>29</v>
      </c>
      <c r="K416" s="316"/>
      <c r="L416" s="298"/>
      <c r="M416" s="298"/>
      <c r="N416" s="298"/>
      <c r="O416" s="298"/>
      <c r="P416" s="311"/>
      <c r="Q416" s="298"/>
      <c r="R416" s="298"/>
      <c r="S416" s="298"/>
      <c r="T416" s="298"/>
      <c r="U416" s="311"/>
      <c r="V416" s="298"/>
      <c r="W416" s="298"/>
      <c r="X416" s="298"/>
      <c r="Y416" s="298"/>
      <c r="Z416" s="311"/>
      <c r="AA416" s="298"/>
      <c r="AB416" s="298"/>
      <c r="AC416" s="298"/>
      <c r="AD416" s="298"/>
      <c r="AE416" s="311"/>
      <c r="AF416" s="298"/>
      <c r="AG416" s="298"/>
      <c r="AH416" s="298"/>
      <c r="AI416" s="298"/>
      <c r="AJ416" s="298"/>
      <c r="AK416" s="298"/>
      <c r="AL416" s="298"/>
      <c r="AM416" s="298"/>
      <c r="AN416" s="298"/>
      <c r="AO416" s="311"/>
      <c r="AP416" s="298"/>
      <c r="AQ416" s="298"/>
      <c r="AR416" s="298"/>
      <c r="AS416" s="298"/>
      <c r="AT416" s="298"/>
      <c r="AU416" s="298"/>
      <c r="AV416" s="311"/>
      <c r="AW416" s="298"/>
      <c r="AX416" s="298"/>
      <c r="AY416" s="311"/>
      <c r="AZ416" s="298"/>
      <c r="BA416" s="298"/>
      <c r="BB416" s="298"/>
      <c r="BC416" s="298"/>
      <c r="BD416" s="298"/>
      <c r="BE416" s="298"/>
      <c r="BF416" s="298"/>
      <c r="BG416" s="298"/>
      <c r="BH416" s="298"/>
      <c r="BI416" s="298"/>
      <c r="BJ416" s="298"/>
      <c r="BK416" s="298"/>
      <c r="BL416" s="298"/>
      <c r="BM416" s="298"/>
    </row>
    <row r="417" spans="1:65" ht="12" customHeight="1" x14ac:dyDescent="0.15">
      <c r="A417" s="298"/>
      <c r="B417" s="287"/>
      <c r="C417" s="287"/>
      <c r="D417" s="287"/>
      <c r="E417" s="287"/>
      <c r="F417" s="286" t="s">
        <v>5096</v>
      </c>
      <c r="G417" s="267" t="s">
        <v>67</v>
      </c>
      <c r="H417" s="267">
        <v>25</v>
      </c>
      <c r="I417" s="267">
        <v>41</v>
      </c>
      <c r="J417" s="268">
        <v>39</v>
      </c>
      <c r="K417" s="316"/>
      <c r="L417" s="298"/>
      <c r="M417" s="298"/>
      <c r="N417" s="298"/>
      <c r="O417" s="298"/>
      <c r="P417" s="311"/>
      <c r="Q417" s="298"/>
      <c r="R417" s="298"/>
      <c r="S417" s="298"/>
      <c r="T417" s="298"/>
      <c r="U417" s="311"/>
      <c r="V417" s="298"/>
      <c r="W417" s="298"/>
      <c r="X417" s="298"/>
      <c r="Y417" s="298"/>
      <c r="Z417" s="311"/>
      <c r="AA417" s="298"/>
      <c r="AB417" s="298"/>
      <c r="AC417" s="298"/>
      <c r="AD417" s="298"/>
      <c r="AE417" s="311"/>
      <c r="AF417" s="298"/>
      <c r="AG417" s="298"/>
      <c r="AH417" s="298"/>
      <c r="AI417" s="298"/>
      <c r="AJ417" s="298"/>
      <c r="AK417" s="298"/>
      <c r="AL417" s="298"/>
      <c r="AM417" s="298"/>
      <c r="AN417" s="298"/>
      <c r="AO417" s="311"/>
      <c r="AP417" s="298"/>
      <c r="AQ417" s="298"/>
      <c r="AR417" s="298"/>
      <c r="AS417" s="298"/>
      <c r="AT417" s="298"/>
      <c r="AU417" s="298"/>
      <c r="AV417" s="311"/>
      <c r="AW417" s="298"/>
      <c r="AX417" s="298"/>
      <c r="AY417" s="311"/>
      <c r="AZ417" s="298"/>
      <c r="BA417" s="298"/>
      <c r="BB417" s="298"/>
      <c r="BC417" s="298"/>
      <c r="BD417" s="298"/>
      <c r="BE417" s="298"/>
      <c r="BF417" s="298"/>
      <c r="BG417" s="298"/>
      <c r="BH417" s="298"/>
      <c r="BI417" s="298"/>
      <c r="BJ417" s="298"/>
      <c r="BK417" s="298"/>
      <c r="BL417" s="298"/>
      <c r="BM417" s="298"/>
    </row>
    <row r="418" spans="1:65" ht="12" customHeight="1" x14ac:dyDescent="0.15">
      <c r="A418" s="298"/>
      <c r="B418" s="298"/>
      <c r="C418" s="298"/>
      <c r="D418" s="298"/>
      <c r="E418" s="298"/>
      <c r="F418" s="286" t="s">
        <v>5097</v>
      </c>
      <c r="G418" s="267" t="s">
        <v>73</v>
      </c>
      <c r="H418" s="267">
        <v>37</v>
      </c>
      <c r="I418" s="267">
        <v>36</v>
      </c>
      <c r="J418" s="268">
        <v>50</v>
      </c>
      <c r="K418" s="316"/>
      <c r="L418" s="298"/>
      <c r="M418" s="298"/>
      <c r="N418" s="298"/>
      <c r="O418" s="298"/>
      <c r="P418" s="311"/>
      <c r="Q418" s="298"/>
      <c r="R418" s="298"/>
      <c r="S418" s="298"/>
      <c r="T418" s="298"/>
      <c r="U418" s="311"/>
      <c r="V418" s="298"/>
      <c r="W418" s="298"/>
      <c r="X418" s="298"/>
      <c r="Y418" s="298"/>
      <c r="Z418" s="311"/>
      <c r="AA418" s="298"/>
      <c r="AB418" s="298"/>
      <c r="AC418" s="298"/>
      <c r="AD418" s="298"/>
      <c r="AE418" s="311"/>
      <c r="AF418" s="298"/>
      <c r="AG418" s="298"/>
      <c r="AH418" s="298"/>
      <c r="AI418" s="298"/>
      <c r="AJ418" s="298"/>
      <c r="AK418" s="298"/>
      <c r="AL418" s="298"/>
      <c r="AM418" s="298"/>
      <c r="AN418" s="298"/>
      <c r="AO418" s="311"/>
      <c r="AP418" s="298"/>
      <c r="AQ418" s="298"/>
      <c r="AR418" s="298"/>
      <c r="AS418" s="298"/>
      <c r="AT418" s="298"/>
      <c r="AU418" s="298"/>
      <c r="AV418" s="311"/>
      <c r="AW418" s="298"/>
      <c r="AX418" s="298"/>
      <c r="AY418" s="311"/>
      <c r="AZ418" s="298"/>
      <c r="BA418" s="298"/>
      <c r="BB418" s="298"/>
      <c r="BC418" s="298"/>
      <c r="BD418" s="298"/>
      <c r="BE418" s="298"/>
      <c r="BF418" s="298"/>
      <c r="BG418" s="298"/>
      <c r="BH418" s="298"/>
      <c r="BI418" s="298"/>
      <c r="BJ418" s="298"/>
      <c r="BK418" s="298"/>
      <c r="BL418" s="298"/>
      <c r="BM418" s="298"/>
    </row>
    <row r="419" spans="1:65" ht="12" customHeight="1" x14ac:dyDescent="0.15">
      <c r="A419" s="298"/>
      <c r="B419" s="298"/>
      <c r="C419" s="298"/>
      <c r="D419" s="298"/>
      <c r="E419" s="298"/>
      <c r="F419" s="286" t="s">
        <v>5098</v>
      </c>
      <c r="G419" s="267" t="s">
        <v>42</v>
      </c>
      <c r="H419" s="267">
        <v>22</v>
      </c>
      <c r="I419" s="267">
        <v>12</v>
      </c>
      <c r="J419" s="268">
        <v>19</v>
      </c>
      <c r="K419" s="316"/>
      <c r="L419" s="298"/>
      <c r="M419" s="298"/>
      <c r="N419" s="298"/>
      <c r="O419" s="298"/>
      <c r="P419" s="311"/>
      <c r="Q419" s="298"/>
      <c r="R419" s="298"/>
      <c r="S419" s="298"/>
      <c r="T419" s="298"/>
      <c r="U419" s="311"/>
      <c r="V419" s="298"/>
      <c r="W419" s="298"/>
      <c r="X419" s="298"/>
      <c r="Y419" s="298"/>
      <c r="Z419" s="311"/>
      <c r="AA419" s="298"/>
      <c r="AB419" s="298"/>
      <c r="AC419" s="298"/>
      <c r="AD419" s="298"/>
      <c r="AE419" s="311"/>
      <c r="AF419" s="298"/>
      <c r="AG419" s="298"/>
      <c r="AH419" s="298"/>
      <c r="AI419" s="298"/>
      <c r="AJ419" s="298"/>
      <c r="AK419" s="298"/>
      <c r="AL419" s="298"/>
      <c r="AM419" s="298"/>
      <c r="AN419" s="298"/>
      <c r="AO419" s="311"/>
      <c r="AP419" s="298"/>
      <c r="AQ419" s="298"/>
      <c r="AR419" s="298"/>
      <c r="AS419" s="298"/>
      <c r="AT419" s="298"/>
      <c r="AU419" s="298"/>
      <c r="AV419" s="311"/>
      <c r="AW419" s="298"/>
      <c r="AX419" s="298"/>
      <c r="AY419" s="311"/>
      <c r="AZ419" s="298"/>
      <c r="BA419" s="298"/>
      <c r="BB419" s="298"/>
      <c r="BC419" s="298"/>
      <c r="BD419" s="298"/>
      <c r="BE419" s="298"/>
      <c r="BF419" s="298"/>
      <c r="BG419" s="298"/>
      <c r="BH419" s="298"/>
      <c r="BI419" s="298"/>
      <c r="BJ419" s="298"/>
      <c r="BK419" s="298"/>
      <c r="BL419" s="298"/>
      <c r="BM419" s="298"/>
    </row>
    <row r="420" spans="1:65" ht="12" customHeight="1" x14ac:dyDescent="0.15">
      <c r="A420" s="298"/>
      <c r="B420" s="298"/>
      <c r="C420" s="298"/>
      <c r="D420" s="298"/>
      <c r="E420" s="298"/>
      <c r="F420" s="286" t="s">
        <v>5099</v>
      </c>
      <c r="G420" s="267" t="s">
        <v>59</v>
      </c>
      <c r="H420" s="267">
        <v>27</v>
      </c>
      <c r="I420" s="267">
        <v>29</v>
      </c>
      <c r="J420" s="268">
        <v>30</v>
      </c>
      <c r="K420" s="316"/>
      <c r="L420" s="298"/>
      <c r="M420" s="298"/>
      <c r="N420" s="298"/>
      <c r="O420" s="298"/>
      <c r="P420" s="311"/>
      <c r="Q420" s="298"/>
      <c r="R420" s="298"/>
      <c r="S420" s="298"/>
      <c r="T420" s="298"/>
      <c r="U420" s="311"/>
      <c r="V420" s="298"/>
      <c r="W420" s="298"/>
      <c r="X420" s="298"/>
      <c r="Y420" s="298"/>
      <c r="Z420" s="311"/>
      <c r="AA420" s="298"/>
      <c r="AB420" s="298"/>
      <c r="AC420" s="298"/>
      <c r="AD420" s="298"/>
      <c r="AE420" s="311"/>
      <c r="AF420" s="298"/>
      <c r="AG420" s="298"/>
      <c r="AH420" s="298"/>
      <c r="AI420" s="298"/>
      <c r="AJ420" s="298"/>
      <c r="AK420" s="298"/>
      <c r="AL420" s="298"/>
      <c r="AM420" s="298"/>
      <c r="AN420" s="298"/>
      <c r="AO420" s="311"/>
      <c r="AP420" s="298"/>
      <c r="AQ420" s="298"/>
      <c r="AR420" s="298"/>
      <c r="AS420" s="298"/>
      <c r="AT420" s="298"/>
      <c r="AU420" s="298"/>
      <c r="AV420" s="311"/>
      <c r="AW420" s="298"/>
      <c r="AX420" s="298"/>
      <c r="AY420" s="311"/>
      <c r="AZ420" s="298"/>
      <c r="BA420" s="298"/>
      <c r="BB420" s="298"/>
      <c r="BC420" s="298"/>
      <c r="BD420" s="298"/>
      <c r="BE420" s="298"/>
      <c r="BF420" s="298"/>
      <c r="BG420" s="298"/>
      <c r="BH420" s="298"/>
      <c r="BI420" s="298"/>
      <c r="BJ420" s="298"/>
      <c r="BK420" s="298"/>
      <c r="BL420" s="298"/>
      <c r="BM420" s="298"/>
    </row>
    <row r="421" spans="1:65" ht="12" customHeight="1" x14ac:dyDescent="0.15">
      <c r="A421" s="298"/>
      <c r="B421" s="298"/>
      <c r="C421" s="298"/>
      <c r="D421" s="298"/>
      <c r="E421" s="298"/>
      <c r="F421" s="286" t="s">
        <v>5100</v>
      </c>
      <c r="G421" s="267" t="s">
        <v>89</v>
      </c>
      <c r="H421" s="267">
        <v>42</v>
      </c>
      <c r="I421" s="267">
        <v>51</v>
      </c>
      <c r="J421" s="268">
        <v>54</v>
      </c>
      <c r="K421" s="316"/>
      <c r="L421" s="298"/>
      <c r="M421" s="298"/>
      <c r="N421" s="298"/>
      <c r="O421" s="298"/>
      <c r="P421" s="311"/>
      <c r="Q421" s="298"/>
      <c r="R421" s="298"/>
      <c r="S421" s="298"/>
      <c r="T421" s="298"/>
      <c r="U421" s="311"/>
      <c r="V421" s="298"/>
      <c r="W421" s="298"/>
      <c r="X421" s="298"/>
      <c r="Y421" s="298"/>
      <c r="Z421" s="311"/>
      <c r="AA421" s="298"/>
      <c r="AB421" s="298"/>
      <c r="AC421" s="298"/>
      <c r="AD421" s="298"/>
      <c r="AE421" s="311"/>
      <c r="AF421" s="298"/>
      <c r="AG421" s="298"/>
      <c r="AH421" s="298"/>
      <c r="AI421" s="298"/>
      <c r="AJ421" s="298"/>
      <c r="AK421" s="298"/>
      <c r="AL421" s="298"/>
      <c r="AM421" s="298"/>
      <c r="AN421" s="298"/>
      <c r="AO421" s="311"/>
      <c r="AP421" s="298"/>
      <c r="AQ421" s="298"/>
      <c r="AR421" s="298"/>
      <c r="AS421" s="298"/>
      <c r="AT421" s="298"/>
      <c r="AU421" s="298"/>
      <c r="AV421" s="311"/>
      <c r="AW421" s="298"/>
      <c r="AX421" s="298"/>
      <c r="AY421" s="311"/>
      <c r="AZ421" s="298"/>
      <c r="BA421" s="298"/>
      <c r="BB421" s="298"/>
      <c r="BC421" s="298"/>
      <c r="BD421" s="298"/>
      <c r="BE421" s="298"/>
      <c r="BF421" s="298"/>
      <c r="BG421" s="298"/>
      <c r="BH421" s="298"/>
      <c r="BI421" s="298"/>
      <c r="BJ421" s="298"/>
      <c r="BK421" s="298"/>
      <c r="BL421" s="298"/>
      <c r="BM421" s="298"/>
    </row>
    <row r="422" spans="1:65" ht="12" customHeight="1" x14ac:dyDescent="0.15">
      <c r="A422" s="298"/>
      <c r="B422" s="298"/>
      <c r="C422" s="298"/>
      <c r="D422" s="298"/>
      <c r="E422" s="298"/>
      <c r="F422" s="286" t="s">
        <v>5101</v>
      </c>
      <c r="G422" s="267" t="s">
        <v>66</v>
      </c>
      <c r="H422" s="267">
        <v>31</v>
      </c>
      <c r="I422" s="267">
        <v>33</v>
      </c>
      <c r="J422" s="268">
        <v>40</v>
      </c>
      <c r="K422" s="316"/>
      <c r="L422" s="298"/>
      <c r="M422" s="298"/>
      <c r="N422" s="298"/>
      <c r="O422" s="298"/>
      <c r="P422" s="311"/>
      <c r="Q422" s="298"/>
      <c r="R422" s="298"/>
      <c r="S422" s="298"/>
      <c r="T422" s="298"/>
      <c r="U422" s="311"/>
      <c r="V422" s="298"/>
      <c r="W422" s="298"/>
      <c r="X422" s="298"/>
      <c r="Y422" s="298"/>
      <c r="Z422" s="311"/>
      <c r="AA422" s="298"/>
      <c r="AB422" s="298"/>
      <c r="AC422" s="298"/>
      <c r="AD422" s="298"/>
      <c r="AE422" s="311"/>
      <c r="AF422" s="298"/>
      <c r="AG422" s="298"/>
      <c r="AH422" s="298"/>
      <c r="AI422" s="298"/>
      <c r="AJ422" s="298"/>
      <c r="AK422" s="298"/>
      <c r="AL422" s="298"/>
      <c r="AM422" s="298"/>
      <c r="AN422" s="298"/>
      <c r="AO422" s="311"/>
      <c r="AP422" s="298"/>
      <c r="AQ422" s="298"/>
      <c r="AR422" s="298"/>
      <c r="AS422" s="298"/>
      <c r="AT422" s="298"/>
      <c r="AU422" s="298"/>
      <c r="AV422" s="311"/>
      <c r="AW422" s="298"/>
      <c r="AX422" s="298"/>
      <c r="AY422" s="311"/>
      <c r="AZ422" s="298"/>
      <c r="BA422" s="298"/>
      <c r="BB422" s="298"/>
      <c r="BC422" s="298"/>
      <c r="BD422" s="298"/>
      <c r="BE422" s="298"/>
      <c r="BF422" s="298"/>
      <c r="BG422" s="298"/>
      <c r="BH422" s="298"/>
      <c r="BI422" s="298"/>
      <c r="BJ422" s="298"/>
      <c r="BK422" s="298"/>
      <c r="BL422" s="298"/>
      <c r="BM422" s="298"/>
    </row>
    <row r="423" spans="1:65" ht="12" customHeight="1" thickBot="1" x14ac:dyDescent="0.2">
      <c r="A423" s="298"/>
      <c r="B423" s="298"/>
      <c r="C423" s="298"/>
      <c r="D423" s="298"/>
      <c r="E423" s="298"/>
      <c r="F423" s="431" t="s">
        <v>5102</v>
      </c>
      <c r="G423" s="433" t="s">
        <v>116</v>
      </c>
      <c r="H423" s="433">
        <v>42</v>
      </c>
      <c r="I423" s="433">
        <v>48</v>
      </c>
      <c r="J423" s="434">
        <v>60</v>
      </c>
      <c r="K423" s="316"/>
      <c r="L423" s="298"/>
      <c r="M423" s="298"/>
      <c r="N423" s="298"/>
      <c r="O423" s="298"/>
      <c r="P423" s="311"/>
      <c r="Q423" s="298"/>
      <c r="R423" s="298"/>
      <c r="S423" s="298"/>
      <c r="T423" s="298"/>
      <c r="U423" s="311"/>
      <c r="V423" s="298"/>
      <c r="W423" s="298"/>
      <c r="X423" s="298"/>
      <c r="Y423" s="298"/>
      <c r="Z423" s="311"/>
      <c r="AA423" s="298"/>
      <c r="AB423" s="298"/>
      <c r="AC423" s="298"/>
      <c r="AD423" s="298"/>
      <c r="AE423" s="311"/>
      <c r="AF423" s="298"/>
      <c r="AG423" s="298"/>
      <c r="AH423" s="298"/>
      <c r="AI423" s="298"/>
      <c r="AJ423" s="298"/>
      <c r="AK423" s="298"/>
      <c r="AL423" s="298"/>
      <c r="AM423" s="298"/>
      <c r="AN423" s="298"/>
      <c r="AO423" s="311"/>
      <c r="AP423" s="298"/>
      <c r="AQ423" s="298"/>
      <c r="AR423" s="298"/>
      <c r="AS423" s="298"/>
      <c r="AT423" s="298"/>
      <c r="AU423" s="298"/>
      <c r="AV423" s="311"/>
      <c r="AW423" s="298"/>
      <c r="AX423" s="298"/>
      <c r="AY423" s="311"/>
      <c r="AZ423" s="298"/>
      <c r="BA423" s="298"/>
      <c r="BB423" s="298"/>
      <c r="BC423" s="298"/>
      <c r="BD423" s="298"/>
      <c r="BE423" s="298"/>
      <c r="BF423" s="298"/>
      <c r="BG423" s="298"/>
      <c r="BH423" s="298"/>
      <c r="BI423" s="298"/>
      <c r="BJ423" s="298"/>
      <c r="BK423" s="298"/>
      <c r="BL423" s="298"/>
      <c r="BM423" s="298"/>
    </row>
    <row r="424" spans="1:65" x14ac:dyDescent="0.15">
      <c r="K424" s="298"/>
      <c r="L424" s="298"/>
      <c r="M424" s="298"/>
      <c r="N424" s="298"/>
      <c r="O424" s="298"/>
      <c r="P424" s="311"/>
      <c r="Q424" s="298"/>
      <c r="R424" s="298"/>
      <c r="S424" s="298"/>
      <c r="T424" s="298"/>
      <c r="U424" s="311"/>
      <c r="V424" s="298"/>
      <c r="W424" s="298"/>
      <c r="X424" s="298"/>
      <c r="Y424" s="298"/>
      <c r="Z424" s="311"/>
      <c r="AA424" s="298"/>
      <c r="AB424" s="298"/>
      <c r="AC424" s="298"/>
      <c r="AD424" s="298"/>
      <c r="AE424" s="311"/>
      <c r="AF424" s="298"/>
      <c r="AG424" s="298"/>
      <c r="AH424" s="298"/>
      <c r="AI424" s="298"/>
      <c r="AJ424" s="298"/>
      <c r="AK424" s="298"/>
      <c r="AL424" s="298"/>
      <c r="AM424" s="298"/>
      <c r="AN424" s="298"/>
      <c r="AO424" s="311"/>
      <c r="AP424" s="298"/>
      <c r="AQ424" s="298"/>
      <c r="AR424" s="298"/>
      <c r="AS424" s="298"/>
      <c r="AT424" s="298"/>
      <c r="AU424" s="298"/>
      <c r="AV424" s="311"/>
      <c r="AW424" s="298"/>
      <c r="AX424" s="298"/>
      <c r="AY424" s="311"/>
      <c r="AZ424" s="298"/>
      <c r="BA424" s="298"/>
      <c r="BB424" s="298"/>
      <c r="BC424" s="298"/>
      <c r="BD424" s="298"/>
      <c r="BE424" s="298"/>
      <c r="BF424" s="298"/>
      <c r="BG424" s="298"/>
      <c r="BH424" s="298"/>
      <c r="BI424" s="298"/>
      <c r="BJ424" s="298"/>
      <c r="BK424" s="298"/>
      <c r="BL424" s="298"/>
      <c r="BM424" s="298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B42:B67 Q106:Q126 Q56:Q74 AK7:AK4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5"/>
  <sheetViews>
    <sheetView zoomScaleNormal="10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C7" sqref="C7"/>
    </sheetView>
  </sheetViews>
  <sheetFormatPr defaultColWidth="10.375" defaultRowHeight="12" x14ac:dyDescent="0.3"/>
  <cols>
    <col min="1" max="1" width="2.75" style="64" customWidth="1"/>
    <col min="2" max="2" width="9.375" style="64" customWidth="1"/>
    <col min="3" max="4" width="10.75" style="64" bestFit="1" customWidth="1"/>
    <col min="5" max="5" width="11.25" style="64" customWidth="1"/>
    <col min="6" max="12" width="9.625" style="64" bestFit="1" customWidth="1"/>
    <col min="13" max="14" width="8.625" style="64" bestFit="1" customWidth="1"/>
    <col min="15" max="15" width="9.625" style="64" bestFit="1" customWidth="1"/>
    <col min="16" max="17" width="8.625" style="64" bestFit="1" customWidth="1"/>
    <col min="18" max="21" width="9.625" style="64" bestFit="1" customWidth="1"/>
    <col min="22" max="23" width="8.625" style="64" bestFit="1" customWidth="1"/>
    <col min="24" max="24" width="9.625" style="64" bestFit="1" customWidth="1"/>
    <col min="25" max="26" width="8.625" style="64" bestFit="1" customWidth="1"/>
    <col min="27" max="27" width="9.625" style="64" bestFit="1" customWidth="1"/>
    <col min="28" max="32" width="8.625" style="64" bestFit="1" customWidth="1"/>
    <col min="33" max="35" width="9.625" style="64" bestFit="1" customWidth="1"/>
    <col min="36" max="45" width="8.625" style="64" bestFit="1" customWidth="1"/>
    <col min="46" max="47" width="7.875" style="64" bestFit="1" customWidth="1"/>
    <col min="48" max="59" width="8.625" style="64" bestFit="1" customWidth="1"/>
    <col min="60" max="60" width="9.625" style="64" bestFit="1" customWidth="1"/>
    <col min="61" max="72" width="8.625" style="64" bestFit="1" customWidth="1"/>
    <col min="73" max="74" width="7.875" style="64" bestFit="1" customWidth="1"/>
    <col min="75" max="250" width="9" style="64" customWidth="1"/>
    <col min="251" max="251" width="2.375" style="64" customWidth="1"/>
    <col min="252" max="252" width="12.75" style="64" customWidth="1"/>
    <col min="253" max="255" width="9.875" style="64" customWidth="1"/>
    <col min="256" max="16384" width="10.375" style="64"/>
  </cols>
  <sheetData>
    <row r="1" spans="1:98" ht="4.5" customHeight="1" x14ac:dyDescent="0.3"/>
    <row r="2" spans="1:98" ht="19.5" customHeight="1" x14ac:dyDescent="0.3">
      <c r="B2" s="652" t="s">
        <v>5103</v>
      </c>
      <c r="C2" s="652"/>
      <c r="D2" s="652"/>
      <c r="E2" s="652"/>
      <c r="F2" s="652"/>
      <c r="G2" s="652"/>
      <c r="H2" s="652"/>
      <c r="I2" s="404"/>
    </row>
    <row r="3" spans="1:98" ht="9.6" customHeight="1" x14ac:dyDescent="0.3">
      <c r="B3" s="652"/>
      <c r="C3" s="652"/>
      <c r="D3" s="652"/>
      <c r="E3" s="652"/>
      <c r="F3" s="652"/>
      <c r="G3" s="652"/>
      <c r="H3" s="652"/>
    </row>
    <row r="4" spans="1:98" ht="15" customHeight="1" x14ac:dyDescent="0.3">
      <c r="B4" s="66" t="s">
        <v>96</v>
      </c>
      <c r="C4" s="47"/>
      <c r="D4" s="47"/>
      <c r="E4" s="108"/>
      <c r="F4" s="59"/>
      <c r="G4" s="59"/>
      <c r="H4" s="60"/>
      <c r="I4" s="60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 t="s">
        <v>865</v>
      </c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60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60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</row>
    <row r="5" spans="1:98" ht="19.5" customHeight="1" x14ac:dyDescent="0.3">
      <c r="A5" s="3"/>
      <c r="B5" s="656"/>
      <c r="C5" s="656" t="s">
        <v>230</v>
      </c>
      <c r="D5" s="656"/>
      <c r="E5" s="657"/>
      <c r="F5" s="653" t="s">
        <v>229</v>
      </c>
      <c r="G5" s="654"/>
      <c r="H5" s="655"/>
      <c r="I5" s="654" t="s">
        <v>228</v>
      </c>
      <c r="J5" s="654"/>
      <c r="K5" s="654"/>
      <c r="L5" s="653" t="s">
        <v>227</v>
      </c>
      <c r="M5" s="654"/>
      <c r="N5" s="655"/>
      <c r="O5" s="654" t="s">
        <v>226</v>
      </c>
      <c r="P5" s="654"/>
      <c r="Q5" s="654"/>
      <c r="R5" s="653" t="s">
        <v>225</v>
      </c>
      <c r="S5" s="654"/>
      <c r="T5" s="655"/>
      <c r="U5" s="654" t="s">
        <v>224</v>
      </c>
      <c r="V5" s="654"/>
      <c r="W5" s="654"/>
      <c r="X5" s="653" t="s">
        <v>223</v>
      </c>
      <c r="Y5" s="654"/>
      <c r="Z5" s="655"/>
      <c r="AA5" s="654" t="s">
        <v>222</v>
      </c>
      <c r="AB5" s="654"/>
      <c r="AC5" s="654"/>
      <c r="AD5" s="653" t="s">
        <v>221</v>
      </c>
      <c r="AE5" s="654"/>
      <c r="AF5" s="655"/>
      <c r="AG5" s="654" t="s">
        <v>220</v>
      </c>
      <c r="AH5" s="654"/>
      <c r="AI5" s="654"/>
      <c r="AJ5" s="653" t="s">
        <v>219</v>
      </c>
      <c r="AK5" s="654"/>
      <c r="AL5" s="655"/>
      <c r="AM5" s="654" t="s">
        <v>218</v>
      </c>
      <c r="AN5" s="654"/>
      <c r="AO5" s="654"/>
      <c r="AP5" s="653" t="s">
        <v>217</v>
      </c>
      <c r="AQ5" s="654"/>
      <c r="AR5" s="655"/>
      <c r="AS5" s="654" t="s">
        <v>216</v>
      </c>
      <c r="AT5" s="654"/>
      <c r="AU5" s="654"/>
      <c r="AV5" s="653" t="s">
        <v>215</v>
      </c>
      <c r="AW5" s="654"/>
      <c r="AX5" s="655"/>
      <c r="AY5" s="654" t="s">
        <v>214</v>
      </c>
      <c r="AZ5" s="654"/>
      <c r="BA5" s="654"/>
      <c r="BB5" s="653" t="s">
        <v>213</v>
      </c>
      <c r="BC5" s="654"/>
      <c r="BD5" s="655"/>
      <c r="BE5" s="654" t="s">
        <v>212</v>
      </c>
      <c r="BF5" s="654"/>
      <c r="BG5" s="654"/>
      <c r="BH5" s="659" t="s">
        <v>211</v>
      </c>
      <c r="BI5" s="660"/>
      <c r="BJ5" s="661"/>
      <c r="BK5" s="654" t="s">
        <v>210</v>
      </c>
      <c r="BL5" s="654"/>
      <c r="BM5" s="654"/>
      <c r="BN5" s="653" t="s">
        <v>209</v>
      </c>
      <c r="BO5" s="654"/>
      <c r="BP5" s="655"/>
      <c r="BQ5" s="654" t="s">
        <v>208</v>
      </c>
      <c r="BR5" s="654"/>
      <c r="BS5" s="654"/>
      <c r="BT5" s="653" t="s">
        <v>207</v>
      </c>
      <c r="BU5" s="654"/>
      <c r="BV5" s="655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3"/>
      <c r="B6" s="656"/>
      <c r="C6" s="69" t="s">
        <v>95</v>
      </c>
      <c r="D6" s="69" t="s">
        <v>0</v>
      </c>
      <c r="E6" s="74" t="s">
        <v>1</v>
      </c>
      <c r="F6" s="69" t="s">
        <v>99</v>
      </c>
      <c r="G6" s="69" t="s">
        <v>0</v>
      </c>
      <c r="H6" s="69" t="s">
        <v>1</v>
      </c>
      <c r="I6" s="75" t="s">
        <v>99</v>
      </c>
      <c r="J6" s="69" t="s">
        <v>0</v>
      </c>
      <c r="K6" s="74" t="s">
        <v>1</v>
      </c>
      <c r="L6" s="69" t="s">
        <v>99</v>
      </c>
      <c r="M6" s="69" t="s">
        <v>0</v>
      </c>
      <c r="N6" s="69" t="s">
        <v>1</v>
      </c>
      <c r="O6" s="75" t="s">
        <v>99</v>
      </c>
      <c r="P6" s="69" t="s">
        <v>0</v>
      </c>
      <c r="Q6" s="74" t="s">
        <v>1</v>
      </c>
      <c r="R6" s="69" t="s">
        <v>99</v>
      </c>
      <c r="S6" s="69" t="s">
        <v>0</v>
      </c>
      <c r="T6" s="69" t="s">
        <v>1</v>
      </c>
      <c r="U6" s="75" t="s">
        <v>99</v>
      </c>
      <c r="V6" s="69" t="s">
        <v>0</v>
      </c>
      <c r="W6" s="74" t="s">
        <v>1</v>
      </c>
      <c r="X6" s="69" t="s">
        <v>99</v>
      </c>
      <c r="Y6" s="69" t="s">
        <v>0</v>
      </c>
      <c r="Z6" s="69" t="s">
        <v>1</v>
      </c>
      <c r="AA6" s="75" t="s">
        <v>99</v>
      </c>
      <c r="AB6" s="69" t="s">
        <v>0</v>
      </c>
      <c r="AC6" s="74" t="s">
        <v>1</v>
      </c>
      <c r="AD6" s="69" t="s">
        <v>99</v>
      </c>
      <c r="AE6" s="69" t="s">
        <v>0</v>
      </c>
      <c r="AF6" s="69" t="s">
        <v>1</v>
      </c>
      <c r="AG6" s="75" t="s">
        <v>99</v>
      </c>
      <c r="AH6" s="69" t="s">
        <v>0</v>
      </c>
      <c r="AI6" s="74" t="s">
        <v>1</v>
      </c>
      <c r="AJ6" s="69" t="s">
        <v>99</v>
      </c>
      <c r="AK6" s="69" t="s">
        <v>0</v>
      </c>
      <c r="AL6" s="69" t="s">
        <v>1</v>
      </c>
      <c r="AM6" s="75" t="s">
        <v>99</v>
      </c>
      <c r="AN6" s="69" t="s">
        <v>0</v>
      </c>
      <c r="AO6" s="74" t="s">
        <v>1</v>
      </c>
      <c r="AP6" s="69" t="s">
        <v>99</v>
      </c>
      <c r="AQ6" s="69" t="s">
        <v>0</v>
      </c>
      <c r="AR6" s="69" t="s">
        <v>1</v>
      </c>
      <c r="AS6" s="75" t="s">
        <v>99</v>
      </c>
      <c r="AT6" s="69" t="s">
        <v>0</v>
      </c>
      <c r="AU6" s="74" t="s">
        <v>1</v>
      </c>
      <c r="AV6" s="69" t="s">
        <v>99</v>
      </c>
      <c r="AW6" s="69" t="s">
        <v>0</v>
      </c>
      <c r="AX6" s="69" t="s">
        <v>1</v>
      </c>
      <c r="AY6" s="75" t="s">
        <v>99</v>
      </c>
      <c r="AZ6" s="69" t="s">
        <v>0</v>
      </c>
      <c r="BA6" s="74" t="s">
        <v>1</v>
      </c>
      <c r="BB6" s="69" t="s">
        <v>99</v>
      </c>
      <c r="BC6" s="69" t="s">
        <v>0</v>
      </c>
      <c r="BD6" s="69" t="s">
        <v>1</v>
      </c>
      <c r="BE6" s="75" t="s">
        <v>99</v>
      </c>
      <c r="BF6" s="69" t="s">
        <v>0</v>
      </c>
      <c r="BG6" s="74" t="s">
        <v>1</v>
      </c>
      <c r="BH6" s="69" t="s">
        <v>99</v>
      </c>
      <c r="BI6" s="69" t="s">
        <v>0</v>
      </c>
      <c r="BJ6" s="69" t="s">
        <v>1</v>
      </c>
      <c r="BK6" s="75" t="s">
        <v>99</v>
      </c>
      <c r="BL6" s="69" t="s">
        <v>0</v>
      </c>
      <c r="BM6" s="74" t="s">
        <v>1</v>
      </c>
      <c r="BN6" s="69" t="s">
        <v>99</v>
      </c>
      <c r="BO6" s="69" t="s">
        <v>0</v>
      </c>
      <c r="BP6" s="69" t="s">
        <v>1</v>
      </c>
      <c r="BQ6" s="75" t="s">
        <v>99</v>
      </c>
      <c r="BR6" s="69" t="s">
        <v>0</v>
      </c>
      <c r="BS6" s="74" t="s">
        <v>1</v>
      </c>
      <c r="BT6" s="69" t="s">
        <v>99</v>
      </c>
      <c r="BU6" s="69" t="s">
        <v>0</v>
      </c>
      <c r="BV6" s="69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384" customFormat="1" ht="15" customHeight="1" x14ac:dyDescent="0.3">
      <c r="A7" s="381"/>
      <c r="B7" s="382" t="s">
        <v>95</v>
      </c>
      <c r="C7" s="383">
        <f>D7+E7</f>
        <v>2691891</v>
      </c>
      <c r="D7" s="374">
        <f>SUM(D9:D29)</f>
        <v>1361907</v>
      </c>
      <c r="E7" s="375">
        <f>SUM(E9:E29)</f>
        <v>1329984</v>
      </c>
      <c r="F7" s="383">
        <f t="shared" ref="F7:F29" si="0">G7+H7</f>
        <v>508791</v>
      </c>
      <c r="G7" s="374">
        <f>SUM(G9:G29)</f>
        <v>257805</v>
      </c>
      <c r="H7" s="375">
        <f>SUM(H9:H29)</f>
        <v>250986</v>
      </c>
      <c r="I7" s="383">
        <f t="shared" ref="I7:I29" si="1">J7+K7</f>
        <v>263704</v>
      </c>
      <c r="J7" s="374">
        <f>SUM(J9:J29)</f>
        <v>133402</v>
      </c>
      <c r="K7" s="375">
        <f>SUM(K9:K29)</f>
        <v>130302</v>
      </c>
      <c r="L7" s="383">
        <f t="shared" ref="L7:L29" si="2">M7+N7</f>
        <v>142757</v>
      </c>
      <c r="M7" s="374">
        <f>SUM(M9:M29)</f>
        <v>71848</v>
      </c>
      <c r="N7" s="375">
        <f>SUM(N9:N29)</f>
        <v>70909</v>
      </c>
      <c r="O7" s="383">
        <f t="shared" ref="O7:O29" si="3">P7+Q7</f>
        <v>160217</v>
      </c>
      <c r="P7" s="374">
        <f>SUM(P9:P29)</f>
        <v>79248</v>
      </c>
      <c r="Q7" s="375">
        <f>SUM(Q9:Q29)</f>
        <v>80969</v>
      </c>
      <c r="R7" s="383">
        <f t="shared" ref="R7:R29" si="4">S7+T7</f>
        <v>420987</v>
      </c>
      <c r="S7" s="374">
        <f>SUM(S9:S29)</f>
        <v>216316</v>
      </c>
      <c r="T7" s="375">
        <f>SUM(T9:T29)</f>
        <v>204671</v>
      </c>
      <c r="U7" s="383">
        <f t="shared" ref="U7:U29" si="5">V7+W7</f>
        <v>104012</v>
      </c>
      <c r="V7" s="374">
        <f>SUM(V9:V29)</f>
        <v>51488</v>
      </c>
      <c r="W7" s="375">
        <f>SUM(W9:W29)</f>
        <v>52524</v>
      </c>
      <c r="X7" s="383">
        <f t="shared" ref="X7:X29" si="6">Y7+Z7</f>
        <v>104875</v>
      </c>
      <c r="Y7" s="374">
        <f>SUM(Y9:Y29)</f>
        <v>53861</v>
      </c>
      <c r="Z7" s="375">
        <f>SUM(Z9:Z29)</f>
        <v>51014</v>
      </c>
      <c r="AA7" s="383">
        <f t="shared" ref="AA7:AA29" si="7">AB7+AC7</f>
        <v>98138</v>
      </c>
      <c r="AB7" s="374">
        <f>SUM(AB9:AB29)</f>
        <v>48063</v>
      </c>
      <c r="AC7" s="375">
        <f>SUM(AC9:AC29)</f>
        <v>50075</v>
      </c>
      <c r="AD7" s="383">
        <f t="shared" ref="AD7:AD29" si="8">AE7+AF7</f>
        <v>72067</v>
      </c>
      <c r="AE7" s="374">
        <f>SUM(AE9:AE29)</f>
        <v>35326</v>
      </c>
      <c r="AF7" s="375">
        <f>SUM(AF9:AF29)</f>
        <v>36741</v>
      </c>
      <c r="AG7" s="383">
        <f t="shared" ref="AG7:AG29" si="9">AH7+AI7</f>
        <v>274117</v>
      </c>
      <c r="AH7" s="374">
        <f>SUM(AH9:AH29)</f>
        <v>139082</v>
      </c>
      <c r="AI7" s="375">
        <f>SUM(AI9:AI29)</f>
        <v>135035</v>
      </c>
      <c r="AJ7" s="383">
        <f t="shared" ref="AJ7:AJ29" si="10">AK7+AL7</f>
        <v>23748</v>
      </c>
      <c r="AK7" s="374">
        <f>SUM(AK9:AK29)</f>
        <v>12265</v>
      </c>
      <c r="AL7" s="375">
        <f>SUM(AL9:AL29)</f>
        <v>11483</v>
      </c>
      <c r="AM7" s="383">
        <f t="shared" ref="AM7:AM29" si="11">AN7+AO7</f>
        <v>52294</v>
      </c>
      <c r="AN7" s="374">
        <f>SUM(AN9:AN29)</f>
        <v>25589</v>
      </c>
      <c r="AO7" s="375">
        <f>SUM(AO9:AO29)</f>
        <v>26705</v>
      </c>
      <c r="AP7" s="383">
        <f t="shared" ref="AP7:AP29" si="12">AQ7+AR7</f>
        <v>25223</v>
      </c>
      <c r="AQ7" s="374">
        <f>SUM(AQ9:AQ29)</f>
        <v>12535</v>
      </c>
      <c r="AR7" s="375">
        <f>SUM(AR9:AR29)</f>
        <v>12688</v>
      </c>
      <c r="AS7" s="383">
        <f t="shared" ref="AS7:AS29" si="13">AT7+AU7</f>
        <v>16884</v>
      </c>
      <c r="AT7" s="374">
        <f>SUM(AT9:AT29)</f>
        <v>8315</v>
      </c>
      <c r="AU7" s="375">
        <f>SUM(AU9:AU29)</f>
        <v>8569</v>
      </c>
      <c r="AV7" s="383">
        <f t="shared" ref="AV7:AV29" si="14">AW7+AX7</f>
        <v>37249</v>
      </c>
      <c r="AW7" s="374">
        <f>SUM(AW9:AW29)</f>
        <v>17942</v>
      </c>
      <c r="AX7" s="375">
        <f>SUM(AX9:AX29)</f>
        <v>19307</v>
      </c>
      <c r="AY7" s="383">
        <f t="shared" ref="AY7:AY29" si="15">AZ7+BA7</f>
        <v>43229</v>
      </c>
      <c r="AZ7" s="374">
        <f>SUM(AZ9:AZ29)</f>
        <v>21243</v>
      </c>
      <c r="BA7" s="375">
        <f>SUM(BA9:BA29)</f>
        <v>21986</v>
      </c>
      <c r="BB7" s="383">
        <f t="shared" ref="BB7:BB29" si="16">BC7+BD7</f>
        <v>32891</v>
      </c>
      <c r="BC7" s="374">
        <f>SUM(BC9:BC29)</f>
        <v>17306</v>
      </c>
      <c r="BD7" s="375">
        <f>SUM(BD9:BD29)</f>
        <v>15585</v>
      </c>
      <c r="BE7" s="383">
        <f t="shared" ref="BE7:BE29" si="17">BF7+BG7</f>
        <v>44970</v>
      </c>
      <c r="BF7" s="374">
        <f>SUM(BF9:BF29)</f>
        <v>23676</v>
      </c>
      <c r="BG7" s="375">
        <f>SUM(BG9:BG29)</f>
        <v>21294</v>
      </c>
      <c r="BH7" s="383">
        <f t="shared" ref="BH7:BH29" si="18">BI7+BJ7</f>
        <v>118430</v>
      </c>
      <c r="BI7" s="374">
        <f>SUM(BI9:BI29)</f>
        <v>62302</v>
      </c>
      <c r="BJ7" s="375">
        <f>SUM(BJ9:BJ29)</f>
        <v>56128</v>
      </c>
      <c r="BK7" s="383">
        <f t="shared" ref="BK7:BK29" si="19">BL7+BM7</f>
        <v>56165</v>
      </c>
      <c r="BL7" s="374">
        <f>SUM(BL9:BL29)</f>
        <v>27598</v>
      </c>
      <c r="BM7" s="375">
        <f>SUM(BM9:BM29)</f>
        <v>28567</v>
      </c>
      <c r="BN7" s="383">
        <f t="shared" ref="BN7:BN29" si="20">BO7+BP7</f>
        <v>31812</v>
      </c>
      <c r="BO7" s="374">
        <f>SUM(BO9:BO29)</f>
        <v>15965</v>
      </c>
      <c r="BP7" s="375">
        <f>SUM(BP9:BP29)</f>
        <v>15847</v>
      </c>
      <c r="BQ7" s="383">
        <f t="shared" ref="BQ7:BQ29" si="21">BR7+BS7</f>
        <v>50104</v>
      </c>
      <c r="BR7" s="374">
        <f>SUM(BR9:BR29)</f>
        <v>25652</v>
      </c>
      <c r="BS7" s="375">
        <f>SUM(BS9:BS29)</f>
        <v>24452</v>
      </c>
      <c r="BT7" s="383">
        <f t="shared" ref="BT7:BT29" si="22">BU7+BV7</f>
        <v>9227</v>
      </c>
      <c r="BU7" s="374">
        <f>SUM(BU9:BU29)</f>
        <v>5080</v>
      </c>
      <c r="BV7" s="375">
        <f>SUM(BV9:BV29)</f>
        <v>4147</v>
      </c>
    </row>
    <row r="8" spans="1:98" s="384" customFormat="1" ht="15" customHeight="1" x14ac:dyDescent="0.3">
      <c r="A8" s="381"/>
      <c r="B8" s="386"/>
      <c r="C8" s="387"/>
      <c r="D8" s="388"/>
      <c r="E8" s="389"/>
      <c r="F8" s="387"/>
      <c r="G8" s="388"/>
      <c r="H8" s="389"/>
      <c r="I8" s="387"/>
      <c r="J8" s="388"/>
      <c r="K8" s="389"/>
      <c r="L8" s="387"/>
      <c r="M8" s="388"/>
      <c r="N8" s="389"/>
      <c r="O8" s="387"/>
      <c r="P8" s="388"/>
      <c r="Q8" s="389"/>
      <c r="R8" s="387"/>
      <c r="S8" s="388"/>
      <c r="T8" s="389"/>
      <c r="U8" s="387"/>
      <c r="V8" s="388"/>
      <c r="W8" s="389"/>
      <c r="X8" s="387"/>
      <c r="Y8" s="388"/>
      <c r="Z8" s="389"/>
      <c r="AA8" s="387"/>
      <c r="AB8" s="388"/>
      <c r="AC8" s="389"/>
      <c r="AD8" s="387"/>
      <c r="AE8" s="388"/>
      <c r="AF8" s="389"/>
      <c r="AG8" s="387"/>
      <c r="AH8" s="388"/>
      <c r="AI8" s="389"/>
      <c r="AJ8" s="387"/>
      <c r="AK8" s="388"/>
      <c r="AL8" s="389"/>
      <c r="AM8" s="387"/>
      <c r="AN8" s="388"/>
      <c r="AO8" s="389"/>
      <c r="AP8" s="387"/>
      <c r="AQ8" s="388"/>
      <c r="AR8" s="389"/>
      <c r="AS8" s="387"/>
      <c r="AT8" s="388"/>
      <c r="AU8" s="389"/>
      <c r="AV8" s="387"/>
      <c r="AW8" s="388"/>
      <c r="AX8" s="389"/>
      <c r="AY8" s="387"/>
      <c r="AZ8" s="388"/>
      <c r="BA8" s="389"/>
      <c r="BB8" s="387"/>
      <c r="BC8" s="388"/>
      <c r="BD8" s="389"/>
      <c r="BE8" s="387"/>
      <c r="BF8" s="388"/>
      <c r="BG8" s="389"/>
      <c r="BH8" s="387"/>
      <c r="BI8" s="388"/>
      <c r="BJ8" s="389"/>
      <c r="BK8" s="387"/>
      <c r="BL8" s="388"/>
      <c r="BM8" s="389"/>
      <c r="BN8" s="387"/>
      <c r="BO8" s="388"/>
      <c r="BP8" s="389"/>
      <c r="BQ8" s="387"/>
      <c r="BR8" s="388"/>
      <c r="BS8" s="389"/>
      <c r="BT8" s="387"/>
      <c r="BU8" s="388"/>
      <c r="BV8" s="389"/>
    </row>
    <row r="9" spans="1:98" ht="15" customHeight="1" x14ac:dyDescent="0.3">
      <c r="A9" s="102"/>
      <c r="B9" s="105" t="s">
        <v>2</v>
      </c>
      <c r="C9" s="166">
        <f>D9+E9</f>
        <v>80923</v>
      </c>
      <c r="D9" s="167">
        <f>SUM(G9,J9,M9,P9,S9,V9,Y9,AB9,AE9,AH9,AK9,AN9,AQ9,AT9,AW9,AZ9,BC9,BF9,BI9,BL9,BO9,BR9,BU9)</f>
        <v>41530</v>
      </c>
      <c r="E9" s="215">
        <f t="shared" ref="E9:E28" si="23">SUM(H9,K9,N9,Q9,T9,W9,Z9,AC9,AF9,AI9,AL9,AO9,AR9,AU9,AX9,BA9,BD9,BG9,BJ9,BM9,BP9,BS9,BV9)</f>
        <v>39393</v>
      </c>
      <c r="F9" s="166">
        <f t="shared" si="0"/>
        <v>16120</v>
      </c>
      <c r="G9" s="167">
        <f t="shared" ref="G9:H11" si="24">G33+G56</f>
        <v>8357</v>
      </c>
      <c r="H9" s="219">
        <f t="shared" si="24"/>
        <v>7763</v>
      </c>
      <c r="I9" s="166">
        <f t="shared" si="1"/>
        <v>7051</v>
      </c>
      <c r="J9" s="167">
        <f t="shared" ref="J9:K11" si="25">J33+J56</f>
        <v>3600</v>
      </c>
      <c r="K9" s="219">
        <f t="shared" si="25"/>
        <v>3451</v>
      </c>
      <c r="L9" s="166">
        <f t="shared" si="2"/>
        <v>4710</v>
      </c>
      <c r="M9" s="167">
        <f t="shared" ref="M9:N11" si="26">M33+M56</f>
        <v>2470</v>
      </c>
      <c r="N9" s="219">
        <f t="shared" si="26"/>
        <v>2240</v>
      </c>
      <c r="O9" s="166">
        <f t="shared" si="3"/>
        <v>4510</v>
      </c>
      <c r="P9" s="167">
        <f t="shared" ref="P9:Q11" si="27">P33+P56</f>
        <v>2337</v>
      </c>
      <c r="Q9" s="219">
        <f t="shared" si="27"/>
        <v>2173</v>
      </c>
      <c r="R9" s="166">
        <f t="shared" si="4"/>
        <v>17443</v>
      </c>
      <c r="S9" s="167">
        <f t="shared" ref="S9:T11" si="28">S33+S56</f>
        <v>8922</v>
      </c>
      <c r="T9" s="219">
        <f t="shared" si="28"/>
        <v>8521</v>
      </c>
      <c r="U9" s="166">
        <f t="shared" si="5"/>
        <v>2380</v>
      </c>
      <c r="V9" s="167">
        <f t="shared" ref="V9:W11" si="29">V33+V56</f>
        <v>1215</v>
      </c>
      <c r="W9" s="219">
        <f t="shared" si="29"/>
        <v>1165</v>
      </c>
      <c r="X9" s="166">
        <f t="shared" si="6"/>
        <v>2770</v>
      </c>
      <c r="Y9" s="167">
        <f t="shared" ref="Y9:Z11" si="30">Y33+Y56</f>
        <v>1409</v>
      </c>
      <c r="Z9" s="219">
        <f t="shared" si="30"/>
        <v>1361</v>
      </c>
      <c r="AA9" s="166">
        <f t="shared" si="7"/>
        <v>2195</v>
      </c>
      <c r="AB9" s="167">
        <f t="shared" ref="AB9:AC11" si="31">AB33+AB56</f>
        <v>1113</v>
      </c>
      <c r="AC9" s="219">
        <f t="shared" si="31"/>
        <v>1082</v>
      </c>
      <c r="AD9" s="166">
        <f t="shared" si="8"/>
        <v>1716</v>
      </c>
      <c r="AE9" s="167">
        <f t="shared" ref="AE9:AF11" si="32">AE33+AE56</f>
        <v>879</v>
      </c>
      <c r="AF9" s="219">
        <f t="shared" si="32"/>
        <v>837</v>
      </c>
      <c r="AG9" s="166">
        <f t="shared" si="9"/>
        <v>8954</v>
      </c>
      <c r="AH9" s="167">
        <f t="shared" ref="AH9:AI11" si="33">AH33+AH56</f>
        <v>4576</v>
      </c>
      <c r="AI9" s="219">
        <f t="shared" si="33"/>
        <v>4378</v>
      </c>
      <c r="AJ9" s="166">
        <f t="shared" si="10"/>
        <v>303</v>
      </c>
      <c r="AK9" s="167">
        <f t="shared" ref="AK9:AL11" si="34">AK33+AK56</f>
        <v>167</v>
      </c>
      <c r="AL9" s="219">
        <f t="shared" si="34"/>
        <v>136</v>
      </c>
      <c r="AM9" s="166">
        <f t="shared" si="11"/>
        <v>1011</v>
      </c>
      <c r="AN9" s="167">
        <f t="shared" ref="AN9:AO11" si="35">AN33+AN56</f>
        <v>539</v>
      </c>
      <c r="AO9" s="219">
        <f t="shared" si="35"/>
        <v>472</v>
      </c>
      <c r="AP9" s="166">
        <f t="shared" si="12"/>
        <v>424</v>
      </c>
      <c r="AQ9" s="167">
        <f t="shared" ref="AQ9:AR11" si="36">AQ33+AQ56</f>
        <v>225</v>
      </c>
      <c r="AR9" s="219">
        <f t="shared" si="36"/>
        <v>199</v>
      </c>
      <c r="AS9" s="166">
        <f t="shared" si="13"/>
        <v>336</v>
      </c>
      <c r="AT9" s="167">
        <f t="shared" ref="AT9:AU11" si="37">AT33+AT56</f>
        <v>174</v>
      </c>
      <c r="AU9" s="219">
        <f t="shared" si="37"/>
        <v>162</v>
      </c>
      <c r="AV9" s="166">
        <f t="shared" si="14"/>
        <v>758</v>
      </c>
      <c r="AW9" s="167">
        <f t="shared" ref="AW9:AX11" si="38">AW33+AW56</f>
        <v>351</v>
      </c>
      <c r="AX9" s="219">
        <f t="shared" si="38"/>
        <v>407</v>
      </c>
      <c r="AY9" s="166">
        <f t="shared" si="15"/>
        <v>653</v>
      </c>
      <c r="AZ9" s="167">
        <f t="shared" ref="AZ9:BA11" si="39">AZ33+AZ56</f>
        <v>343</v>
      </c>
      <c r="BA9" s="219">
        <f t="shared" si="39"/>
        <v>310</v>
      </c>
      <c r="BB9" s="166">
        <f t="shared" si="16"/>
        <v>611</v>
      </c>
      <c r="BC9" s="167">
        <f t="shared" ref="BC9:BD11" si="40">BC33+BC56</f>
        <v>302</v>
      </c>
      <c r="BD9" s="219">
        <f t="shared" si="40"/>
        <v>309</v>
      </c>
      <c r="BE9" s="166">
        <f t="shared" si="17"/>
        <v>987</v>
      </c>
      <c r="BF9" s="167">
        <f t="shared" ref="BF9:BG11" si="41">BF33+BF56</f>
        <v>514</v>
      </c>
      <c r="BG9" s="219">
        <f t="shared" si="41"/>
        <v>473</v>
      </c>
      <c r="BH9" s="166">
        <f t="shared" si="18"/>
        <v>3873</v>
      </c>
      <c r="BI9" s="167">
        <f t="shared" ref="BI9:BJ11" si="42">BI33+BI56</f>
        <v>1964</v>
      </c>
      <c r="BJ9" s="219">
        <f t="shared" si="42"/>
        <v>1909</v>
      </c>
      <c r="BK9" s="166">
        <f t="shared" si="19"/>
        <v>2034</v>
      </c>
      <c r="BL9" s="167">
        <f t="shared" ref="BL9:BM11" si="43">BL33+BL56</f>
        <v>1020</v>
      </c>
      <c r="BM9" s="219">
        <f t="shared" si="43"/>
        <v>1014</v>
      </c>
      <c r="BN9" s="166">
        <f>BO9+BP9</f>
        <v>626</v>
      </c>
      <c r="BO9" s="167">
        <f t="shared" ref="BO9:BP11" si="44">BO33+BO56</f>
        <v>309</v>
      </c>
      <c r="BP9" s="219">
        <f>BP33+BP56</f>
        <v>317</v>
      </c>
      <c r="BQ9" s="166">
        <f t="shared" si="21"/>
        <v>1287</v>
      </c>
      <c r="BR9" s="167">
        <f t="shared" ref="BR9:BS11" si="45">BR33+BR56</f>
        <v>648</v>
      </c>
      <c r="BS9" s="219">
        <f t="shared" si="45"/>
        <v>639</v>
      </c>
      <c r="BT9" s="166">
        <f t="shared" si="22"/>
        <v>171</v>
      </c>
      <c r="BU9" s="167">
        <f t="shared" ref="BU9:BV11" si="46">BU33+BU56</f>
        <v>96</v>
      </c>
      <c r="BV9" s="219">
        <f t="shared" si="46"/>
        <v>75</v>
      </c>
    </row>
    <row r="10" spans="1:98" ht="15" customHeight="1" x14ac:dyDescent="0.3">
      <c r="A10" s="102"/>
      <c r="B10" s="55" t="s">
        <v>14</v>
      </c>
      <c r="C10" s="166">
        <f t="shared" ref="C10:C28" si="47">D10+E10</f>
        <v>110073</v>
      </c>
      <c r="D10" s="167">
        <f t="shared" ref="D10:D29" si="48">SUM(G10,J10,M10,P10,S10,V10,Y10,AB10,AE10,AH10,AK10,AN10,AQ10,AT10,AW10,AZ10,BC10,BF10,BI10,BL10,BO10,BR10,BU10)</f>
        <v>56907</v>
      </c>
      <c r="E10" s="215">
        <f t="shared" si="23"/>
        <v>53166</v>
      </c>
      <c r="F10" s="166">
        <f t="shared" si="0"/>
        <v>23685</v>
      </c>
      <c r="G10" s="167">
        <f t="shared" si="24"/>
        <v>12305</v>
      </c>
      <c r="H10" s="219">
        <f t="shared" si="24"/>
        <v>11380</v>
      </c>
      <c r="I10" s="166">
        <f t="shared" si="1"/>
        <v>9662</v>
      </c>
      <c r="J10" s="167">
        <f t="shared" si="25"/>
        <v>4969</v>
      </c>
      <c r="K10" s="219">
        <f t="shared" si="25"/>
        <v>4693</v>
      </c>
      <c r="L10" s="166">
        <f t="shared" si="2"/>
        <v>5775</v>
      </c>
      <c r="M10" s="167">
        <f t="shared" si="26"/>
        <v>2970</v>
      </c>
      <c r="N10" s="219">
        <f t="shared" si="26"/>
        <v>2805</v>
      </c>
      <c r="O10" s="166">
        <f t="shared" si="3"/>
        <v>6162</v>
      </c>
      <c r="P10" s="167">
        <f t="shared" si="27"/>
        <v>3257</v>
      </c>
      <c r="Q10" s="219">
        <f t="shared" si="27"/>
        <v>2905</v>
      </c>
      <c r="R10" s="166">
        <f t="shared" si="4"/>
        <v>24088</v>
      </c>
      <c r="S10" s="167">
        <f t="shared" si="28"/>
        <v>12464</v>
      </c>
      <c r="T10" s="219">
        <f t="shared" si="28"/>
        <v>11624</v>
      </c>
      <c r="U10" s="166">
        <f t="shared" si="5"/>
        <v>3737</v>
      </c>
      <c r="V10" s="167">
        <f t="shared" si="29"/>
        <v>1949</v>
      </c>
      <c r="W10" s="219">
        <f t="shared" si="29"/>
        <v>1788</v>
      </c>
      <c r="X10" s="166">
        <f t="shared" si="6"/>
        <v>2971</v>
      </c>
      <c r="Y10" s="167">
        <f t="shared" si="30"/>
        <v>1499</v>
      </c>
      <c r="Z10" s="219">
        <f t="shared" si="30"/>
        <v>1472</v>
      </c>
      <c r="AA10" s="166">
        <f t="shared" si="7"/>
        <v>3015</v>
      </c>
      <c r="AB10" s="167">
        <f t="shared" si="31"/>
        <v>1579</v>
      </c>
      <c r="AC10" s="219">
        <f t="shared" si="31"/>
        <v>1436</v>
      </c>
      <c r="AD10" s="166">
        <f t="shared" si="8"/>
        <v>2366</v>
      </c>
      <c r="AE10" s="167">
        <f t="shared" si="32"/>
        <v>1240</v>
      </c>
      <c r="AF10" s="219">
        <f t="shared" si="32"/>
        <v>1126</v>
      </c>
      <c r="AG10" s="166">
        <f t="shared" si="9"/>
        <v>11811</v>
      </c>
      <c r="AH10" s="167">
        <f t="shared" si="33"/>
        <v>6010</v>
      </c>
      <c r="AI10" s="219">
        <f t="shared" si="33"/>
        <v>5801</v>
      </c>
      <c r="AJ10" s="166">
        <f t="shared" si="10"/>
        <v>379</v>
      </c>
      <c r="AK10" s="167">
        <f t="shared" si="34"/>
        <v>204</v>
      </c>
      <c r="AL10" s="219">
        <f t="shared" si="34"/>
        <v>175</v>
      </c>
      <c r="AM10" s="166">
        <f t="shared" si="11"/>
        <v>906</v>
      </c>
      <c r="AN10" s="167">
        <f t="shared" si="35"/>
        <v>464</v>
      </c>
      <c r="AO10" s="219">
        <f t="shared" si="35"/>
        <v>442</v>
      </c>
      <c r="AP10" s="166">
        <f t="shared" si="12"/>
        <v>555</v>
      </c>
      <c r="AQ10" s="167">
        <f t="shared" si="36"/>
        <v>278</v>
      </c>
      <c r="AR10" s="219">
        <f t="shared" si="36"/>
        <v>277</v>
      </c>
      <c r="AS10" s="166">
        <f t="shared" si="13"/>
        <v>392</v>
      </c>
      <c r="AT10" s="167">
        <f t="shared" si="37"/>
        <v>212</v>
      </c>
      <c r="AU10" s="219">
        <f t="shared" si="37"/>
        <v>180</v>
      </c>
      <c r="AV10" s="166">
        <f t="shared" si="14"/>
        <v>917</v>
      </c>
      <c r="AW10" s="167">
        <f t="shared" si="38"/>
        <v>480</v>
      </c>
      <c r="AX10" s="219">
        <f t="shared" si="38"/>
        <v>437</v>
      </c>
      <c r="AY10" s="166">
        <f t="shared" si="15"/>
        <v>874</v>
      </c>
      <c r="AZ10" s="167">
        <f t="shared" si="39"/>
        <v>436</v>
      </c>
      <c r="BA10" s="219">
        <f t="shared" si="39"/>
        <v>438</v>
      </c>
      <c r="BB10" s="166">
        <f t="shared" si="16"/>
        <v>824</v>
      </c>
      <c r="BC10" s="167">
        <f t="shared" si="40"/>
        <v>432</v>
      </c>
      <c r="BD10" s="219">
        <f t="shared" si="40"/>
        <v>392</v>
      </c>
      <c r="BE10" s="166">
        <f t="shared" si="17"/>
        <v>937</v>
      </c>
      <c r="BF10" s="167">
        <f t="shared" si="41"/>
        <v>459</v>
      </c>
      <c r="BG10" s="219">
        <f t="shared" si="41"/>
        <v>478</v>
      </c>
      <c r="BH10" s="166">
        <f t="shared" si="18"/>
        <v>5769</v>
      </c>
      <c r="BI10" s="167">
        <f t="shared" si="42"/>
        <v>2994</v>
      </c>
      <c r="BJ10" s="219">
        <f t="shared" si="42"/>
        <v>2775</v>
      </c>
      <c r="BK10" s="166">
        <f t="shared" si="19"/>
        <v>2613</v>
      </c>
      <c r="BL10" s="167">
        <f t="shared" si="43"/>
        <v>1348</v>
      </c>
      <c r="BM10" s="219">
        <f t="shared" si="43"/>
        <v>1265</v>
      </c>
      <c r="BN10" s="166">
        <f t="shared" si="20"/>
        <v>760</v>
      </c>
      <c r="BO10" s="167">
        <f t="shared" si="44"/>
        <v>404</v>
      </c>
      <c r="BP10" s="219">
        <f t="shared" si="44"/>
        <v>356</v>
      </c>
      <c r="BQ10" s="166">
        <f t="shared" si="21"/>
        <v>1650</v>
      </c>
      <c r="BR10" s="167">
        <f t="shared" si="45"/>
        <v>846</v>
      </c>
      <c r="BS10" s="219">
        <f t="shared" si="45"/>
        <v>804</v>
      </c>
      <c r="BT10" s="166">
        <f t="shared" si="22"/>
        <v>225</v>
      </c>
      <c r="BU10" s="167">
        <f t="shared" si="46"/>
        <v>108</v>
      </c>
      <c r="BV10" s="219">
        <f t="shared" si="46"/>
        <v>117</v>
      </c>
    </row>
    <row r="11" spans="1:98" ht="15" customHeight="1" x14ac:dyDescent="0.3">
      <c r="A11" s="102"/>
      <c r="B11" s="55" t="s">
        <v>4</v>
      </c>
      <c r="C11" s="166">
        <f t="shared" si="47"/>
        <v>109498</v>
      </c>
      <c r="D11" s="167">
        <f t="shared" si="48"/>
        <v>56980</v>
      </c>
      <c r="E11" s="215">
        <f t="shared" si="23"/>
        <v>52518</v>
      </c>
      <c r="F11" s="166">
        <f t="shared" si="0"/>
        <v>23022</v>
      </c>
      <c r="G11" s="167">
        <f t="shared" si="24"/>
        <v>11898</v>
      </c>
      <c r="H11" s="219">
        <f t="shared" si="24"/>
        <v>11124</v>
      </c>
      <c r="I11" s="166">
        <f t="shared" si="1"/>
        <v>10124</v>
      </c>
      <c r="J11" s="167">
        <f t="shared" si="25"/>
        <v>5204</v>
      </c>
      <c r="K11" s="219">
        <f t="shared" si="25"/>
        <v>4920</v>
      </c>
      <c r="L11" s="166">
        <f t="shared" si="2"/>
        <v>5754</v>
      </c>
      <c r="M11" s="167">
        <f t="shared" si="26"/>
        <v>3048</v>
      </c>
      <c r="N11" s="219">
        <f t="shared" si="26"/>
        <v>2706</v>
      </c>
      <c r="O11" s="166">
        <f t="shared" si="3"/>
        <v>6492</v>
      </c>
      <c r="P11" s="167">
        <f t="shared" si="27"/>
        <v>3392</v>
      </c>
      <c r="Q11" s="219">
        <f t="shared" si="27"/>
        <v>3100</v>
      </c>
      <c r="R11" s="166">
        <f t="shared" si="4"/>
        <v>22380</v>
      </c>
      <c r="S11" s="167">
        <f t="shared" si="28"/>
        <v>11646</v>
      </c>
      <c r="T11" s="219">
        <f t="shared" si="28"/>
        <v>10734</v>
      </c>
      <c r="U11" s="166">
        <f t="shared" si="5"/>
        <v>4180</v>
      </c>
      <c r="V11" s="167">
        <f t="shared" si="29"/>
        <v>2124</v>
      </c>
      <c r="W11" s="219">
        <f t="shared" si="29"/>
        <v>2056</v>
      </c>
      <c r="X11" s="166">
        <f t="shared" si="6"/>
        <v>3170</v>
      </c>
      <c r="Y11" s="167">
        <f t="shared" si="30"/>
        <v>1706</v>
      </c>
      <c r="Z11" s="219">
        <f t="shared" si="30"/>
        <v>1464</v>
      </c>
      <c r="AA11" s="166">
        <f t="shared" si="7"/>
        <v>3471</v>
      </c>
      <c r="AB11" s="167">
        <f t="shared" si="31"/>
        <v>1810</v>
      </c>
      <c r="AC11" s="219">
        <f t="shared" si="31"/>
        <v>1661</v>
      </c>
      <c r="AD11" s="166">
        <f t="shared" si="8"/>
        <v>2495</v>
      </c>
      <c r="AE11" s="167">
        <f t="shared" si="32"/>
        <v>1360</v>
      </c>
      <c r="AF11" s="219">
        <f t="shared" si="32"/>
        <v>1135</v>
      </c>
      <c r="AG11" s="166">
        <f t="shared" si="9"/>
        <v>10997</v>
      </c>
      <c r="AH11" s="167">
        <f t="shared" si="33"/>
        <v>5654</v>
      </c>
      <c r="AI11" s="219">
        <f t="shared" si="33"/>
        <v>5343</v>
      </c>
      <c r="AJ11" s="166">
        <f t="shared" si="10"/>
        <v>462</v>
      </c>
      <c r="AK11" s="167">
        <f t="shared" si="34"/>
        <v>259</v>
      </c>
      <c r="AL11" s="219">
        <f t="shared" si="34"/>
        <v>203</v>
      </c>
      <c r="AM11" s="166">
        <f t="shared" si="11"/>
        <v>1050</v>
      </c>
      <c r="AN11" s="167">
        <f t="shared" si="35"/>
        <v>547</v>
      </c>
      <c r="AO11" s="219">
        <f t="shared" si="35"/>
        <v>503</v>
      </c>
      <c r="AP11" s="166">
        <f t="shared" si="12"/>
        <v>534</v>
      </c>
      <c r="AQ11" s="167">
        <f t="shared" si="36"/>
        <v>283</v>
      </c>
      <c r="AR11" s="219">
        <f t="shared" si="36"/>
        <v>251</v>
      </c>
      <c r="AS11" s="166">
        <f t="shared" si="13"/>
        <v>446</v>
      </c>
      <c r="AT11" s="167">
        <f t="shared" si="37"/>
        <v>230</v>
      </c>
      <c r="AU11" s="219">
        <f t="shared" si="37"/>
        <v>216</v>
      </c>
      <c r="AV11" s="166">
        <f t="shared" si="14"/>
        <v>990</v>
      </c>
      <c r="AW11" s="167">
        <f t="shared" si="38"/>
        <v>494</v>
      </c>
      <c r="AX11" s="219">
        <f t="shared" si="38"/>
        <v>496</v>
      </c>
      <c r="AY11" s="166">
        <f t="shared" si="15"/>
        <v>1067</v>
      </c>
      <c r="AZ11" s="167">
        <f t="shared" si="39"/>
        <v>543</v>
      </c>
      <c r="BA11" s="219">
        <f t="shared" si="39"/>
        <v>524</v>
      </c>
      <c r="BB11" s="166">
        <f t="shared" si="16"/>
        <v>969</v>
      </c>
      <c r="BC11" s="167">
        <f t="shared" si="40"/>
        <v>504</v>
      </c>
      <c r="BD11" s="219">
        <f t="shared" si="40"/>
        <v>465</v>
      </c>
      <c r="BE11" s="166">
        <f t="shared" si="17"/>
        <v>1054</v>
      </c>
      <c r="BF11" s="167">
        <f t="shared" si="41"/>
        <v>580</v>
      </c>
      <c r="BG11" s="219">
        <f t="shared" si="41"/>
        <v>474</v>
      </c>
      <c r="BH11" s="166">
        <f t="shared" si="18"/>
        <v>5737</v>
      </c>
      <c r="BI11" s="167">
        <f t="shared" si="42"/>
        <v>2992</v>
      </c>
      <c r="BJ11" s="219">
        <f t="shared" si="42"/>
        <v>2745</v>
      </c>
      <c r="BK11" s="166">
        <f t="shared" si="19"/>
        <v>2325</v>
      </c>
      <c r="BL11" s="167">
        <f t="shared" si="43"/>
        <v>1227</v>
      </c>
      <c r="BM11" s="219">
        <f t="shared" si="43"/>
        <v>1098</v>
      </c>
      <c r="BN11" s="166">
        <f t="shared" si="20"/>
        <v>871</v>
      </c>
      <c r="BO11" s="167">
        <f t="shared" si="44"/>
        <v>450</v>
      </c>
      <c r="BP11" s="219">
        <f t="shared" si="44"/>
        <v>421</v>
      </c>
      <c r="BQ11" s="166">
        <f t="shared" si="21"/>
        <v>1679</v>
      </c>
      <c r="BR11" s="167">
        <f t="shared" si="45"/>
        <v>916</v>
      </c>
      <c r="BS11" s="219">
        <f t="shared" si="45"/>
        <v>763</v>
      </c>
      <c r="BT11" s="166">
        <f t="shared" si="22"/>
        <v>229</v>
      </c>
      <c r="BU11" s="167">
        <f t="shared" si="46"/>
        <v>113</v>
      </c>
      <c r="BV11" s="219">
        <f t="shared" si="46"/>
        <v>116</v>
      </c>
    </row>
    <row r="12" spans="1:98" ht="15" customHeight="1" x14ac:dyDescent="0.3">
      <c r="A12" s="102"/>
      <c r="B12" s="55" t="s">
        <v>5</v>
      </c>
      <c r="C12" s="166">
        <f t="shared" si="47"/>
        <v>117603</v>
      </c>
      <c r="D12" s="167">
        <f t="shared" si="48"/>
        <v>62252</v>
      </c>
      <c r="E12" s="215">
        <f t="shared" si="23"/>
        <v>55351</v>
      </c>
      <c r="F12" s="166">
        <f t="shared" si="0"/>
        <v>23869</v>
      </c>
      <c r="G12" s="167">
        <f t="shared" ref="G12:H21" si="49">G36+G59</f>
        <v>12660</v>
      </c>
      <c r="H12" s="219">
        <f t="shared" si="49"/>
        <v>11209</v>
      </c>
      <c r="I12" s="166">
        <f t="shared" si="1"/>
        <v>11060</v>
      </c>
      <c r="J12" s="167">
        <f t="shared" ref="J12:K21" si="50">J36+J59</f>
        <v>5854</v>
      </c>
      <c r="K12" s="219">
        <f t="shared" si="50"/>
        <v>5206</v>
      </c>
      <c r="L12" s="166">
        <f t="shared" si="2"/>
        <v>6529</v>
      </c>
      <c r="M12" s="167">
        <f t="shared" ref="M12:N21" si="51">M36+M59</f>
        <v>3565</v>
      </c>
      <c r="N12" s="219">
        <f t="shared" si="51"/>
        <v>2964</v>
      </c>
      <c r="O12" s="166">
        <f t="shared" si="3"/>
        <v>7273</v>
      </c>
      <c r="P12" s="167">
        <f t="shared" ref="P12:Q21" si="52">P36+P59</f>
        <v>3809</v>
      </c>
      <c r="Q12" s="219">
        <f t="shared" si="52"/>
        <v>3464</v>
      </c>
      <c r="R12" s="166">
        <f t="shared" si="4"/>
        <v>22591</v>
      </c>
      <c r="S12" s="167">
        <f t="shared" ref="S12:T21" si="53">S36+S59</f>
        <v>11782</v>
      </c>
      <c r="T12" s="219">
        <f t="shared" si="53"/>
        <v>10809</v>
      </c>
      <c r="U12" s="166">
        <f t="shared" si="5"/>
        <v>4714</v>
      </c>
      <c r="V12" s="167">
        <f t="shared" ref="V12:W21" si="54">V36+V59</f>
        <v>2504</v>
      </c>
      <c r="W12" s="219">
        <f t="shared" si="54"/>
        <v>2210</v>
      </c>
      <c r="X12" s="166">
        <f t="shared" si="6"/>
        <v>3541</v>
      </c>
      <c r="Y12" s="167">
        <f t="shared" ref="Y12:Z21" si="55">Y36+Y59</f>
        <v>1895</v>
      </c>
      <c r="Z12" s="219">
        <f t="shared" si="55"/>
        <v>1646</v>
      </c>
      <c r="AA12" s="166">
        <f t="shared" si="7"/>
        <v>4079</v>
      </c>
      <c r="AB12" s="167">
        <f t="shared" ref="AB12:AC21" si="56">AB36+AB59</f>
        <v>2127</v>
      </c>
      <c r="AC12" s="219">
        <f t="shared" si="56"/>
        <v>1952</v>
      </c>
      <c r="AD12" s="166">
        <f t="shared" si="8"/>
        <v>3100</v>
      </c>
      <c r="AE12" s="167">
        <f t="shared" ref="AE12:AF21" si="57">AE36+AE59</f>
        <v>1669</v>
      </c>
      <c r="AF12" s="219">
        <f t="shared" si="57"/>
        <v>1431</v>
      </c>
      <c r="AG12" s="166">
        <f t="shared" si="9"/>
        <v>12037</v>
      </c>
      <c r="AH12" s="167">
        <f t="shared" ref="AH12:AI21" si="58">AH36+AH59</f>
        <v>6275</v>
      </c>
      <c r="AI12" s="219">
        <f t="shared" si="58"/>
        <v>5762</v>
      </c>
      <c r="AJ12" s="166">
        <f t="shared" si="10"/>
        <v>503</v>
      </c>
      <c r="AK12" s="167">
        <f t="shared" ref="AK12:AL21" si="59">AK36+AK59</f>
        <v>268</v>
      </c>
      <c r="AL12" s="219">
        <f t="shared" si="59"/>
        <v>235</v>
      </c>
      <c r="AM12" s="166">
        <f t="shared" si="11"/>
        <v>1252</v>
      </c>
      <c r="AN12" s="167">
        <f t="shared" ref="AN12:AO21" si="60">AN36+AN59</f>
        <v>659</v>
      </c>
      <c r="AO12" s="219">
        <f t="shared" si="60"/>
        <v>593</v>
      </c>
      <c r="AP12" s="166">
        <f t="shared" si="12"/>
        <v>674</v>
      </c>
      <c r="AQ12" s="167">
        <f t="shared" ref="AQ12:AR21" si="61">AQ36+AQ59</f>
        <v>352</v>
      </c>
      <c r="AR12" s="219">
        <f t="shared" si="61"/>
        <v>322</v>
      </c>
      <c r="AS12" s="166">
        <f t="shared" si="13"/>
        <v>493</v>
      </c>
      <c r="AT12" s="167">
        <f t="shared" ref="AT12:AU21" si="62">AT36+AT59</f>
        <v>250</v>
      </c>
      <c r="AU12" s="219">
        <f t="shared" si="62"/>
        <v>243</v>
      </c>
      <c r="AV12" s="166">
        <f t="shared" si="14"/>
        <v>1131</v>
      </c>
      <c r="AW12" s="167">
        <f t="shared" ref="AW12:AX21" si="63">AW36+AW59</f>
        <v>596</v>
      </c>
      <c r="AX12" s="219">
        <f t="shared" si="63"/>
        <v>535</v>
      </c>
      <c r="AY12" s="166">
        <f t="shared" si="15"/>
        <v>1191</v>
      </c>
      <c r="AZ12" s="167">
        <f t="shared" ref="AZ12:BA21" si="64">AZ36+AZ59</f>
        <v>614</v>
      </c>
      <c r="BA12" s="219">
        <f t="shared" si="64"/>
        <v>577</v>
      </c>
      <c r="BB12" s="166">
        <f t="shared" si="16"/>
        <v>1092</v>
      </c>
      <c r="BC12" s="167">
        <f t="shared" ref="BC12:BD21" si="65">BC36+BC59</f>
        <v>594</v>
      </c>
      <c r="BD12" s="219">
        <f t="shared" si="65"/>
        <v>498</v>
      </c>
      <c r="BE12" s="166">
        <f t="shared" si="17"/>
        <v>1210</v>
      </c>
      <c r="BF12" s="167">
        <f t="shared" ref="BF12:BG21" si="66">BF36+BF59</f>
        <v>686</v>
      </c>
      <c r="BG12" s="219">
        <f t="shared" si="66"/>
        <v>524</v>
      </c>
      <c r="BH12" s="166">
        <f t="shared" si="18"/>
        <v>5925</v>
      </c>
      <c r="BI12" s="167">
        <f t="shared" ref="BI12:BJ21" si="67">BI36+BI59</f>
        <v>3194</v>
      </c>
      <c r="BJ12" s="219">
        <f t="shared" si="67"/>
        <v>2731</v>
      </c>
      <c r="BK12" s="166">
        <f t="shared" si="19"/>
        <v>2031</v>
      </c>
      <c r="BL12" s="167">
        <f t="shared" ref="BL12:BM21" si="68">BL36+BL59</f>
        <v>1092</v>
      </c>
      <c r="BM12" s="219">
        <f t="shared" si="68"/>
        <v>939</v>
      </c>
      <c r="BN12" s="166">
        <f t="shared" si="20"/>
        <v>998</v>
      </c>
      <c r="BO12" s="167">
        <f t="shared" ref="BO12:BP21" si="69">BO36+BO59</f>
        <v>553</v>
      </c>
      <c r="BP12" s="219">
        <f t="shared" si="69"/>
        <v>445</v>
      </c>
      <c r="BQ12" s="166">
        <f t="shared" si="21"/>
        <v>2076</v>
      </c>
      <c r="BR12" s="167">
        <f t="shared" ref="BR12:BS21" si="70">BR36+BR59</f>
        <v>1134</v>
      </c>
      <c r="BS12" s="219">
        <f t="shared" si="70"/>
        <v>942</v>
      </c>
      <c r="BT12" s="166">
        <f t="shared" si="22"/>
        <v>234</v>
      </c>
      <c r="BU12" s="167">
        <f t="shared" ref="BU12:BV21" si="71">BU36+BU59</f>
        <v>120</v>
      </c>
      <c r="BV12" s="219">
        <f t="shared" si="71"/>
        <v>114</v>
      </c>
    </row>
    <row r="13" spans="1:98" ht="15" customHeight="1" x14ac:dyDescent="0.3">
      <c r="A13" s="102"/>
      <c r="B13" s="55" t="s">
        <v>6</v>
      </c>
      <c r="C13" s="166">
        <f t="shared" si="47"/>
        <v>155699</v>
      </c>
      <c r="D13" s="167">
        <f>SUM(G13,J13,M13,P13,S13,V13,Y13,AB13,AE13,AH13,AK13,AN13,AQ13,AT13,AW13,AZ13,BC13,BF13,BI13,BL13,BO13,BR13,BU13)</f>
        <v>87716</v>
      </c>
      <c r="E13" s="215">
        <f t="shared" si="23"/>
        <v>67983</v>
      </c>
      <c r="F13" s="166">
        <f t="shared" si="0"/>
        <v>29954</v>
      </c>
      <c r="G13" s="167">
        <f t="shared" si="49"/>
        <v>16798</v>
      </c>
      <c r="H13" s="219">
        <f t="shared" si="49"/>
        <v>13156</v>
      </c>
      <c r="I13" s="166">
        <f t="shared" si="1"/>
        <v>15919</v>
      </c>
      <c r="J13" s="167">
        <f t="shared" si="50"/>
        <v>8886</v>
      </c>
      <c r="K13" s="219">
        <f t="shared" si="50"/>
        <v>7033</v>
      </c>
      <c r="L13" s="166">
        <f t="shared" si="2"/>
        <v>8029</v>
      </c>
      <c r="M13" s="167">
        <f t="shared" si="51"/>
        <v>4463</v>
      </c>
      <c r="N13" s="219">
        <f t="shared" si="51"/>
        <v>3566</v>
      </c>
      <c r="O13" s="166">
        <f t="shared" si="3"/>
        <v>8799</v>
      </c>
      <c r="P13" s="167">
        <f t="shared" si="52"/>
        <v>4751</v>
      </c>
      <c r="Q13" s="219">
        <f t="shared" si="52"/>
        <v>4048</v>
      </c>
      <c r="R13" s="166">
        <f t="shared" si="4"/>
        <v>27938</v>
      </c>
      <c r="S13" s="167">
        <f t="shared" si="53"/>
        <v>15783</v>
      </c>
      <c r="T13" s="219">
        <f t="shared" si="53"/>
        <v>12155</v>
      </c>
      <c r="U13" s="166">
        <f t="shared" si="5"/>
        <v>5503</v>
      </c>
      <c r="V13" s="167">
        <f t="shared" si="54"/>
        <v>3212</v>
      </c>
      <c r="W13" s="219">
        <f t="shared" si="54"/>
        <v>2291</v>
      </c>
      <c r="X13" s="166">
        <f t="shared" si="6"/>
        <v>5752</v>
      </c>
      <c r="Y13" s="167">
        <f t="shared" si="55"/>
        <v>3466</v>
      </c>
      <c r="Z13" s="219">
        <f t="shared" si="55"/>
        <v>2286</v>
      </c>
      <c r="AA13" s="166">
        <f t="shared" si="7"/>
        <v>4736</v>
      </c>
      <c r="AB13" s="167">
        <f t="shared" si="56"/>
        <v>2744</v>
      </c>
      <c r="AC13" s="219">
        <f t="shared" si="56"/>
        <v>1992</v>
      </c>
      <c r="AD13" s="166">
        <f t="shared" si="8"/>
        <v>3672</v>
      </c>
      <c r="AE13" s="167">
        <f t="shared" si="57"/>
        <v>2051</v>
      </c>
      <c r="AF13" s="219">
        <f t="shared" si="57"/>
        <v>1621</v>
      </c>
      <c r="AG13" s="166">
        <f t="shared" si="9"/>
        <v>22223</v>
      </c>
      <c r="AH13" s="167">
        <f t="shared" si="58"/>
        <v>12008</v>
      </c>
      <c r="AI13" s="219">
        <f t="shared" si="58"/>
        <v>10215</v>
      </c>
      <c r="AJ13" s="166">
        <f t="shared" si="10"/>
        <v>846</v>
      </c>
      <c r="AK13" s="167">
        <f t="shared" si="59"/>
        <v>506</v>
      </c>
      <c r="AL13" s="219">
        <f t="shared" si="59"/>
        <v>340</v>
      </c>
      <c r="AM13" s="166">
        <f t="shared" si="11"/>
        <v>1634</v>
      </c>
      <c r="AN13" s="167">
        <f t="shared" si="60"/>
        <v>930</v>
      </c>
      <c r="AO13" s="219">
        <f t="shared" si="60"/>
        <v>704</v>
      </c>
      <c r="AP13" s="166">
        <f t="shared" si="12"/>
        <v>868</v>
      </c>
      <c r="AQ13" s="167">
        <f t="shared" si="61"/>
        <v>478</v>
      </c>
      <c r="AR13" s="219">
        <f t="shared" si="61"/>
        <v>390</v>
      </c>
      <c r="AS13" s="166">
        <f t="shared" si="13"/>
        <v>604</v>
      </c>
      <c r="AT13" s="167">
        <f t="shared" si="62"/>
        <v>354</v>
      </c>
      <c r="AU13" s="219">
        <f t="shared" si="62"/>
        <v>250</v>
      </c>
      <c r="AV13" s="166">
        <f t="shared" si="14"/>
        <v>1356</v>
      </c>
      <c r="AW13" s="167">
        <f t="shared" si="63"/>
        <v>789</v>
      </c>
      <c r="AX13" s="219">
        <f t="shared" si="63"/>
        <v>567</v>
      </c>
      <c r="AY13" s="166">
        <f t="shared" si="15"/>
        <v>1617</v>
      </c>
      <c r="AZ13" s="167">
        <f t="shared" si="64"/>
        <v>932</v>
      </c>
      <c r="BA13" s="219">
        <f t="shared" si="64"/>
        <v>685</v>
      </c>
      <c r="BB13" s="166">
        <f t="shared" si="16"/>
        <v>1595</v>
      </c>
      <c r="BC13" s="167">
        <f t="shared" si="65"/>
        <v>967</v>
      </c>
      <c r="BD13" s="219">
        <f t="shared" si="65"/>
        <v>628</v>
      </c>
      <c r="BE13" s="166">
        <f t="shared" si="17"/>
        <v>1915</v>
      </c>
      <c r="BF13" s="167">
        <f t="shared" si="66"/>
        <v>1141</v>
      </c>
      <c r="BG13" s="219">
        <f t="shared" si="66"/>
        <v>774</v>
      </c>
      <c r="BH13" s="166">
        <f t="shared" si="18"/>
        <v>6587</v>
      </c>
      <c r="BI13" s="167">
        <f t="shared" si="67"/>
        <v>3901</v>
      </c>
      <c r="BJ13" s="219">
        <f t="shared" si="67"/>
        <v>2686</v>
      </c>
      <c r="BK13" s="166">
        <f t="shared" si="19"/>
        <v>2166</v>
      </c>
      <c r="BL13" s="167">
        <f t="shared" si="68"/>
        <v>1229</v>
      </c>
      <c r="BM13" s="219">
        <f t="shared" si="68"/>
        <v>937</v>
      </c>
      <c r="BN13" s="166">
        <f t="shared" si="20"/>
        <v>1125</v>
      </c>
      <c r="BO13" s="167">
        <f t="shared" si="69"/>
        <v>642</v>
      </c>
      <c r="BP13" s="219">
        <f t="shared" si="69"/>
        <v>483</v>
      </c>
      <c r="BQ13" s="166">
        <f t="shared" si="21"/>
        <v>2451</v>
      </c>
      <c r="BR13" s="167">
        <f t="shared" si="70"/>
        <v>1449</v>
      </c>
      <c r="BS13" s="219">
        <f t="shared" si="70"/>
        <v>1002</v>
      </c>
      <c r="BT13" s="166">
        <f t="shared" si="22"/>
        <v>410</v>
      </c>
      <c r="BU13" s="167">
        <f t="shared" si="71"/>
        <v>236</v>
      </c>
      <c r="BV13" s="219">
        <f t="shared" si="71"/>
        <v>174</v>
      </c>
    </row>
    <row r="14" spans="1:98" ht="15" customHeight="1" x14ac:dyDescent="0.3">
      <c r="A14" s="102"/>
      <c r="B14" s="55" t="s">
        <v>7</v>
      </c>
      <c r="C14" s="166">
        <f t="shared" si="47"/>
        <v>149180</v>
      </c>
      <c r="D14" s="167">
        <f t="shared" si="48"/>
        <v>86388</v>
      </c>
      <c r="E14" s="215">
        <f t="shared" si="23"/>
        <v>62792</v>
      </c>
      <c r="F14" s="166">
        <f t="shared" si="0"/>
        <v>28719</v>
      </c>
      <c r="G14" s="167">
        <f t="shared" si="49"/>
        <v>16880</v>
      </c>
      <c r="H14" s="219">
        <f t="shared" si="49"/>
        <v>11839</v>
      </c>
      <c r="I14" s="166">
        <f t="shared" si="1"/>
        <v>14600</v>
      </c>
      <c r="J14" s="167">
        <f t="shared" si="50"/>
        <v>8594</v>
      </c>
      <c r="K14" s="219">
        <f t="shared" si="50"/>
        <v>6006</v>
      </c>
      <c r="L14" s="166">
        <f t="shared" si="2"/>
        <v>7546</v>
      </c>
      <c r="M14" s="167">
        <f t="shared" si="51"/>
        <v>4330</v>
      </c>
      <c r="N14" s="219">
        <f t="shared" si="51"/>
        <v>3216</v>
      </c>
      <c r="O14" s="166">
        <f t="shared" si="3"/>
        <v>8362</v>
      </c>
      <c r="P14" s="167">
        <f t="shared" si="52"/>
        <v>4623</v>
      </c>
      <c r="Q14" s="219">
        <f t="shared" si="52"/>
        <v>3739</v>
      </c>
      <c r="R14" s="166">
        <f t="shared" si="4"/>
        <v>29987</v>
      </c>
      <c r="S14" s="167">
        <f t="shared" si="53"/>
        <v>16385</v>
      </c>
      <c r="T14" s="219">
        <f t="shared" si="53"/>
        <v>13602</v>
      </c>
      <c r="U14" s="166">
        <f t="shared" si="5"/>
        <v>4423</v>
      </c>
      <c r="V14" s="167">
        <f t="shared" si="54"/>
        <v>2619</v>
      </c>
      <c r="W14" s="219">
        <f t="shared" si="54"/>
        <v>1804</v>
      </c>
      <c r="X14" s="166">
        <f t="shared" si="6"/>
        <v>5534</v>
      </c>
      <c r="Y14" s="167">
        <f t="shared" si="55"/>
        <v>3377</v>
      </c>
      <c r="Z14" s="219">
        <f t="shared" si="55"/>
        <v>2157</v>
      </c>
      <c r="AA14" s="166">
        <f t="shared" si="7"/>
        <v>3720</v>
      </c>
      <c r="AB14" s="167">
        <f t="shared" si="56"/>
        <v>2169</v>
      </c>
      <c r="AC14" s="219">
        <f t="shared" si="56"/>
        <v>1551</v>
      </c>
      <c r="AD14" s="166">
        <f t="shared" si="8"/>
        <v>2764</v>
      </c>
      <c r="AE14" s="167">
        <f t="shared" si="57"/>
        <v>1603</v>
      </c>
      <c r="AF14" s="219">
        <f t="shared" si="57"/>
        <v>1161</v>
      </c>
      <c r="AG14" s="166">
        <f t="shared" si="9"/>
        <v>20255</v>
      </c>
      <c r="AH14" s="167">
        <f t="shared" si="58"/>
        <v>11677</v>
      </c>
      <c r="AI14" s="219">
        <f t="shared" si="58"/>
        <v>8578</v>
      </c>
      <c r="AJ14" s="166">
        <f t="shared" si="10"/>
        <v>862</v>
      </c>
      <c r="AK14" s="167">
        <f t="shared" si="59"/>
        <v>574</v>
      </c>
      <c r="AL14" s="219">
        <f t="shared" si="59"/>
        <v>288</v>
      </c>
      <c r="AM14" s="166">
        <f t="shared" si="11"/>
        <v>1699</v>
      </c>
      <c r="AN14" s="167">
        <f t="shared" si="60"/>
        <v>1011</v>
      </c>
      <c r="AO14" s="219">
        <f t="shared" si="60"/>
        <v>688</v>
      </c>
      <c r="AP14" s="166">
        <f t="shared" si="12"/>
        <v>877</v>
      </c>
      <c r="AQ14" s="167">
        <f t="shared" si="61"/>
        <v>564</v>
      </c>
      <c r="AR14" s="219">
        <f t="shared" si="61"/>
        <v>313</v>
      </c>
      <c r="AS14" s="166">
        <f t="shared" si="13"/>
        <v>586</v>
      </c>
      <c r="AT14" s="167">
        <f t="shared" si="62"/>
        <v>332</v>
      </c>
      <c r="AU14" s="219">
        <f t="shared" si="62"/>
        <v>254</v>
      </c>
      <c r="AV14" s="166">
        <f t="shared" si="14"/>
        <v>1392</v>
      </c>
      <c r="AW14" s="167">
        <f t="shared" si="63"/>
        <v>888</v>
      </c>
      <c r="AX14" s="219">
        <f t="shared" si="63"/>
        <v>504</v>
      </c>
      <c r="AY14" s="166">
        <f t="shared" si="15"/>
        <v>1688</v>
      </c>
      <c r="AZ14" s="167">
        <f t="shared" si="64"/>
        <v>975</v>
      </c>
      <c r="BA14" s="219">
        <f t="shared" si="64"/>
        <v>713</v>
      </c>
      <c r="BB14" s="166">
        <f t="shared" si="16"/>
        <v>1464</v>
      </c>
      <c r="BC14" s="167">
        <f t="shared" si="65"/>
        <v>961</v>
      </c>
      <c r="BD14" s="219">
        <f t="shared" si="65"/>
        <v>503</v>
      </c>
      <c r="BE14" s="166">
        <f t="shared" si="17"/>
        <v>2169</v>
      </c>
      <c r="BF14" s="167">
        <f t="shared" si="66"/>
        <v>1418</v>
      </c>
      <c r="BG14" s="219">
        <f t="shared" si="66"/>
        <v>751</v>
      </c>
      <c r="BH14" s="166">
        <f t="shared" si="18"/>
        <v>6496</v>
      </c>
      <c r="BI14" s="167">
        <f t="shared" si="67"/>
        <v>3719</v>
      </c>
      <c r="BJ14" s="219">
        <f t="shared" si="67"/>
        <v>2777</v>
      </c>
      <c r="BK14" s="166">
        <f t="shared" si="19"/>
        <v>2126</v>
      </c>
      <c r="BL14" s="167">
        <f t="shared" si="68"/>
        <v>1195</v>
      </c>
      <c r="BM14" s="219">
        <f t="shared" si="68"/>
        <v>931</v>
      </c>
      <c r="BN14" s="166">
        <f t="shared" si="20"/>
        <v>966</v>
      </c>
      <c r="BO14" s="167">
        <f t="shared" si="69"/>
        <v>572</v>
      </c>
      <c r="BP14" s="219">
        <f t="shared" si="69"/>
        <v>394</v>
      </c>
      <c r="BQ14" s="166">
        <f t="shared" si="21"/>
        <v>2475</v>
      </c>
      <c r="BR14" s="167">
        <f t="shared" si="70"/>
        <v>1609</v>
      </c>
      <c r="BS14" s="219">
        <f t="shared" si="70"/>
        <v>866</v>
      </c>
      <c r="BT14" s="166">
        <f t="shared" si="22"/>
        <v>470</v>
      </c>
      <c r="BU14" s="167">
        <f t="shared" si="71"/>
        <v>313</v>
      </c>
      <c r="BV14" s="219">
        <f t="shared" si="71"/>
        <v>157</v>
      </c>
    </row>
    <row r="15" spans="1:98" ht="15" customHeight="1" x14ac:dyDescent="0.3">
      <c r="A15" s="102"/>
      <c r="B15" s="55" t="s">
        <v>8</v>
      </c>
      <c r="C15" s="166">
        <f t="shared" si="47"/>
        <v>138595</v>
      </c>
      <c r="D15" s="167">
        <f t="shared" si="48"/>
        <v>77245</v>
      </c>
      <c r="E15" s="215">
        <f t="shared" si="23"/>
        <v>61350</v>
      </c>
      <c r="F15" s="166">
        <f t="shared" si="0"/>
        <v>26586</v>
      </c>
      <c r="G15" s="167">
        <f t="shared" si="49"/>
        <v>14657</v>
      </c>
      <c r="H15" s="219">
        <f t="shared" si="49"/>
        <v>11929</v>
      </c>
      <c r="I15" s="166">
        <f t="shared" si="1"/>
        <v>13148</v>
      </c>
      <c r="J15" s="167">
        <f t="shared" si="50"/>
        <v>7533</v>
      </c>
      <c r="K15" s="219">
        <f t="shared" si="50"/>
        <v>5615</v>
      </c>
      <c r="L15" s="166">
        <f t="shared" si="2"/>
        <v>7087</v>
      </c>
      <c r="M15" s="167">
        <f t="shared" si="51"/>
        <v>3906</v>
      </c>
      <c r="N15" s="219">
        <f t="shared" si="51"/>
        <v>3181</v>
      </c>
      <c r="O15" s="166">
        <f t="shared" si="3"/>
        <v>7183</v>
      </c>
      <c r="P15" s="167">
        <f t="shared" si="52"/>
        <v>3793</v>
      </c>
      <c r="Q15" s="219">
        <f t="shared" si="52"/>
        <v>3390</v>
      </c>
      <c r="R15" s="166">
        <f t="shared" si="4"/>
        <v>30617</v>
      </c>
      <c r="S15" s="167">
        <f t="shared" si="53"/>
        <v>16752</v>
      </c>
      <c r="T15" s="219">
        <f t="shared" si="53"/>
        <v>13865</v>
      </c>
      <c r="U15" s="166">
        <f t="shared" si="5"/>
        <v>3824</v>
      </c>
      <c r="V15" s="167">
        <f t="shared" si="54"/>
        <v>2119</v>
      </c>
      <c r="W15" s="219">
        <f t="shared" si="54"/>
        <v>1705</v>
      </c>
      <c r="X15" s="166">
        <f t="shared" si="6"/>
        <v>4981</v>
      </c>
      <c r="Y15" s="167">
        <f t="shared" si="55"/>
        <v>2870</v>
      </c>
      <c r="Z15" s="219">
        <f t="shared" si="55"/>
        <v>2111</v>
      </c>
      <c r="AA15" s="166">
        <f t="shared" si="7"/>
        <v>3367</v>
      </c>
      <c r="AB15" s="167">
        <f t="shared" si="56"/>
        <v>1821</v>
      </c>
      <c r="AC15" s="219">
        <f t="shared" si="56"/>
        <v>1546</v>
      </c>
      <c r="AD15" s="166">
        <f t="shared" si="8"/>
        <v>2558</v>
      </c>
      <c r="AE15" s="167">
        <f t="shared" si="57"/>
        <v>1377</v>
      </c>
      <c r="AF15" s="219">
        <f t="shared" si="57"/>
        <v>1181</v>
      </c>
      <c r="AG15" s="166">
        <f t="shared" si="9"/>
        <v>16493</v>
      </c>
      <c r="AH15" s="167">
        <f t="shared" si="58"/>
        <v>9227</v>
      </c>
      <c r="AI15" s="219">
        <f t="shared" si="58"/>
        <v>7266</v>
      </c>
      <c r="AJ15" s="166">
        <f t="shared" si="10"/>
        <v>760</v>
      </c>
      <c r="AK15" s="167">
        <f t="shared" si="59"/>
        <v>488</v>
      </c>
      <c r="AL15" s="219">
        <f t="shared" si="59"/>
        <v>272</v>
      </c>
      <c r="AM15" s="166">
        <f t="shared" si="11"/>
        <v>1606</v>
      </c>
      <c r="AN15" s="167">
        <f t="shared" si="60"/>
        <v>913</v>
      </c>
      <c r="AO15" s="219">
        <f t="shared" si="60"/>
        <v>693</v>
      </c>
      <c r="AP15" s="166">
        <f t="shared" si="12"/>
        <v>820</v>
      </c>
      <c r="AQ15" s="167">
        <f t="shared" si="61"/>
        <v>491</v>
      </c>
      <c r="AR15" s="219">
        <f t="shared" si="61"/>
        <v>329</v>
      </c>
      <c r="AS15" s="166">
        <f t="shared" si="13"/>
        <v>523</v>
      </c>
      <c r="AT15" s="167">
        <f t="shared" si="62"/>
        <v>274</v>
      </c>
      <c r="AU15" s="219">
        <f t="shared" si="62"/>
        <v>249</v>
      </c>
      <c r="AV15" s="166">
        <f t="shared" si="14"/>
        <v>1205</v>
      </c>
      <c r="AW15" s="167">
        <f t="shared" si="63"/>
        <v>696</v>
      </c>
      <c r="AX15" s="219">
        <f t="shared" si="63"/>
        <v>509</v>
      </c>
      <c r="AY15" s="166">
        <f t="shared" si="15"/>
        <v>1428</v>
      </c>
      <c r="AZ15" s="167">
        <f t="shared" si="64"/>
        <v>800</v>
      </c>
      <c r="BA15" s="219">
        <f t="shared" si="64"/>
        <v>628</v>
      </c>
      <c r="BB15" s="166">
        <f t="shared" si="16"/>
        <v>1352</v>
      </c>
      <c r="BC15" s="167">
        <f t="shared" si="65"/>
        <v>873</v>
      </c>
      <c r="BD15" s="219">
        <f t="shared" si="65"/>
        <v>479</v>
      </c>
      <c r="BE15" s="166">
        <f t="shared" si="17"/>
        <v>1923</v>
      </c>
      <c r="BF15" s="167">
        <f t="shared" si="66"/>
        <v>1182</v>
      </c>
      <c r="BG15" s="219">
        <f t="shared" si="66"/>
        <v>741</v>
      </c>
      <c r="BH15" s="166">
        <f t="shared" si="18"/>
        <v>7064</v>
      </c>
      <c r="BI15" s="167">
        <f t="shared" si="67"/>
        <v>4010</v>
      </c>
      <c r="BJ15" s="219">
        <f t="shared" si="67"/>
        <v>3054</v>
      </c>
      <c r="BK15" s="166">
        <f t="shared" si="19"/>
        <v>2440</v>
      </c>
      <c r="BL15" s="167">
        <f t="shared" si="68"/>
        <v>1273</v>
      </c>
      <c r="BM15" s="219">
        <f t="shared" si="68"/>
        <v>1167</v>
      </c>
      <c r="BN15" s="166">
        <f t="shared" si="20"/>
        <v>905</v>
      </c>
      <c r="BO15" s="167">
        <f t="shared" si="69"/>
        <v>494</v>
      </c>
      <c r="BP15" s="219">
        <f t="shared" si="69"/>
        <v>411</v>
      </c>
      <c r="BQ15" s="166">
        <f t="shared" si="21"/>
        <v>2324</v>
      </c>
      <c r="BR15" s="167">
        <f t="shared" si="70"/>
        <v>1440</v>
      </c>
      <c r="BS15" s="219">
        <f t="shared" si="70"/>
        <v>884</v>
      </c>
      <c r="BT15" s="166">
        <f t="shared" si="22"/>
        <v>401</v>
      </c>
      <c r="BU15" s="167">
        <f t="shared" si="71"/>
        <v>256</v>
      </c>
      <c r="BV15" s="219">
        <f t="shared" si="71"/>
        <v>145</v>
      </c>
    </row>
    <row r="16" spans="1:98" ht="15" customHeight="1" x14ac:dyDescent="0.3">
      <c r="A16" s="102"/>
      <c r="B16" s="55" t="s">
        <v>9</v>
      </c>
      <c r="C16" s="166">
        <f t="shared" si="47"/>
        <v>169545</v>
      </c>
      <c r="D16" s="167">
        <f t="shared" si="48"/>
        <v>89651</v>
      </c>
      <c r="E16" s="215">
        <f t="shared" si="23"/>
        <v>79894</v>
      </c>
      <c r="F16" s="166">
        <f t="shared" si="0"/>
        <v>34912</v>
      </c>
      <c r="G16" s="167">
        <f t="shared" si="49"/>
        <v>18117</v>
      </c>
      <c r="H16" s="219">
        <f t="shared" si="49"/>
        <v>16795</v>
      </c>
      <c r="I16" s="166">
        <f t="shared" si="1"/>
        <v>15629</v>
      </c>
      <c r="J16" s="167">
        <f t="shared" si="50"/>
        <v>8430</v>
      </c>
      <c r="K16" s="219">
        <f t="shared" si="50"/>
        <v>7199</v>
      </c>
      <c r="L16" s="166">
        <f t="shared" si="2"/>
        <v>8768</v>
      </c>
      <c r="M16" s="167">
        <f t="shared" si="51"/>
        <v>4571</v>
      </c>
      <c r="N16" s="219">
        <f t="shared" si="51"/>
        <v>4197</v>
      </c>
      <c r="O16" s="166">
        <f t="shared" si="3"/>
        <v>8743</v>
      </c>
      <c r="P16" s="167">
        <f t="shared" si="52"/>
        <v>4438</v>
      </c>
      <c r="Q16" s="219">
        <f t="shared" si="52"/>
        <v>4305</v>
      </c>
      <c r="R16" s="166">
        <f t="shared" si="4"/>
        <v>36852</v>
      </c>
      <c r="S16" s="167">
        <f t="shared" si="53"/>
        <v>19309</v>
      </c>
      <c r="T16" s="219">
        <f t="shared" si="53"/>
        <v>17543</v>
      </c>
      <c r="U16" s="166">
        <f t="shared" si="5"/>
        <v>4933</v>
      </c>
      <c r="V16" s="167">
        <f t="shared" si="54"/>
        <v>2520</v>
      </c>
      <c r="W16" s="219">
        <f t="shared" si="54"/>
        <v>2413</v>
      </c>
      <c r="X16" s="166">
        <f t="shared" si="6"/>
        <v>5479</v>
      </c>
      <c r="Y16" s="167">
        <f t="shared" si="55"/>
        <v>3104</v>
      </c>
      <c r="Z16" s="219">
        <f t="shared" si="55"/>
        <v>2375</v>
      </c>
      <c r="AA16" s="166">
        <f t="shared" si="7"/>
        <v>4351</v>
      </c>
      <c r="AB16" s="167">
        <f t="shared" si="56"/>
        <v>2321</v>
      </c>
      <c r="AC16" s="219">
        <f t="shared" si="56"/>
        <v>2030</v>
      </c>
      <c r="AD16" s="166">
        <f t="shared" si="8"/>
        <v>3347</v>
      </c>
      <c r="AE16" s="167">
        <f t="shared" si="57"/>
        <v>1723</v>
      </c>
      <c r="AF16" s="219">
        <f t="shared" si="57"/>
        <v>1624</v>
      </c>
      <c r="AG16" s="166">
        <f t="shared" si="9"/>
        <v>18969</v>
      </c>
      <c r="AH16" s="167">
        <f t="shared" si="58"/>
        <v>10091</v>
      </c>
      <c r="AI16" s="219">
        <f t="shared" si="58"/>
        <v>8878</v>
      </c>
      <c r="AJ16" s="166">
        <f t="shared" si="10"/>
        <v>752</v>
      </c>
      <c r="AK16" s="167">
        <f t="shared" si="59"/>
        <v>420</v>
      </c>
      <c r="AL16" s="219">
        <f t="shared" si="59"/>
        <v>332</v>
      </c>
      <c r="AM16" s="166">
        <f t="shared" si="11"/>
        <v>1818</v>
      </c>
      <c r="AN16" s="167">
        <f t="shared" si="60"/>
        <v>1002</v>
      </c>
      <c r="AO16" s="219">
        <f t="shared" si="60"/>
        <v>816</v>
      </c>
      <c r="AP16" s="166">
        <f t="shared" si="12"/>
        <v>925</v>
      </c>
      <c r="AQ16" s="167">
        <f t="shared" si="61"/>
        <v>510</v>
      </c>
      <c r="AR16" s="219">
        <f t="shared" si="61"/>
        <v>415</v>
      </c>
      <c r="AS16" s="166">
        <f t="shared" si="13"/>
        <v>563</v>
      </c>
      <c r="AT16" s="167">
        <f t="shared" si="62"/>
        <v>290</v>
      </c>
      <c r="AU16" s="219">
        <f t="shared" si="62"/>
        <v>273</v>
      </c>
      <c r="AV16" s="166">
        <f t="shared" si="14"/>
        <v>1561</v>
      </c>
      <c r="AW16" s="167">
        <f t="shared" si="63"/>
        <v>841</v>
      </c>
      <c r="AX16" s="219">
        <f t="shared" si="63"/>
        <v>720</v>
      </c>
      <c r="AY16" s="166">
        <f t="shared" si="15"/>
        <v>1686</v>
      </c>
      <c r="AZ16" s="167">
        <f t="shared" si="64"/>
        <v>865</v>
      </c>
      <c r="BA16" s="219">
        <f t="shared" si="64"/>
        <v>821</v>
      </c>
      <c r="BB16" s="166">
        <f t="shared" si="16"/>
        <v>1562</v>
      </c>
      <c r="BC16" s="167">
        <f t="shared" si="65"/>
        <v>924</v>
      </c>
      <c r="BD16" s="219">
        <f t="shared" si="65"/>
        <v>638</v>
      </c>
      <c r="BE16" s="166">
        <f t="shared" si="17"/>
        <v>2020</v>
      </c>
      <c r="BF16" s="167">
        <f t="shared" si="66"/>
        <v>1151</v>
      </c>
      <c r="BG16" s="219">
        <f t="shared" si="66"/>
        <v>869</v>
      </c>
      <c r="BH16" s="166">
        <f t="shared" si="18"/>
        <v>9248</v>
      </c>
      <c r="BI16" s="167">
        <f t="shared" si="67"/>
        <v>5101</v>
      </c>
      <c r="BJ16" s="219">
        <f t="shared" si="67"/>
        <v>4147</v>
      </c>
      <c r="BK16" s="166">
        <f t="shared" si="19"/>
        <v>3197</v>
      </c>
      <c r="BL16" s="167">
        <f t="shared" si="68"/>
        <v>1562</v>
      </c>
      <c r="BM16" s="219">
        <f t="shared" si="68"/>
        <v>1635</v>
      </c>
      <c r="BN16" s="166">
        <f t="shared" si="20"/>
        <v>1134</v>
      </c>
      <c r="BO16" s="167">
        <f t="shared" si="69"/>
        <v>582</v>
      </c>
      <c r="BP16" s="219">
        <f t="shared" si="69"/>
        <v>552</v>
      </c>
      <c r="BQ16" s="166">
        <f t="shared" si="21"/>
        <v>2578</v>
      </c>
      <c r="BR16" s="167">
        <f t="shared" si="70"/>
        <v>1464</v>
      </c>
      <c r="BS16" s="219">
        <f t="shared" si="70"/>
        <v>1114</v>
      </c>
      <c r="BT16" s="166">
        <f t="shared" si="22"/>
        <v>518</v>
      </c>
      <c r="BU16" s="167">
        <f t="shared" si="71"/>
        <v>315</v>
      </c>
      <c r="BV16" s="219">
        <f t="shared" si="71"/>
        <v>203</v>
      </c>
    </row>
    <row r="17" spans="1:74" ht="15" customHeight="1" x14ac:dyDescent="0.3">
      <c r="A17" s="102"/>
      <c r="B17" s="55" t="s">
        <v>10</v>
      </c>
      <c r="C17" s="166">
        <f t="shared" si="47"/>
        <v>180881</v>
      </c>
      <c r="D17" s="167">
        <f t="shared" si="48"/>
        <v>95113</v>
      </c>
      <c r="E17" s="215">
        <f t="shared" si="23"/>
        <v>85768</v>
      </c>
      <c r="F17" s="166">
        <f t="shared" si="0"/>
        <v>36441</v>
      </c>
      <c r="G17" s="167">
        <f t="shared" si="49"/>
        <v>18553</v>
      </c>
      <c r="H17" s="219">
        <f t="shared" si="49"/>
        <v>17888</v>
      </c>
      <c r="I17" s="166">
        <f t="shared" si="1"/>
        <v>16932</v>
      </c>
      <c r="J17" s="167">
        <f t="shared" si="50"/>
        <v>9006</v>
      </c>
      <c r="K17" s="219">
        <f t="shared" si="50"/>
        <v>7926</v>
      </c>
      <c r="L17" s="166">
        <f t="shared" si="2"/>
        <v>9225</v>
      </c>
      <c r="M17" s="167">
        <f t="shared" si="51"/>
        <v>4894</v>
      </c>
      <c r="N17" s="219">
        <f t="shared" si="51"/>
        <v>4331</v>
      </c>
      <c r="O17" s="166">
        <f t="shared" si="3"/>
        <v>10267</v>
      </c>
      <c r="P17" s="167">
        <f t="shared" si="52"/>
        <v>5253</v>
      </c>
      <c r="Q17" s="219">
        <f t="shared" si="52"/>
        <v>5014</v>
      </c>
      <c r="R17" s="166">
        <f t="shared" si="4"/>
        <v>36655</v>
      </c>
      <c r="S17" s="167">
        <f t="shared" si="53"/>
        <v>18874</v>
      </c>
      <c r="T17" s="219">
        <f t="shared" si="53"/>
        <v>17781</v>
      </c>
      <c r="U17" s="166">
        <f t="shared" si="5"/>
        <v>6216</v>
      </c>
      <c r="V17" s="167">
        <f t="shared" si="54"/>
        <v>3173</v>
      </c>
      <c r="W17" s="219">
        <f t="shared" si="54"/>
        <v>3043</v>
      </c>
      <c r="X17" s="166">
        <f t="shared" si="6"/>
        <v>5646</v>
      </c>
      <c r="Y17" s="167">
        <f t="shared" si="55"/>
        <v>3143</v>
      </c>
      <c r="Z17" s="219">
        <f t="shared" si="55"/>
        <v>2503</v>
      </c>
      <c r="AA17" s="166">
        <f t="shared" si="7"/>
        <v>4949</v>
      </c>
      <c r="AB17" s="167">
        <f t="shared" si="56"/>
        <v>2598</v>
      </c>
      <c r="AC17" s="219">
        <f t="shared" si="56"/>
        <v>2351</v>
      </c>
      <c r="AD17" s="166">
        <f t="shared" si="8"/>
        <v>3890</v>
      </c>
      <c r="AE17" s="167">
        <f t="shared" si="57"/>
        <v>2087</v>
      </c>
      <c r="AF17" s="219">
        <f t="shared" si="57"/>
        <v>1803</v>
      </c>
      <c r="AG17" s="166">
        <f t="shared" si="9"/>
        <v>19693</v>
      </c>
      <c r="AH17" s="167">
        <f t="shared" si="58"/>
        <v>10280</v>
      </c>
      <c r="AI17" s="219">
        <f t="shared" si="58"/>
        <v>9413</v>
      </c>
      <c r="AJ17" s="166">
        <f t="shared" si="10"/>
        <v>932</v>
      </c>
      <c r="AK17" s="167">
        <f t="shared" si="59"/>
        <v>555</v>
      </c>
      <c r="AL17" s="219">
        <f t="shared" si="59"/>
        <v>377</v>
      </c>
      <c r="AM17" s="166">
        <f t="shared" si="11"/>
        <v>2014</v>
      </c>
      <c r="AN17" s="167">
        <f t="shared" si="60"/>
        <v>1179</v>
      </c>
      <c r="AO17" s="219">
        <f t="shared" si="60"/>
        <v>835</v>
      </c>
      <c r="AP17" s="166">
        <f t="shared" si="12"/>
        <v>1024</v>
      </c>
      <c r="AQ17" s="167">
        <f t="shared" si="61"/>
        <v>586</v>
      </c>
      <c r="AR17" s="219">
        <f t="shared" si="61"/>
        <v>438</v>
      </c>
      <c r="AS17" s="166">
        <f t="shared" si="13"/>
        <v>752</v>
      </c>
      <c r="AT17" s="167">
        <f t="shared" si="62"/>
        <v>431</v>
      </c>
      <c r="AU17" s="219">
        <f t="shared" si="62"/>
        <v>321</v>
      </c>
      <c r="AV17" s="166">
        <f t="shared" si="14"/>
        <v>1776</v>
      </c>
      <c r="AW17" s="167">
        <f t="shared" si="63"/>
        <v>989</v>
      </c>
      <c r="AX17" s="219">
        <f t="shared" si="63"/>
        <v>787</v>
      </c>
      <c r="AY17" s="166">
        <f t="shared" si="15"/>
        <v>1928</v>
      </c>
      <c r="AZ17" s="167">
        <f t="shared" si="64"/>
        <v>1054</v>
      </c>
      <c r="BA17" s="219">
        <f t="shared" si="64"/>
        <v>874</v>
      </c>
      <c r="BB17" s="166">
        <f t="shared" si="16"/>
        <v>1689</v>
      </c>
      <c r="BC17" s="167">
        <f t="shared" si="65"/>
        <v>983</v>
      </c>
      <c r="BD17" s="219">
        <f t="shared" si="65"/>
        <v>706</v>
      </c>
      <c r="BE17" s="166">
        <f t="shared" si="17"/>
        <v>2204</v>
      </c>
      <c r="BF17" s="167">
        <f t="shared" si="66"/>
        <v>1358</v>
      </c>
      <c r="BG17" s="219">
        <f t="shared" si="66"/>
        <v>846</v>
      </c>
      <c r="BH17" s="166">
        <f t="shared" si="18"/>
        <v>10167</v>
      </c>
      <c r="BI17" s="167">
        <f t="shared" si="67"/>
        <v>5481</v>
      </c>
      <c r="BJ17" s="219">
        <f t="shared" si="67"/>
        <v>4686</v>
      </c>
      <c r="BK17" s="166">
        <f t="shared" si="19"/>
        <v>3607</v>
      </c>
      <c r="BL17" s="167">
        <f t="shared" si="68"/>
        <v>1877</v>
      </c>
      <c r="BM17" s="219">
        <f t="shared" si="68"/>
        <v>1730</v>
      </c>
      <c r="BN17" s="166">
        <f t="shared" si="20"/>
        <v>1364</v>
      </c>
      <c r="BO17" s="167">
        <f t="shared" si="69"/>
        <v>788</v>
      </c>
      <c r="BP17" s="219">
        <f t="shared" si="69"/>
        <v>576</v>
      </c>
      <c r="BQ17" s="166">
        <f t="shared" si="21"/>
        <v>2949</v>
      </c>
      <c r="BR17" s="167">
        <f t="shared" si="70"/>
        <v>1632</v>
      </c>
      <c r="BS17" s="219">
        <f t="shared" si="70"/>
        <v>1317</v>
      </c>
      <c r="BT17" s="166">
        <f t="shared" si="22"/>
        <v>561</v>
      </c>
      <c r="BU17" s="167">
        <f t="shared" si="71"/>
        <v>339</v>
      </c>
      <c r="BV17" s="219">
        <f t="shared" si="71"/>
        <v>222</v>
      </c>
    </row>
    <row r="18" spans="1:74" ht="15" customHeight="1" x14ac:dyDescent="0.3">
      <c r="A18" s="102"/>
      <c r="B18" s="55" t="s">
        <v>11</v>
      </c>
      <c r="C18" s="166">
        <f t="shared" si="47"/>
        <v>209418</v>
      </c>
      <c r="D18" s="167">
        <f t="shared" si="48"/>
        <v>109214</v>
      </c>
      <c r="E18" s="215">
        <f t="shared" si="23"/>
        <v>100204</v>
      </c>
      <c r="F18" s="166">
        <f t="shared" si="0"/>
        <v>41530</v>
      </c>
      <c r="G18" s="167">
        <f t="shared" si="49"/>
        <v>20762</v>
      </c>
      <c r="H18" s="219">
        <f t="shared" si="49"/>
        <v>20768</v>
      </c>
      <c r="I18" s="166">
        <f t="shared" si="1"/>
        <v>21183</v>
      </c>
      <c r="J18" s="167">
        <f t="shared" si="50"/>
        <v>11014</v>
      </c>
      <c r="K18" s="219">
        <f t="shared" si="50"/>
        <v>10169</v>
      </c>
      <c r="L18" s="166">
        <f t="shared" si="2"/>
        <v>10412</v>
      </c>
      <c r="M18" s="167">
        <f t="shared" si="51"/>
        <v>5467</v>
      </c>
      <c r="N18" s="219">
        <f t="shared" si="51"/>
        <v>4945</v>
      </c>
      <c r="O18" s="166">
        <f t="shared" si="3"/>
        <v>12246</v>
      </c>
      <c r="P18" s="167">
        <f t="shared" si="52"/>
        <v>6433</v>
      </c>
      <c r="Q18" s="219">
        <f t="shared" si="52"/>
        <v>5813</v>
      </c>
      <c r="R18" s="166">
        <f t="shared" si="4"/>
        <v>37261</v>
      </c>
      <c r="S18" s="167">
        <f t="shared" si="53"/>
        <v>18505</v>
      </c>
      <c r="T18" s="219">
        <f t="shared" si="53"/>
        <v>18756</v>
      </c>
      <c r="U18" s="166">
        <f t="shared" si="5"/>
        <v>7832</v>
      </c>
      <c r="V18" s="167">
        <f t="shared" si="54"/>
        <v>4098</v>
      </c>
      <c r="W18" s="219">
        <f t="shared" si="54"/>
        <v>3734</v>
      </c>
      <c r="X18" s="166">
        <f t="shared" si="6"/>
        <v>7393</v>
      </c>
      <c r="Y18" s="167">
        <f t="shared" si="55"/>
        <v>4053</v>
      </c>
      <c r="Z18" s="219">
        <f t="shared" si="55"/>
        <v>3340</v>
      </c>
      <c r="AA18" s="166">
        <f t="shared" si="7"/>
        <v>6678</v>
      </c>
      <c r="AB18" s="167">
        <f t="shared" si="56"/>
        <v>3542</v>
      </c>
      <c r="AC18" s="219">
        <f t="shared" si="56"/>
        <v>3136</v>
      </c>
      <c r="AD18" s="166">
        <f t="shared" si="8"/>
        <v>4992</v>
      </c>
      <c r="AE18" s="167">
        <f t="shared" si="57"/>
        <v>2677</v>
      </c>
      <c r="AF18" s="219">
        <f t="shared" si="57"/>
        <v>2315</v>
      </c>
      <c r="AG18" s="166">
        <f t="shared" si="9"/>
        <v>22607</v>
      </c>
      <c r="AH18" s="167">
        <f t="shared" si="58"/>
        <v>11503</v>
      </c>
      <c r="AI18" s="219">
        <f t="shared" si="58"/>
        <v>11104</v>
      </c>
      <c r="AJ18" s="166">
        <f t="shared" si="10"/>
        <v>1285</v>
      </c>
      <c r="AK18" s="167">
        <f t="shared" si="59"/>
        <v>755</v>
      </c>
      <c r="AL18" s="219">
        <f t="shared" si="59"/>
        <v>530</v>
      </c>
      <c r="AM18" s="166">
        <f t="shared" si="11"/>
        <v>2779</v>
      </c>
      <c r="AN18" s="167">
        <f t="shared" si="60"/>
        <v>1615</v>
      </c>
      <c r="AO18" s="219">
        <f t="shared" si="60"/>
        <v>1164</v>
      </c>
      <c r="AP18" s="166">
        <f t="shared" si="12"/>
        <v>1393</v>
      </c>
      <c r="AQ18" s="167">
        <f t="shared" si="61"/>
        <v>801</v>
      </c>
      <c r="AR18" s="219">
        <f t="shared" si="61"/>
        <v>592</v>
      </c>
      <c r="AS18" s="166">
        <f t="shared" si="13"/>
        <v>1019</v>
      </c>
      <c r="AT18" s="167">
        <f t="shared" si="62"/>
        <v>605</v>
      </c>
      <c r="AU18" s="219">
        <f t="shared" si="62"/>
        <v>414</v>
      </c>
      <c r="AV18" s="166">
        <f t="shared" si="14"/>
        <v>2267</v>
      </c>
      <c r="AW18" s="167">
        <f t="shared" si="63"/>
        <v>1306</v>
      </c>
      <c r="AX18" s="219">
        <f t="shared" si="63"/>
        <v>961</v>
      </c>
      <c r="AY18" s="166">
        <f t="shared" si="15"/>
        <v>2597</v>
      </c>
      <c r="AZ18" s="167">
        <f t="shared" si="64"/>
        <v>1472</v>
      </c>
      <c r="BA18" s="219">
        <f t="shared" si="64"/>
        <v>1125</v>
      </c>
      <c r="BB18" s="166">
        <f t="shared" si="16"/>
        <v>2349</v>
      </c>
      <c r="BC18" s="167">
        <f t="shared" si="65"/>
        <v>1331</v>
      </c>
      <c r="BD18" s="219">
        <f t="shared" si="65"/>
        <v>1018</v>
      </c>
      <c r="BE18" s="166">
        <f t="shared" si="17"/>
        <v>2773</v>
      </c>
      <c r="BF18" s="167">
        <f t="shared" si="66"/>
        <v>1643</v>
      </c>
      <c r="BG18" s="219">
        <f t="shared" si="66"/>
        <v>1130</v>
      </c>
      <c r="BH18" s="166">
        <f t="shared" si="18"/>
        <v>11045</v>
      </c>
      <c r="BI18" s="167">
        <f t="shared" si="67"/>
        <v>6016</v>
      </c>
      <c r="BJ18" s="219">
        <f t="shared" si="67"/>
        <v>5029</v>
      </c>
      <c r="BK18" s="166">
        <f t="shared" si="19"/>
        <v>3562</v>
      </c>
      <c r="BL18" s="167">
        <f t="shared" si="68"/>
        <v>2020</v>
      </c>
      <c r="BM18" s="219">
        <f t="shared" si="68"/>
        <v>1542</v>
      </c>
      <c r="BN18" s="166">
        <f t="shared" si="20"/>
        <v>1924</v>
      </c>
      <c r="BO18" s="167">
        <f t="shared" si="69"/>
        <v>1128</v>
      </c>
      <c r="BP18" s="219">
        <f t="shared" si="69"/>
        <v>796</v>
      </c>
      <c r="BQ18" s="166">
        <f t="shared" si="21"/>
        <v>3548</v>
      </c>
      <c r="BR18" s="167">
        <f t="shared" si="70"/>
        <v>2004</v>
      </c>
      <c r="BS18" s="219">
        <f t="shared" si="70"/>
        <v>1544</v>
      </c>
      <c r="BT18" s="166">
        <f t="shared" si="22"/>
        <v>743</v>
      </c>
      <c r="BU18" s="167">
        <f t="shared" si="71"/>
        <v>464</v>
      </c>
      <c r="BV18" s="219">
        <f t="shared" si="71"/>
        <v>279</v>
      </c>
    </row>
    <row r="19" spans="1:74" ht="15" customHeight="1" x14ac:dyDescent="0.3">
      <c r="A19" s="102"/>
      <c r="B19" s="55" t="s">
        <v>12</v>
      </c>
      <c r="C19" s="166">
        <f t="shared" si="47"/>
        <v>228330</v>
      </c>
      <c r="D19" s="167">
        <f t="shared" si="48"/>
        <v>118654</v>
      </c>
      <c r="E19" s="215">
        <f t="shared" si="23"/>
        <v>109676</v>
      </c>
      <c r="F19" s="166">
        <f t="shared" si="0"/>
        <v>44925</v>
      </c>
      <c r="G19" s="167">
        <f t="shared" si="49"/>
        <v>22799</v>
      </c>
      <c r="H19" s="219">
        <f t="shared" si="49"/>
        <v>22126</v>
      </c>
      <c r="I19" s="166">
        <f t="shared" si="1"/>
        <v>23581</v>
      </c>
      <c r="J19" s="167">
        <f t="shared" si="50"/>
        <v>12230</v>
      </c>
      <c r="K19" s="219">
        <f t="shared" si="50"/>
        <v>11351</v>
      </c>
      <c r="L19" s="166">
        <f t="shared" si="2"/>
        <v>11734</v>
      </c>
      <c r="M19" s="167">
        <f t="shared" si="51"/>
        <v>6127</v>
      </c>
      <c r="N19" s="219">
        <f t="shared" si="51"/>
        <v>5607</v>
      </c>
      <c r="O19" s="166">
        <f t="shared" si="3"/>
        <v>13177</v>
      </c>
      <c r="P19" s="167">
        <f t="shared" si="52"/>
        <v>6857</v>
      </c>
      <c r="Q19" s="219">
        <f t="shared" si="52"/>
        <v>6320</v>
      </c>
      <c r="R19" s="166">
        <f t="shared" si="4"/>
        <v>37572</v>
      </c>
      <c r="S19" s="167">
        <f t="shared" si="53"/>
        <v>18709</v>
      </c>
      <c r="T19" s="219">
        <f t="shared" si="53"/>
        <v>18863</v>
      </c>
      <c r="U19" s="166">
        <f t="shared" si="5"/>
        <v>8817</v>
      </c>
      <c r="V19" s="167">
        <f t="shared" si="54"/>
        <v>4550</v>
      </c>
      <c r="W19" s="219">
        <f t="shared" si="54"/>
        <v>4267</v>
      </c>
      <c r="X19" s="166">
        <f t="shared" si="6"/>
        <v>8888</v>
      </c>
      <c r="Y19" s="167">
        <f t="shared" si="55"/>
        <v>4810</v>
      </c>
      <c r="Z19" s="219">
        <f t="shared" si="55"/>
        <v>4078</v>
      </c>
      <c r="AA19" s="166">
        <f t="shared" si="7"/>
        <v>7766</v>
      </c>
      <c r="AB19" s="167">
        <f t="shared" si="56"/>
        <v>4189</v>
      </c>
      <c r="AC19" s="219">
        <f t="shared" si="56"/>
        <v>3577</v>
      </c>
      <c r="AD19" s="166">
        <f t="shared" si="8"/>
        <v>5593</v>
      </c>
      <c r="AE19" s="167">
        <f t="shared" si="57"/>
        <v>2957</v>
      </c>
      <c r="AF19" s="219">
        <f t="shared" si="57"/>
        <v>2636</v>
      </c>
      <c r="AG19" s="166">
        <f t="shared" si="9"/>
        <v>23141</v>
      </c>
      <c r="AH19" s="167">
        <f t="shared" si="58"/>
        <v>11628</v>
      </c>
      <c r="AI19" s="219">
        <f t="shared" si="58"/>
        <v>11513</v>
      </c>
      <c r="AJ19" s="166">
        <f t="shared" si="10"/>
        <v>1794</v>
      </c>
      <c r="AK19" s="167">
        <f t="shared" si="59"/>
        <v>1035</v>
      </c>
      <c r="AL19" s="219">
        <f t="shared" si="59"/>
        <v>759</v>
      </c>
      <c r="AM19" s="166">
        <f t="shared" si="11"/>
        <v>3718</v>
      </c>
      <c r="AN19" s="167">
        <f t="shared" si="60"/>
        <v>2123</v>
      </c>
      <c r="AO19" s="219">
        <f t="shared" si="60"/>
        <v>1595</v>
      </c>
      <c r="AP19" s="166">
        <f t="shared" si="12"/>
        <v>2096</v>
      </c>
      <c r="AQ19" s="167">
        <f t="shared" si="61"/>
        <v>1141</v>
      </c>
      <c r="AR19" s="219">
        <f t="shared" si="61"/>
        <v>955</v>
      </c>
      <c r="AS19" s="166">
        <f t="shared" si="13"/>
        <v>1329</v>
      </c>
      <c r="AT19" s="167">
        <f t="shared" si="62"/>
        <v>774</v>
      </c>
      <c r="AU19" s="219">
        <f t="shared" si="62"/>
        <v>555</v>
      </c>
      <c r="AV19" s="166">
        <f t="shared" si="14"/>
        <v>2840</v>
      </c>
      <c r="AW19" s="167">
        <f t="shared" si="63"/>
        <v>1584</v>
      </c>
      <c r="AX19" s="219">
        <f t="shared" si="63"/>
        <v>1256</v>
      </c>
      <c r="AY19" s="166">
        <f t="shared" si="15"/>
        <v>3184</v>
      </c>
      <c r="AZ19" s="167">
        <f t="shared" si="64"/>
        <v>1704</v>
      </c>
      <c r="BA19" s="219">
        <f t="shared" si="64"/>
        <v>1480</v>
      </c>
      <c r="BB19" s="166">
        <f t="shared" si="16"/>
        <v>2721</v>
      </c>
      <c r="BC19" s="167">
        <f t="shared" si="65"/>
        <v>1573</v>
      </c>
      <c r="BD19" s="219">
        <f t="shared" si="65"/>
        <v>1148</v>
      </c>
      <c r="BE19" s="166">
        <f t="shared" si="17"/>
        <v>3717</v>
      </c>
      <c r="BF19" s="167">
        <f t="shared" si="66"/>
        <v>2081</v>
      </c>
      <c r="BG19" s="219">
        <f t="shared" si="66"/>
        <v>1636</v>
      </c>
      <c r="BH19" s="166">
        <f t="shared" si="18"/>
        <v>10429</v>
      </c>
      <c r="BI19" s="167">
        <f t="shared" si="67"/>
        <v>5577</v>
      </c>
      <c r="BJ19" s="219">
        <f t="shared" si="67"/>
        <v>4852</v>
      </c>
      <c r="BK19" s="166">
        <f t="shared" si="19"/>
        <v>3805</v>
      </c>
      <c r="BL19" s="167">
        <f t="shared" si="68"/>
        <v>2035</v>
      </c>
      <c r="BM19" s="219">
        <f t="shared" si="68"/>
        <v>1770</v>
      </c>
      <c r="BN19" s="166">
        <f t="shared" si="20"/>
        <v>2514</v>
      </c>
      <c r="BO19" s="167">
        <f t="shared" si="69"/>
        <v>1366</v>
      </c>
      <c r="BP19" s="219">
        <f t="shared" si="69"/>
        <v>1148</v>
      </c>
      <c r="BQ19" s="166">
        <f t="shared" si="21"/>
        <v>4120</v>
      </c>
      <c r="BR19" s="167">
        <f t="shared" si="70"/>
        <v>2289</v>
      </c>
      <c r="BS19" s="219">
        <f t="shared" si="70"/>
        <v>1831</v>
      </c>
      <c r="BT19" s="166">
        <f t="shared" si="22"/>
        <v>869</v>
      </c>
      <c r="BU19" s="167">
        <f t="shared" si="71"/>
        <v>516</v>
      </c>
      <c r="BV19" s="219">
        <f t="shared" si="71"/>
        <v>353</v>
      </c>
    </row>
    <row r="20" spans="1:74" ht="15" customHeight="1" x14ac:dyDescent="0.3">
      <c r="A20" s="102"/>
      <c r="B20" s="55" t="s">
        <v>13</v>
      </c>
      <c r="C20" s="166">
        <f t="shared" si="47"/>
        <v>235327</v>
      </c>
      <c r="D20" s="167">
        <f t="shared" si="48"/>
        <v>120899</v>
      </c>
      <c r="E20" s="215">
        <f t="shared" si="23"/>
        <v>114428</v>
      </c>
      <c r="F20" s="166">
        <f t="shared" si="0"/>
        <v>45672</v>
      </c>
      <c r="G20" s="167">
        <f t="shared" si="49"/>
        <v>22658</v>
      </c>
      <c r="H20" s="219">
        <f t="shared" si="49"/>
        <v>23014</v>
      </c>
      <c r="I20" s="166">
        <f t="shared" si="1"/>
        <v>24079</v>
      </c>
      <c r="J20" s="167">
        <f t="shared" si="50"/>
        <v>12381</v>
      </c>
      <c r="K20" s="219">
        <f t="shared" si="50"/>
        <v>11698</v>
      </c>
      <c r="L20" s="166">
        <f t="shared" si="2"/>
        <v>12327</v>
      </c>
      <c r="M20" s="167">
        <f t="shared" si="51"/>
        <v>6428</v>
      </c>
      <c r="N20" s="219">
        <f t="shared" si="51"/>
        <v>5899</v>
      </c>
      <c r="O20" s="166">
        <f t="shared" si="3"/>
        <v>13493</v>
      </c>
      <c r="P20" s="167">
        <f t="shared" si="52"/>
        <v>6781</v>
      </c>
      <c r="Q20" s="219">
        <f t="shared" si="52"/>
        <v>6712</v>
      </c>
      <c r="R20" s="166">
        <f t="shared" si="4"/>
        <v>32727</v>
      </c>
      <c r="S20" s="167">
        <f t="shared" si="53"/>
        <v>17139</v>
      </c>
      <c r="T20" s="219">
        <f t="shared" si="53"/>
        <v>15588</v>
      </c>
      <c r="U20" s="166">
        <f t="shared" si="5"/>
        <v>9235</v>
      </c>
      <c r="V20" s="167">
        <f t="shared" si="54"/>
        <v>4627</v>
      </c>
      <c r="W20" s="219">
        <f t="shared" si="54"/>
        <v>4608</v>
      </c>
      <c r="X20" s="166">
        <f t="shared" si="6"/>
        <v>9634</v>
      </c>
      <c r="Y20" s="167">
        <f t="shared" si="55"/>
        <v>5082</v>
      </c>
      <c r="Z20" s="219">
        <f t="shared" si="55"/>
        <v>4552</v>
      </c>
      <c r="AA20" s="166">
        <f t="shared" si="7"/>
        <v>9100</v>
      </c>
      <c r="AB20" s="167">
        <f t="shared" si="56"/>
        <v>4695</v>
      </c>
      <c r="AC20" s="219">
        <f t="shared" si="56"/>
        <v>4405</v>
      </c>
      <c r="AD20" s="166">
        <f t="shared" si="8"/>
        <v>6546</v>
      </c>
      <c r="AE20" s="167">
        <f t="shared" si="57"/>
        <v>3297</v>
      </c>
      <c r="AF20" s="219">
        <f t="shared" si="57"/>
        <v>3249</v>
      </c>
      <c r="AG20" s="166">
        <f t="shared" si="9"/>
        <v>22107</v>
      </c>
      <c r="AH20" s="167">
        <f t="shared" si="58"/>
        <v>11031</v>
      </c>
      <c r="AI20" s="219">
        <f t="shared" si="58"/>
        <v>11076</v>
      </c>
      <c r="AJ20" s="166">
        <f t="shared" si="10"/>
        <v>2550</v>
      </c>
      <c r="AK20" s="167">
        <f t="shared" si="59"/>
        <v>1413</v>
      </c>
      <c r="AL20" s="219">
        <f t="shared" si="59"/>
        <v>1137</v>
      </c>
      <c r="AM20" s="166">
        <f t="shared" si="11"/>
        <v>5066</v>
      </c>
      <c r="AN20" s="167">
        <f t="shared" si="60"/>
        <v>2618</v>
      </c>
      <c r="AO20" s="219">
        <f t="shared" si="60"/>
        <v>2448</v>
      </c>
      <c r="AP20" s="166">
        <f t="shared" si="12"/>
        <v>2652</v>
      </c>
      <c r="AQ20" s="167">
        <f t="shared" si="61"/>
        <v>1366</v>
      </c>
      <c r="AR20" s="219">
        <f t="shared" si="61"/>
        <v>1286</v>
      </c>
      <c r="AS20" s="166">
        <f t="shared" si="13"/>
        <v>1691</v>
      </c>
      <c r="AT20" s="167">
        <f t="shared" si="62"/>
        <v>871</v>
      </c>
      <c r="AU20" s="219">
        <f t="shared" si="62"/>
        <v>820</v>
      </c>
      <c r="AV20" s="166">
        <f t="shared" si="14"/>
        <v>3387</v>
      </c>
      <c r="AW20" s="167">
        <f t="shared" si="63"/>
        <v>1716</v>
      </c>
      <c r="AX20" s="219">
        <f t="shared" si="63"/>
        <v>1671</v>
      </c>
      <c r="AY20" s="166">
        <f t="shared" si="15"/>
        <v>4183</v>
      </c>
      <c r="AZ20" s="167">
        <f t="shared" si="64"/>
        <v>2203</v>
      </c>
      <c r="BA20" s="219">
        <f t="shared" si="64"/>
        <v>1980</v>
      </c>
      <c r="BB20" s="166">
        <f t="shared" si="16"/>
        <v>3267</v>
      </c>
      <c r="BC20" s="167">
        <f t="shared" si="65"/>
        <v>1792</v>
      </c>
      <c r="BD20" s="219">
        <f t="shared" si="65"/>
        <v>1475</v>
      </c>
      <c r="BE20" s="166">
        <f t="shared" si="17"/>
        <v>4891</v>
      </c>
      <c r="BF20" s="167">
        <f t="shared" si="66"/>
        <v>2623</v>
      </c>
      <c r="BG20" s="219">
        <f t="shared" si="66"/>
        <v>2268</v>
      </c>
      <c r="BH20" s="166">
        <f t="shared" si="18"/>
        <v>9457</v>
      </c>
      <c r="BI20" s="167">
        <f t="shared" si="67"/>
        <v>5218</v>
      </c>
      <c r="BJ20" s="219">
        <f t="shared" si="67"/>
        <v>4239</v>
      </c>
      <c r="BK20" s="166">
        <f t="shared" si="19"/>
        <v>4363</v>
      </c>
      <c r="BL20" s="167">
        <f t="shared" si="68"/>
        <v>2197</v>
      </c>
      <c r="BM20" s="219">
        <f t="shared" si="68"/>
        <v>2166</v>
      </c>
      <c r="BN20" s="166">
        <f t="shared" si="20"/>
        <v>3315</v>
      </c>
      <c r="BO20" s="167">
        <f t="shared" si="69"/>
        <v>1771</v>
      </c>
      <c r="BP20" s="219">
        <f t="shared" si="69"/>
        <v>1544</v>
      </c>
      <c r="BQ20" s="166">
        <f t="shared" si="21"/>
        <v>4595</v>
      </c>
      <c r="BR20" s="167">
        <f t="shared" si="70"/>
        <v>2424</v>
      </c>
      <c r="BS20" s="219">
        <f t="shared" si="70"/>
        <v>2171</v>
      </c>
      <c r="BT20" s="166">
        <f t="shared" si="22"/>
        <v>990</v>
      </c>
      <c r="BU20" s="167">
        <f t="shared" si="71"/>
        <v>568</v>
      </c>
      <c r="BV20" s="219">
        <f t="shared" si="71"/>
        <v>422</v>
      </c>
    </row>
    <row r="21" spans="1:74" ht="15" customHeight="1" x14ac:dyDescent="0.3">
      <c r="A21" s="102"/>
      <c r="B21" s="55" t="s">
        <v>15</v>
      </c>
      <c r="C21" s="166">
        <f t="shared" si="47"/>
        <v>232625</v>
      </c>
      <c r="D21" s="167">
        <f t="shared" si="48"/>
        <v>117137</v>
      </c>
      <c r="E21" s="215">
        <f t="shared" si="23"/>
        <v>115488</v>
      </c>
      <c r="F21" s="166">
        <f t="shared" si="0"/>
        <v>45327</v>
      </c>
      <c r="G21" s="167">
        <f t="shared" si="49"/>
        <v>21996</v>
      </c>
      <c r="H21" s="219">
        <f t="shared" si="49"/>
        <v>23331</v>
      </c>
      <c r="I21" s="166">
        <f t="shared" si="1"/>
        <v>23377</v>
      </c>
      <c r="J21" s="167">
        <f t="shared" si="50"/>
        <v>11754</v>
      </c>
      <c r="K21" s="219">
        <f t="shared" si="50"/>
        <v>11623</v>
      </c>
      <c r="L21" s="166">
        <f t="shared" si="2"/>
        <v>12316</v>
      </c>
      <c r="M21" s="167">
        <f t="shared" si="51"/>
        <v>6177</v>
      </c>
      <c r="N21" s="219">
        <f t="shared" si="51"/>
        <v>6139</v>
      </c>
      <c r="O21" s="166">
        <f t="shared" si="3"/>
        <v>14285</v>
      </c>
      <c r="P21" s="167">
        <f t="shared" si="52"/>
        <v>7128</v>
      </c>
      <c r="Q21" s="219">
        <f t="shared" si="52"/>
        <v>7157</v>
      </c>
      <c r="R21" s="166">
        <f t="shared" si="4"/>
        <v>24832</v>
      </c>
      <c r="S21" s="167">
        <f t="shared" si="53"/>
        <v>12946</v>
      </c>
      <c r="T21" s="219">
        <f t="shared" si="53"/>
        <v>11886</v>
      </c>
      <c r="U21" s="166">
        <f t="shared" si="5"/>
        <v>10055</v>
      </c>
      <c r="V21" s="167">
        <f t="shared" si="54"/>
        <v>4922</v>
      </c>
      <c r="W21" s="219">
        <f t="shared" si="54"/>
        <v>5133</v>
      </c>
      <c r="X21" s="166">
        <f t="shared" si="6"/>
        <v>10230</v>
      </c>
      <c r="Y21" s="167">
        <f t="shared" si="55"/>
        <v>5221</v>
      </c>
      <c r="Z21" s="219">
        <f t="shared" si="55"/>
        <v>5009</v>
      </c>
      <c r="AA21" s="166">
        <f t="shared" si="7"/>
        <v>10216</v>
      </c>
      <c r="AB21" s="167">
        <f t="shared" si="56"/>
        <v>5134</v>
      </c>
      <c r="AC21" s="219">
        <f t="shared" si="56"/>
        <v>5082</v>
      </c>
      <c r="AD21" s="166">
        <f t="shared" si="8"/>
        <v>7421</v>
      </c>
      <c r="AE21" s="167">
        <f t="shared" si="57"/>
        <v>3655</v>
      </c>
      <c r="AF21" s="219">
        <f t="shared" si="57"/>
        <v>3766</v>
      </c>
      <c r="AG21" s="166">
        <f t="shared" si="9"/>
        <v>20206</v>
      </c>
      <c r="AH21" s="167">
        <f t="shared" si="58"/>
        <v>10061</v>
      </c>
      <c r="AI21" s="219">
        <f t="shared" si="58"/>
        <v>10145</v>
      </c>
      <c r="AJ21" s="166">
        <f t="shared" si="10"/>
        <v>2853</v>
      </c>
      <c r="AK21" s="167">
        <f t="shared" si="59"/>
        <v>1544</v>
      </c>
      <c r="AL21" s="219">
        <f t="shared" si="59"/>
        <v>1309</v>
      </c>
      <c r="AM21" s="166">
        <f t="shared" si="11"/>
        <v>6248</v>
      </c>
      <c r="AN21" s="167">
        <f t="shared" si="60"/>
        <v>3214</v>
      </c>
      <c r="AO21" s="219">
        <f t="shared" si="60"/>
        <v>3034</v>
      </c>
      <c r="AP21" s="166">
        <f t="shared" si="12"/>
        <v>2990</v>
      </c>
      <c r="AQ21" s="167">
        <f t="shared" si="61"/>
        <v>1503</v>
      </c>
      <c r="AR21" s="219">
        <f t="shared" si="61"/>
        <v>1487</v>
      </c>
      <c r="AS21" s="166">
        <f t="shared" si="13"/>
        <v>1867</v>
      </c>
      <c r="AT21" s="167">
        <f t="shared" si="62"/>
        <v>929</v>
      </c>
      <c r="AU21" s="219">
        <f t="shared" si="62"/>
        <v>938</v>
      </c>
      <c r="AV21" s="166">
        <f t="shared" si="14"/>
        <v>3913</v>
      </c>
      <c r="AW21" s="167">
        <f t="shared" si="63"/>
        <v>1904</v>
      </c>
      <c r="AX21" s="219">
        <f t="shared" si="63"/>
        <v>2009</v>
      </c>
      <c r="AY21" s="166">
        <f t="shared" si="15"/>
        <v>5094</v>
      </c>
      <c r="AZ21" s="167">
        <f t="shared" si="64"/>
        <v>2601</v>
      </c>
      <c r="BA21" s="219">
        <f t="shared" si="64"/>
        <v>2493</v>
      </c>
      <c r="BB21" s="166">
        <f t="shared" si="16"/>
        <v>3450</v>
      </c>
      <c r="BC21" s="167">
        <f t="shared" si="65"/>
        <v>1838</v>
      </c>
      <c r="BD21" s="219">
        <f t="shared" si="65"/>
        <v>1612</v>
      </c>
      <c r="BE21" s="166">
        <f t="shared" si="17"/>
        <v>5189</v>
      </c>
      <c r="BF21" s="167">
        <f t="shared" si="66"/>
        <v>2807</v>
      </c>
      <c r="BG21" s="219">
        <f t="shared" si="66"/>
        <v>2382</v>
      </c>
      <c r="BH21" s="166">
        <f t="shared" si="18"/>
        <v>8237</v>
      </c>
      <c r="BI21" s="167">
        <f t="shared" si="67"/>
        <v>4386</v>
      </c>
      <c r="BJ21" s="219">
        <f t="shared" si="67"/>
        <v>3851</v>
      </c>
      <c r="BK21" s="166">
        <f t="shared" si="19"/>
        <v>5040</v>
      </c>
      <c r="BL21" s="167">
        <f t="shared" si="68"/>
        <v>2567</v>
      </c>
      <c r="BM21" s="219">
        <f t="shared" si="68"/>
        <v>2473</v>
      </c>
      <c r="BN21" s="166">
        <f t="shared" si="20"/>
        <v>3737</v>
      </c>
      <c r="BO21" s="167">
        <f t="shared" si="69"/>
        <v>1936</v>
      </c>
      <c r="BP21" s="219">
        <f t="shared" si="69"/>
        <v>1801</v>
      </c>
      <c r="BQ21" s="166">
        <f t="shared" si="21"/>
        <v>4723</v>
      </c>
      <c r="BR21" s="167">
        <f t="shared" si="70"/>
        <v>2378</v>
      </c>
      <c r="BS21" s="219">
        <f t="shared" si="70"/>
        <v>2345</v>
      </c>
      <c r="BT21" s="166">
        <f t="shared" si="22"/>
        <v>1019</v>
      </c>
      <c r="BU21" s="167">
        <f t="shared" si="71"/>
        <v>536</v>
      </c>
      <c r="BV21" s="219">
        <f t="shared" si="71"/>
        <v>483</v>
      </c>
    </row>
    <row r="22" spans="1:74" ht="15" customHeight="1" x14ac:dyDescent="0.3">
      <c r="A22" s="102"/>
      <c r="B22" s="55" t="s">
        <v>16</v>
      </c>
      <c r="C22" s="166">
        <f t="shared" si="47"/>
        <v>177773</v>
      </c>
      <c r="D22" s="167">
        <f t="shared" si="48"/>
        <v>86319</v>
      </c>
      <c r="E22" s="215">
        <f t="shared" si="23"/>
        <v>91454</v>
      </c>
      <c r="F22" s="166">
        <f t="shared" si="0"/>
        <v>33400</v>
      </c>
      <c r="G22" s="167">
        <f t="shared" ref="G22:H29" si="72">G46+G69</f>
        <v>16608</v>
      </c>
      <c r="H22" s="219">
        <f t="shared" si="72"/>
        <v>16792</v>
      </c>
      <c r="I22" s="166">
        <f t="shared" si="1"/>
        <v>17959</v>
      </c>
      <c r="J22" s="167">
        <f t="shared" ref="J22:K29" si="73">J46+J69</f>
        <v>8606</v>
      </c>
      <c r="K22" s="219">
        <f t="shared" si="73"/>
        <v>9353</v>
      </c>
      <c r="L22" s="166">
        <f t="shared" si="2"/>
        <v>9748</v>
      </c>
      <c r="M22" s="167">
        <f t="shared" ref="M22:N29" si="74">M46+M69</f>
        <v>4651</v>
      </c>
      <c r="N22" s="219">
        <f t="shared" si="74"/>
        <v>5097</v>
      </c>
      <c r="O22" s="166">
        <f t="shared" si="3"/>
        <v>11429</v>
      </c>
      <c r="P22" s="167">
        <f t="shared" ref="P22:Q29" si="75">P46+P69</f>
        <v>5298</v>
      </c>
      <c r="Q22" s="219">
        <f t="shared" si="75"/>
        <v>6131</v>
      </c>
      <c r="R22" s="166">
        <f t="shared" si="4"/>
        <v>14767</v>
      </c>
      <c r="S22" s="167">
        <f t="shared" ref="S22:T29" si="76">S46+S69</f>
        <v>7342</v>
      </c>
      <c r="T22" s="219">
        <f t="shared" si="76"/>
        <v>7425</v>
      </c>
      <c r="U22" s="166">
        <f t="shared" si="5"/>
        <v>8360</v>
      </c>
      <c r="V22" s="167">
        <f t="shared" ref="V22:W29" si="77">V46+V69</f>
        <v>3895</v>
      </c>
      <c r="W22" s="219">
        <f t="shared" si="77"/>
        <v>4465</v>
      </c>
      <c r="X22" s="166">
        <f t="shared" si="6"/>
        <v>8537</v>
      </c>
      <c r="Y22" s="167">
        <f t="shared" ref="Y22:Z29" si="78">Y46+Y69</f>
        <v>4150</v>
      </c>
      <c r="Z22" s="219">
        <f t="shared" si="78"/>
        <v>4387</v>
      </c>
      <c r="AA22" s="166">
        <f t="shared" si="7"/>
        <v>8140</v>
      </c>
      <c r="AB22" s="167">
        <f t="shared" ref="AB22:AC29" si="79">AB46+AB69</f>
        <v>3873</v>
      </c>
      <c r="AC22" s="219">
        <f t="shared" si="79"/>
        <v>4267</v>
      </c>
      <c r="AD22" s="166">
        <f t="shared" si="8"/>
        <v>5986</v>
      </c>
      <c r="AE22" s="167">
        <f t="shared" ref="AE22:AF29" si="80">AE46+AE69</f>
        <v>2822</v>
      </c>
      <c r="AF22" s="219">
        <f t="shared" si="80"/>
        <v>3164</v>
      </c>
      <c r="AG22" s="166">
        <f t="shared" si="9"/>
        <v>14803</v>
      </c>
      <c r="AH22" s="167">
        <f t="shared" ref="AH22:AI29" si="81">AH46+AH69</f>
        <v>7032</v>
      </c>
      <c r="AI22" s="219">
        <f t="shared" si="81"/>
        <v>7771</v>
      </c>
      <c r="AJ22" s="166">
        <f t="shared" si="10"/>
        <v>2489</v>
      </c>
      <c r="AK22" s="167">
        <f t="shared" ref="AK22:AL29" si="82">AK46+AK69</f>
        <v>1269</v>
      </c>
      <c r="AL22" s="219">
        <f t="shared" si="82"/>
        <v>1220</v>
      </c>
      <c r="AM22" s="166">
        <f t="shared" si="11"/>
        <v>5564</v>
      </c>
      <c r="AN22" s="167">
        <f t="shared" ref="AN22:AO29" si="83">AN46+AN69</f>
        <v>2713</v>
      </c>
      <c r="AO22" s="219">
        <f t="shared" si="83"/>
        <v>2851</v>
      </c>
      <c r="AP22" s="166">
        <f t="shared" si="12"/>
        <v>2550</v>
      </c>
      <c r="AQ22" s="167">
        <f t="shared" ref="AQ22:AR29" si="84">AQ46+AQ69</f>
        <v>1255</v>
      </c>
      <c r="AR22" s="219">
        <f t="shared" si="84"/>
        <v>1295</v>
      </c>
      <c r="AS22" s="166">
        <f t="shared" si="13"/>
        <v>1603</v>
      </c>
      <c r="AT22" s="167">
        <f t="shared" ref="AT22:AU29" si="85">AT46+AT69</f>
        <v>799</v>
      </c>
      <c r="AU22" s="219">
        <f t="shared" si="85"/>
        <v>804</v>
      </c>
      <c r="AV22" s="166">
        <f t="shared" si="14"/>
        <v>3510</v>
      </c>
      <c r="AW22" s="167">
        <f t="shared" ref="AW22:AX29" si="86">AW46+AW69</f>
        <v>1636</v>
      </c>
      <c r="AX22" s="219">
        <f t="shared" si="86"/>
        <v>1874</v>
      </c>
      <c r="AY22" s="166">
        <f t="shared" si="15"/>
        <v>4546</v>
      </c>
      <c r="AZ22" s="167">
        <f t="shared" ref="AZ22:BA29" si="87">AZ46+AZ69</f>
        <v>2211</v>
      </c>
      <c r="BA22" s="219">
        <f t="shared" si="87"/>
        <v>2335</v>
      </c>
      <c r="BB22" s="166">
        <f t="shared" si="16"/>
        <v>2835</v>
      </c>
      <c r="BC22" s="167">
        <f t="shared" ref="BC22:BD29" si="88">BC46+BC69</f>
        <v>1452</v>
      </c>
      <c r="BD22" s="219">
        <f t="shared" si="88"/>
        <v>1383</v>
      </c>
      <c r="BE22" s="166">
        <f t="shared" si="17"/>
        <v>4144</v>
      </c>
      <c r="BF22" s="167">
        <f t="shared" ref="BF22:BG29" si="89">BF46+BF69</f>
        <v>2079</v>
      </c>
      <c r="BG22" s="219">
        <f t="shared" si="89"/>
        <v>2065</v>
      </c>
      <c r="BH22" s="166">
        <f t="shared" si="18"/>
        <v>5632</v>
      </c>
      <c r="BI22" s="167">
        <f t="shared" ref="BI22:BJ29" si="90">BI46+BI69</f>
        <v>2797</v>
      </c>
      <c r="BJ22" s="219">
        <f t="shared" si="90"/>
        <v>2835</v>
      </c>
      <c r="BK22" s="166">
        <f t="shared" si="19"/>
        <v>4407</v>
      </c>
      <c r="BL22" s="167">
        <f t="shared" ref="BL22:BM29" si="91">BL46+BL69</f>
        <v>2131</v>
      </c>
      <c r="BM22" s="219">
        <f t="shared" si="91"/>
        <v>2276</v>
      </c>
      <c r="BN22" s="166">
        <f t="shared" si="20"/>
        <v>3108</v>
      </c>
      <c r="BO22" s="167">
        <f t="shared" ref="BO22:BP29" si="92">BO46+BO69</f>
        <v>1604</v>
      </c>
      <c r="BP22" s="219">
        <f t="shared" si="92"/>
        <v>1504</v>
      </c>
      <c r="BQ22" s="166">
        <f t="shared" si="21"/>
        <v>3502</v>
      </c>
      <c r="BR22" s="167">
        <f t="shared" ref="BR22:BS29" si="93">BR46+BR69</f>
        <v>1694</v>
      </c>
      <c r="BS22" s="219">
        <f t="shared" si="93"/>
        <v>1808</v>
      </c>
      <c r="BT22" s="166">
        <f t="shared" si="22"/>
        <v>754</v>
      </c>
      <c r="BU22" s="167">
        <f t="shared" ref="BU22:BV29" si="94">BU46+BU69</f>
        <v>402</v>
      </c>
      <c r="BV22" s="219">
        <f t="shared" si="94"/>
        <v>352</v>
      </c>
    </row>
    <row r="23" spans="1:74" ht="15" customHeight="1" x14ac:dyDescent="0.3">
      <c r="A23" s="102"/>
      <c r="B23" s="55" t="s">
        <v>17</v>
      </c>
      <c r="C23" s="166">
        <f t="shared" si="47"/>
        <v>131335</v>
      </c>
      <c r="D23" s="167">
        <f t="shared" si="48"/>
        <v>62720</v>
      </c>
      <c r="E23" s="215">
        <f t="shared" si="23"/>
        <v>68615</v>
      </c>
      <c r="F23" s="166">
        <f t="shared" si="0"/>
        <v>21701</v>
      </c>
      <c r="G23" s="167">
        <f t="shared" si="72"/>
        <v>10691</v>
      </c>
      <c r="H23" s="219">
        <f t="shared" si="72"/>
        <v>11010</v>
      </c>
      <c r="I23" s="166">
        <f t="shared" si="1"/>
        <v>13438</v>
      </c>
      <c r="J23" s="167">
        <f t="shared" si="73"/>
        <v>6324</v>
      </c>
      <c r="K23" s="219">
        <f t="shared" si="73"/>
        <v>7114</v>
      </c>
      <c r="L23" s="166">
        <f t="shared" si="2"/>
        <v>7356</v>
      </c>
      <c r="M23" s="167">
        <f t="shared" si="74"/>
        <v>3445</v>
      </c>
      <c r="N23" s="219">
        <f t="shared" si="74"/>
        <v>3911</v>
      </c>
      <c r="O23" s="166">
        <f t="shared" si="3"/>
        <v>8693</v>
      </c>
      <c r="P23" s="167">
        <f t="shared" si="75"/>
        <v>4188</v>
      </c>
      <c r="Q23" s="219">
        <f t="shared" si="75"/>
        <v>4505</v>
      </c>
      <c r="R23" s="166">
        <f t="shared" si="4"/>
        <v>9168</v>
      </c>
      <c r="S23" s="167">
        <f t="shared" si="76"/>
        <v>4368</v>
      </c>
      <c r="T23" s="219">
        <f t="shared" si="76"/>
        <v>4800</v>
      </c>
      <c r="U23" s="166">
        <f t="shared" si="5"/>
        <v>6283</v>
      </c>
      <c r="V23" s="167">
        <f t="shared" si="77"/>
        <v>3009</v>
      </c>
      <c r="W23" s="219">
        <f t="shared" si="77"/>
        <v>3274</v>
      </c>
      <c r="X23" s="166">
        <f t="shared" si="6"/>
        <v>6724</v>
      </c>
      <c r="Y23" s="167">
        <f t="shared" si="78"/>
        <v>3251</v>
      </c>
      <c r="Z23" s="219">
        <f t="shared" si="78"/>
        <v>3473</v>
      </c>
      <c r="AA23" s="166">
        <f t="shared" si="7"/>
        <v>6706</v>
      </c>
      <c r="AB23" s="167">
        <f t="shared" si="79"/>
        <v>3170</v>
      </c>
      <c r="AC23" s="219">
        <f t="shared" si="79"/>
        <v>3536</v>
      </c>
      <c r="AD23" s="166">
        <f t="shared" si="8"/>
        <v>4890</v>
      </c>
      <c r="AE23" s="167">
        <f t="shared" si="80"/>
        <v>2254</v>
      </c>
      <c r="AF23" s="219">
        <f t="shared" si="80"/>
        <v>2636</v>
      </c>
      <c r="AG23" s="166">
        <f t="shared" si="9"/>
        <v>10963</v>
      </c>
      <c r="AH23" s="167">
        <f t="shared" si="81"/>
        <v>5055</v>
      </c>
      <c r="AI23" s="219">
        <f t="shared" si="81"/>
        <v>5908</v>
      </c>
      <c r="AJ23" s="166">
        <f t="shared" si="10"/>
        <v>2065</v>
      </c>
      <c r="AK23" s="167">
        <f t="shared" si="82"/>
        <v>1032</v>
      </c>
      <c r="AL23" s="219">
        <f t="shared" si="82"/>
        <v>1033</v>
      </c>
      <c r="AM23" s="166">
        <f t="shared" si="11"/>
        <v>4494</v>
      </c>
      <c r="AN23" s="167">
        <f t="shared" si="83"/>
        <v>2081</v>
      </c>
      <c r="AO23" s="219">
        <f t="shared" si="83"/>
        <v>2413</v>
      </c>
      <c r="AP23" s="166">
        <f t="shared" si="12"/>
        <v>2047</v>
      </c>
      <c r="AQ23" s="167">
        <f t="shared" si="84"/>
        <v>982</v>
      </c>
      <c r="AR23" s="219">
        <f t="shared" si="84"/>
        <v>1065</v>
      </c>
      <c r="AS23" s="166">
        <f t="shared" si="13"/>
        <v>1285</v>
      </c>
      <c r="AT23" s="167">
        <f t="shared" si="85"/>
        <v>607</v>
      </c>
      <c r="AU23" s="219">
        <f t="shared" si="85"/>
        <v>678</v>
      </c>
      <c r="AV23" s="166">
        <f t="shared" si="14"/>
        <v>2870</v>
      </c>
      <c r="AW23" s="167">
        <f t="shared" si="86"/>
        <v>1293</v>
      </c>
      <c r="AX23" s="219">
        <f t="shared" si="86"/>
        <v>1577</v>
      </c>
      <c r="AY23" s="166">
        <f t="shared" si="15"/>
        <v>3644</v>
      </c>
      <c r="AZ23" s="167">
        <f t="shared" si="87"/>
        <v>1803</v>
      </c>
      <c r="BA23" s="219">
        <f t="shared" si="87"/>
        <v>1841</v>
      </c>
      <c r="BB23" s="166">
        <f t="shared" si="16"/>
        <v>2212</v>
      </c>
      <c r="BC23" s="167">
        <f t="shared" si="88"/>
        <v>1065</v>
      </c>
      <c r="BD23" s="219">
        <f t="shared" si="88"/>
        <v>1147</v>
      </c>
      <c r="BE23" s="166">
        <f t="shared" si="17"/>
        <v>3322</v>
      </c>
      <c r="BF23" s="167">
        <f t="shared" si="89"/>
        <v>1617</v>
      </c>
      <c r="BG23" s="219">
        <f t="shared" si="89"/>
        <v>1705</v>
      </c>
      <c r="BH23" s="166">
        <f t="shared" si="18"/>
        <v>4143</v>
      </c>
      <c r="BI23" s="167">
        <f t="shared" si="90"/>
        <v>1985</v>
      </c>
      <c r="BJ23" s="219">
        <f t="shared" si="90"/>
        <v>2158</v>
      </c>
      <c r="BK23" s="166">
        <f t="shared" si="19"/>
        <v>3468</v>
      </c>
      <c r="BL23" s="167">
        <f t="shared" si="91"/>
        <v>1631</v>
      </c>
      <c r="BM23" s="219">
        <f t="shared" si="91"/>
        <v>1837</v>
      </c>
      <c r="BN23" s="166">
        <f t="shared" si="20"/>
        <v>2411</v>
      </c>
      <c r="BO23" s="167">
        <f t="shared" si="92"/>
        <v>1195</v>
      </c>
      <c r="BP23" s="219">
        <f t="shared" si="92"/>
        <v>1216</v>
      </c>
      <c r="BQ23" s="166">
        <f t="shared" si="21"/>
        <v>2875</v>
      </c>
      <c r="BR23" s="167">
        <f t="shared" si="93"/>
        <v>1400</v>
      </c>
      <c r="BS23" s="219">
        <f t="shared" si="93"/>
        <v>1475</v>
      </c>
      <c r="BT23" s="166">
        <f t="shared" si="22"/>
        <v>577</v>
      </c>
      <c r="BU23" s="167">
        <f t="shared" si="94"/>
        <v>274</v>
      </c>
      <c r="BV23" s="219">
        <f t="shared" si="94"/>
        <v>303</v>
      </c>
    </row>
    <row r="24" spans="1:74" ht="15" customHeight="1" x14ac:dyDescent="0.3">
      <c r="A24" s="102"/>
      <c r="B24" s="55" t="s">
        <v>18</v>
      </c>
      <c r="C24" s="166">
        <f t="shared" si="47"/>
        <v>110221</v>
      </c>
      <c r="D24" s="167">
        <f t="shared" si="48"/>
        <v>44832</v>
      </c>
      <c r="E24" s="215">
        <f t="shared" si="23"/>
        <v>65389</v>
      </c>
      <c r="F24" s="166">
        <f t="shared" si="0"/>
        <v>15315</v>
      </c>
      <c r="G24" s="167">
        <f t="shared" si="72"/>
        <v>6609</v>
      </c>
      <c r="H24" s="219">
        <f t="shared" si="72"/>
        <v>8706</v>
      </c>
      <c r="I24" s="166">
        <f t="shared" si="1"/>
        <v>11099</v>
      </c>
      <c r="J24" s="167">
        <f t="shared" si="73"/>
        <v>4557</v>
      </c>
      <c r="K24" s="219">
        <f t="shared" si="73"/>
        <v>6542</v>
      </c>
      <c r="L24" s="166">
        <f t="shared" si="2"/>
        <v>6088</v>
      </c>
      <c r="M24" s="167">
        <f t="shared" si="74"/>
        <v>2404</v>
      </c>
      <c r="N24" s="219">
        <f t="shared" si="74"/>
        <v>3684</v>
      </c>
      <c r="O24" s="166">
        <f t="shared" si="3"/>
        <v>7943</v>
      </c>
      <c r="P24" s="167">
        <f t="shared" si="75"/>
        <v>3248</v>
      </c>
      <c r="Q24" s="219">
        <f t="shared" si="75"/>
        <v>4695</v>
      </c>
      <c r="R24" s="166">
        <f t="shared" si="4"/>
        <v>6880</v>
      </c>
      <c r="S24" s="167">
        <f t="shared" si="76"/>
        <v>2671</v>
      </c>
      <c r="T24" s="219">
        <f t="shared" si="76"/>
        <v>4209</v>
      </c>
      <c r="U24" s="166">
        <f t="shared" si="5"/>
        <v>5588</v>
      </c>
      <c r="V24" s="167">
        <f t="shared" si="77"/>
        <v>2331</v>
      </c>
      <c r="W24" s="219">
        <f t="shared" si="77"/>
        <v>3257</v>
      </c>
      <c r="X24" s="166">
        <f t="shared" si="6"/>
        <v>5820</v>
      </c>
      <c r="Y24" s="167">
        <f t="shared" si="78"/>
        <v>2350</v>
      </c>
      <c r="Z24" s="219">
        <f t="shared" si="78"/>
        <v>3470</v>
      </c>
      <c r="AA24" s="166">
        <f t="shared" si="7"/>
        <v>5942</v>
      </c>
      <c r="AB24" s="167">
        <f t="shared" si="79"/>
        <v>2288</v>
      </c>
      <c r="AC24" s="219">
        <f t="shared" si="79"/>
        <v>3654</v>
      </c>
      <c r="AD24" s="166">
        <f t="shared" si="8"/>
        <v>4380</v>
      </c>
      <c r="AE24" s="167">
        <f t="shared" si="80"/>
        <v>1752</v>
      </c>
      <c r="AF24" s="219">
        <f t="shared" si="80"/>
        <v>2628</v>
      </c>
      <c r="AG24" s="166">
        <f t="shared" si="9"/>
        <v>8442</v>
      </c>
      <c r="AH24" s="167">
        <f t="shared" si="81"/>
        <v>3550</v>
      </c>
      <c r="AI24" s="219">
        <f t="shared" si="81"/>
        <v>4892</v>
      </c>
      <c r="AJ24" s="166">
        <f t="shared" si="10"/>
        <v>1954</v>
      </c>
      <c r="AK24" s="167">
        <f t="shared" si="82"/>
        <v>822</v>
      </c>
      <c r="AL24" s="219">
        <f t="shared" si="82"/>
        <v>1132</v>
      </c>
      <c r="AM24" s="166">
        <f t="shared" si="11"/>
        <v>4454</v>
      </c>
      <c r="AN24" s="167">
        <f t="shared" si="83"/>
        <v>1801</v>
      </c>
      <c r="AO24" s="219">
        <f t="shared" si="83"/>
        <v>2653</v>
      </c>
      <c r="AP24" s="166">
        <f t="shared" si="12"/>
        <v>1999</v>
      </c>
      <c r="AQ24" s="167">
        <f t="shared" si="84"/>
        <v>787</v>
      </c>
      <c r="AR24" s="219">
        <f t="shared" si="84"/>
        <v>1212</v>
      </c>
      <c r="AS24" s="166">
        <f t="shared" si="13"/>
        <v>1400</v>
      </c>
      <c r="AT24" s="167">
        <f t="shared" si="85"/>
        <v>556</v>
      </c>
      <c r="AU24" s="219">
        <f t="shared" si="85"/>
        <v>844</v>
      </c>
      <c r="AV24" s="166">
        <f t="shared" si="14"/>
        <v>3042</v>
      </c>
      <c r="AW24" s="167">
        <f t="shared" si="86"/>
        <v>1089</v>
      </c>
      <c r="AX24" s="219">
        <f t="shared" si="86"/>
        <v>1953</v>
      </c>
      <c r="AY24" s="166">
        <f t="shared" si="15"/>
        <v>2949</v>
      </c>
      <c r="AZ24" s="167">
        <f t="shared" si="87"/>
        <v>1210</v>
      </c>
      <c r="BA24" s="219">
        <f t="shared" si="87"/>
        <v>1739</v>
      </c>
      <c r="BB24" s="166">
        <f t="shared" si="16"/>
        <v>1900</v>
      </c>
      <c r="BC24" s="167">
        <f t="shared" si="88"/>
        <v>756</v>
      </c>
      <c r="BD24" s="219">
        <f t="shared" si="88"/>
        <v>1144</v>
      </c>
      <c r="BE24" s="166">
        <f t="shared" si="17"/>
        <v>2516</v>
      </c>
      <c r="BF24" s="167">
        <f t="shared" si="89"/>
        <v>1096</v>
      </c>
      <c r="BG24" s="219">
        <f t="shared" si="89"/>
        <v>1420</v>
      </c>
      <c r="BH24" s="166">
        <f t="shared" si="18"/>
        <v>3555</v>
      </c>
      <c r="BI24" s="167">
        <f t="shared" si="90"/>
        <v>1374</v>
      </c>
      <c r="BJ24" s="219">
        <f t="shared" si="90"/>
        <v>2181</v>
      </c>
      <c r="BK24" s="166">
        <f t="shared" si="19"/>
        <v>3361</v>
      </c>
      <c r="BL24" s="167">
        <f t="shared" si="91"/>
        <v>1400</v>
      </c>
      <c r="BM24" s="219">
        <f t="shared" si="91"/>
        <v>1961</v>
      </c>
      <c r="BN24" s="166">
        <f t="shared" si="20"/>
        <v>2322</v>
      </c>
      <c r="BO24" s="167">
        <f t="shared" si="92"/>
        <v>925</v>
      </c>
      <c r="BP24" s="219">
        <f t="shared" si="92"/>
        <v>1397</v>
      </c>
      <c r="BQ24" s="166">
        <f t="shared" si="21"/>
        <v>2804</v>
      </c>
      <c r="BR24" s="167">
        <f t="shared" si="93"/>
        <v>1051</v>
      </c>
      <c r="BS24" s="219">
        <f t="shared" si="93"/>
        <v>1753</v>
      </c>
      <c r="BT24" s="166">
        <f t="shared" si="22"/>
        <v>468</v>
      </c>
      <c r="BU24" s="167">
        <f t="shared" si="94"/>
        <v>205</v>
      </c>
      <c r="BV24" s="219">
        <f t="shared" si="94"/>
        <v>263</v>
      </c>
    </row>
    <row r="25" spans="1:74" ht="15" customHeight="1" x14ac:dyDescent="0.3">
      <c r="A25" s="102"/>
      <c r="B25" s="55" t="s">
        <v>19</v>
      </c>
      <c r="C25" s="166">
        <f t="shared" si="47"/>
        <v>87903</v>
      </c>
      <c r="D25" s="167">
        <f t="shared" si="48"/>
        <v>30767</v>
      </c>
      <c r="E25" s="215">
        <f t="shared" si="23"/>
        <v>57136</v>
      </c>
      <c r="F25" s="166">
        <f t="shared" si="0"/>
        <v>10289</v>
      </c>
      <c r="G25" s="167">
        <f t="shared" si="72"/>
        <v>3689</v>
      </c>
      <c r="H25" s="219">
        <f t="shared" si="72"/>
        <v>6600</v>
      </c>
      <c r="I25" s="166">
        <f t="shared" si="1"/>
        <v>8457</v>
      </c>
      <c r="J25" s="167">
        <f t="shared" si="73"/>
        <v>2837</v>
      </c>
      <c r="K25" s="219">
        <f t="shared" si="73"/>
        <v>5620</v>
      </c>
      <c r="L25" s="166">
        <f t="shared" si="2"/>
        <v>5215</v>
      </c>
      <c r="M25" s="167">
        <f t="shared" si="74"/>
        <v>1794</v>
      </c>
      <c r="N25" s="219">
        <f t="shared" si="74"/>
        <v>3421</v>
      </c>
      <c r="O25" s="166">
        <f t="shared" si="3"/>
        <v>6231</v>
      </c>
      <c r="P25" s="167">
        <f t="shared" si="75"/>
        <v>2300</v>
      </c>
      <c r="Q25" s="219">
        <f t="shared" si="75"/>
        <v>3931</v>
      </c>
      <c r="R25" s="166">
        <f t="shared" si="4"/>
        <v>5166</v>
      </c>
      <c r="S25" s="167">
        <f t="shared" si="76"/>
        <v>1724</v>
      </c>
      <c r="T25" s="219">
        <f t="shared" si="76"/>
        <v>3442</v>
      </c>
      <c r="U25" s="166">
        <f t="shared" si="5"/>
        <v>4500</v>
      </c>
      <c r="V25" s="167">
        <f t="shared" si="77"/>
        <v>1704</v>
      </c>
      <c r="W25" s="219">
        <f t="shared" si="77"/>
        <v>2796</v>
      </c>
      <c r="X25" s="166">
        <f t="shared" si="6"/>
        <v>4545</v>
      </c>
      <c r="Y25" s="167">
        <f t="shared" si="78"/>
        <v>1576</v>
      </c>
      <c r="Z25" s="219">
        <f t="shared" si="78"/>
        <v>2969</v>
      </c>
      <c r="AA25" s="166">
        <f t="shared" si="7"/>
        <v>5393</v>
      </c>
      <c r="AB25" s="167">
        <f t="shared" si="79"/>
        <v>1795</v>
      </c>
      <c r="AC25" s="219">
        <f t="shared" si="79"/>
        <v>3598</v>
      </c>
      <c r="AD25" s="166">
        <f t="shared" si="8"/>
        <v>3663</v>
      </c>
      <c r="AE25" s="167">
        <f t="shared" si="80"/>
        <v>1262</v>
      </c>
      <c r="AF25" s="219">
        <f t="shared" si="80"/>
        <v>2401</v>
      </c>
      <c r="AG25" s="166">
        <f t="shared" si="9"/>
        <v>6174</v>
      </c>
      <c r="AH25" s="167">
        <f t="shared" si="81"/>
        <v>2208</v>
      </c>
      <c r="AI25" s="219">
        <f t="shared" si="81"/>
        <v>3966</v>
      </c>
      <c r="AJ25" s="166">
        <f t="shared" si="10"/>
        <v>1680</v>
      </c>
      <c r="AK25" s="167">
        <f t="shared" si="82"/>
        <v>600</v>
      </c>
      <c r="AL25" s="219">
        <f t="shared" si="82"/>
        <v>1080</v>
      </c>
      <c r="AM25" s="166">
        <f t="shared" si="11"/>
        <v>3914</v>
      </c>
      <c r="AN25" s="167">
        <f t="shared" si="83"/>
        <v>1361</v>
      </c>
      <c r="AO25" s="219">
        <f t="shared" si="83"/>
        <v>2553</v>
      </c>
      <c r="AP25" s="166">
        <f t="shared" si="12"/>
        <v>1633</v>
      </c>
      <c r="AQ25" s="167">
        <f t="shared" si="84"/>
        <v>593</v>
      </c>
      <c r="AR25" s="219">
        <f t="shared" si="84"/>
        <v>1040</v>
      </c>
      <c r="AS25" s="166">
        <f t="shared" si="13"/>
        <v>1148</v>
      </c>
      <c r="AT25" s="167">
        <f t="shared" si="85"/>
        <v>413</v>
      </c>
      <c r="AU25" s="219">
        <f t="shared" si="85"/>
        <v>735</v>
      </c>
      <c r="AV25" s="166">
        <f t="shared" si="14"/>
        <v>2520</v>
      </c>
      <c r="AW25" s="167">
        <f t="shared" si="86"/>
        <v>847</v>
      </c>
      <c r="AX25" s="219">
        <f t="shared" si="86"/>
        <v>1673</v>
      </c>
      <c r="AY25" s="166">
        <f t="shared" si="15"/>
        <v>2673</v>
      </c>
      <c r="AZ25" s="167">
        <f t="shared" si="87"/>
        <v>923</v>
      </c>
      <c r="BA25" s="219">
        <f t="shared" si="87"/>
        <v>1750</v>
      </c>
      <c r="BB25" s="166">
        <f t="shared" si="16"/>
        <v>1712</v>
      </c>
      <c r="BC25" s="167">
        <f t="shared" si="88"/>
        <v>589</v>
      </c>
      <c r="BD25" s="219">
        <f t="shared" si="88"/>
        <v>1123</v>
      </c>
      <c r="BE25" s="166">
        <f t="shared" si="17"/>
        <v>2173</v>
      </c>
      <c r="BF25" s="167">
        <f t="shared" si="89"/>
        <v>768</v>
      </c>
      <c r="BG25" s="219">
        <f t="shared" si="89"/>
        <v>1405</v>
      </c>
      <c r="BH25" s="166">
        <f t="shared" si="18"/>
        <v>2858</v>
      </c>
      <c r="BI25" s="167">
        <f t="shared" si="90"/>
        <v>952</v>
      </c>
      <c r="BJ25" s="219">
        <f t="shared" si="90"/>
        <v>1906</v>
      </c>
      <c r="BK25" s="166">
        <f t="shared" si="19"/>
        <v>3118</v>
      </c>
      <c r="BL25" s="167">
        <f t="shared" si="91"/>
        <v>1124</v>
      </c>
      <c r="BM25" s="219">
        <f t="shared" si="91"/>
        <v>1994</v>
      </c>
      <c r="BN25" s="166">
        <f t="shared" si="20"/>
        <v>2072</v>
      </c>
      <c r="BO25" s="167">
        <f t="shared" si="92"/>
        <v>763</v>
      </c>
      <c r="BP25" s="219">
        <f t="shared" si="92"/>
        <v>1309</v>
      </c>
      <c r="BQ25" s="166">
        <f t="shared" si="21"/>
        <v>2447</v>
      </c>
      <c r="BR25" s="167">
        <f t="shared" si="93"/>
        <v>812</v>
      </c>
      <c r="BS25" s="219">
        <f t="shared" si="93"/>
        <v>1635</v>
      </c>
      <c r="BT25" s="166">
        <f t="shared" si="22"/>
        <v>322</v>
      </c>
      <c r="BU25" s="167">
        <f t="shared" si="94"/>
        <v>133</v>
      </c>
      <c r="BV25" s="219">
        <f t="shared" si="94"/>
        <v>189</v>
      </c>
    </row>
    <row r="26" spans="1:74" ht="15" customHeight="1" x14ac:dyDescent="0.3">
      <c r="A26" s="102"/>
      <c r="B26" s="55" t="s">
        <v>20</v>
      </c>
      <c r="C26" s="166">
        <f t="shared" si="47"/>
        <v>47176</v>
      </c>
      <c r="D26" s="167">
        <f t="shared" si="48"/>
        <v>13540</v>
      </c>
      <c r="E26" s="215">
        <f t="shared" si="23"/>
        <v>33636</v>
      </c>
      <c r="F26" s="166">
        <f t="shared" si="0"/>
        <v>5070</v>
      </c>
      <c r="G26" s="167">
        <f t="shared" si="72"/>
        <v>1346</v>
      </c>
      <c r="H26" s="219">
        <f t="shared" si="72"/>
        <v>3724</v>
      </c>
      <c r="I26" s="166">
        <f t="shared" si="1"/>
        <v>4560</v>
      </c>
      <c r="J26" s="167">
        <f t="shared" si="73"/>
        <v>1260</v>
      </c>
      <c r="K26" s="219">
        <f t="shared" si="73"/>
        <v>3300</v>
      </c>
      <c r="L26" s="166">
        <f t="shared" si="2"/>
        <v>2901</v>
      </c>
      <c r="M26" s="167">
        <f t="shared" si="74"/>
        <v>871</v>
      </c>
      <c r="N26" s="219">
        <f t="shared" si="74"/>
        <v>2030</v>
      </c>
      <c r="O26" s="166">
        <f t="shared" si="3"/>
        <v>3414</v>
      </c>
      <c r="P26" s="167">
        <f t="shared" si="75"/>
        <v>1042</v>
      </c>
      <c r="Q26" s="219">
        <f t="shared" si="75"/>
        <v>2372</v>
      </c>
      <c r="R26" s="166">
        <f t="shared" si="4"/>
        <v>2854</v>
      </c>
      <c r="S26" s="167">
        <f t="shared" si="76"/>
        <v>780</v>
      </c>
      <c r="T26" s="219">
        <f t="shared" si="76"/>
        <v>2074</v>
      </c>
      <c r="U26" s="166">
        <f t="shared" si="5"/>
        <v>2356</v>
      </c>
      <c r="V26" s="167">
        <f t="shared" si="77"/>
        <v>688</v>
      </c>
      <c r="W26" s="219">
        <f t="shared" si="77"/>
        <v>1668</v>
      </c>
      <c r="X26" s="166">
        <f t="shared" si="6"/>
        <v>2423</v>
      </c>
      <c r="Y26" s="167">
        <f t="shared" si="78"/>
        <v>693</v>
      </c>
      <c r="Z26" s="219">
        <f t="shared" si="78"/>
        <v>1730</v>
      </c>
      <c r="AA26" s="166">
        <f t="shared" si="7"/>
        <v>2974</v>
      </c>
      <c r="AB26" s="167">
        <f t="shared" si="79"/>
        <v>838</v>
      </c>
      <c r="AC26" s="219">
        <f t="shared" si="79"/>
        <v>2136</v>
      </c>
      <c r="AD26" s="166">
        <f t="shared" si="8"/>
        <v>1817</v>
      </c>
      <c r="AE26" s="167">
        <f t="shared" si="80"/>
        <v>485</v>
      </c>
      <c r="AF26" s="219">
        <f t="shared" si="80"/>
        <v>1332</v>
      </c>
      <c r="AG26" s="166">
        <f t="shared" si="9"/>
        <v>3082</v>
      </c>
      <c r="AH26" s="167">
        <f t="shared" si="81"/>
        <v>960</v>
      </c>
      <c r="AI26" s="219">
        <f t="shared" si="81"/>
        <v>2122</v>
      </c>
      <c r="AJ26" s="166">
        <f t="shared" si="10"/>
        <v>933</v>
      </c>
      <c r="AK26" s="167">
        <f t="shared" si="82"/>
        <v>287</v>
      </c>
      <c r="AL26" s="219">
        <f t="shared" si="82"/>
        <v>646</v>
      </c>
      <c r="AM26" s="166">
        <f t="shared" si="11"/>
        <v>2223</v>
      </c>
      <c r="AN26" s="167">
        <f t="shared" si="83"/>
        <v>635</v>
      </c>
      <c r="AO26" s="219">
        <f t="shared" si="83"/>
        <v>1588</v>
      </c>
      <c r="AP26" s="166">
        <f t="shared" si="12"/>
        <v>833</v>
      </c>
      <c r="AQ26" s="167">
        <f t="shared" si="84"/>
        <v>277</v>
      </c>
      <c r="AR26" s="219">
        <f t="shared" si="84"/>
        <v>556</v>
      </c>
      <c r="AS26" s="166">
        <f t="shared" si="13"/>
        <v>567</v>
      </c>
      <c r="AT26" s="167">
        <f t="shared" si="85"/>
        <v>146</v>
      </c>
      <c r="AU26" s="219">
        <f t="shared" si="85"/>
        <v>421</v>
      </c>
      <c r="AV26" s="166">
        <f t="shared" si="14"/>
        <v>1261</v>
      </c>
      <c r="AW26" s="167">
        <f t="shared" si="86"/>
        <v>341</v>
      </c>
      <c r="AX26" s="219">
        <f t="shared" si="86"/>
        <v>920</v>
      </c>
      <c r="AY26" s="166">
        <f t="shared" si="15"/>
        <v>1608</v>
      </c>
      <c r="AZ26" s="167">
        <f t="shared" si="87"/>
        <v>433</v>
      </c>
      <c r="BA26" s="219">
        <f t="shared" si="87"/>
        <v>1175</v>
      </c>
      <c r="BB26" s="166">
        <f t="shared" si="16"/>
        <v>962</v>
      </c>
      <c r="BC26" s="167">
        <f t="shared" si="88"/>
        <v>290</v>
      </c>
      <c r="BD26" s="219">
        <f t="shared" si="88"/>
        <v>672</v>
      </c>
      <c r="BE26" s="166">
        <f t="shared" si="17"/>
        <v>1309</v>
      </c>
      <c r="BF26" s="167">
        <f t="shared" si="89"/>
        <v>357</v>
      </c>
      <c r="BG26" s="219">
        <f t="shared" si="89"/>
        <v>952</v>
      </c>
      <c r="BH26" s="166">
        <f t="shared" si="18"/>
        <v>1549</v>
      </c>
      <c r="BI26" s="167">
        <f t="shared" si="90"/>
        <v>492</v>
      </c>
      <c r="BJ26" s="219">
        <f t="shared" si="90"/>
        <v>1057</v>
      </c>
      <c r="BK26" s="166">
        <f t="shared" si="19"/>
        <v>1812</v>
      </c>
      <c r="BL26" s="167">
        <f t="shared" si="91"/>
        <v>547</v>
      </c>
      <c r="BM26" s="219">
        <f t="shared" si="91"/>
        <v>1265</v>
      </c>
      <c r="BN26" s="166">
        <f t="shared" si="20"/>
        <v>1127</v>
      </c>
      <c r="BO26" s="167">
        <f t="shared" si="92"/>
        <v>357</v>
      </c>
      <c r="BP26" s="219">
        <f t="shared" si="92"/>
        <v>770</v>
      </c>
      <c r="BQ26" s="166">
        <f t="shared" si="21"/>
        <v>1365</v>
      </c>
      <c r="BR26" s="167">
        <f t="shared" si="93"/>
        <v>356</v>
      </c>
      <c r="BS26" s="219">
        <f t="shared" si="93"/>
        <v>1009</v>
      </c>
      <c r="BT26" s="166">
        <f t="shared" si="22"/>
        <v>176</v>
      </c>
      <c r="BU26" s="167">
        <f t="shared" si="94"/>
        <v>59</v>
      </c>
      <c r="BV26" s="219">
        <f t="shared" si="94"/>
        <v>117</v>
      </c>
    </row>
    <row r="27" spans="1:74" ht="15" customHeight="1" x14ac:dyDescent="0.3">
      <c r="A27" s="102"/>
      <c r="B27" s="55" t="s">
        <v>21</v>
      </c>
      <c r="C27" s="166">
        <f t="shared" si="47"/>
        <v>15450</v>
      </c>
      <c r="D27" s="167">
        <f t="shared" si="48"/>
        <v>3237</v>
      </c>
      <c r="E27" s="215">
        <f t="shared" si="23"/>
        <v>12213</v>
      </c>
      <c r="F27" s="166">
        <f t="shared" si="0"/>
        <v>1757</v>
      </c>
      <c r="G27" s="167">
        <f t="shared" si="72"/>
        <v>317</v>
      </c>
      <c r="H27" s="219">
        <f t="shared" si="72"/>
        <v>1440</v>
      </c>
      <c r="I27" s="166">
        <f t="shared" si="1"/>
        <v>1421</v>
      </c>
      <c r="J27" s="167">
        <f t="shared" si="73"/>
        <v>275</v>
      </c>
      <c r="K27" s="219">
        <f t="shared" si="73"/>
        <v>1146</v>
      </c>
      <c r="L27" s="166">
        <f t="shared" si="2"/>
        <v>995</v>
      </c>
      <c r="M27" s="167">
        <f t="shared" si="74"/>
        <v>220</v>
      </c>
      <c r="N27" s="219">
        <f t="shared" si="74"/>
        <v>775</v>
      </c>
      <c r="O27" s="166">
        <f t="shared" si="3"/>
        <v>1186</v>
      </c>
      <c r="P27" s="167">
        <f t="shared" si="75"/>
        <v>251</v>
      </c>
      <c r="Q27" s="219">
        <f t="shared" si="75"/>
        <v>935</v>
      </c>
      <c r="R27" s="166">
        <f t="shared" si="4"/>
        <v>951</v>
      </c>
      <c r="S27" s="167">
        <f t="shared" si="76"/>
        <v>178</v>
      </c>
      <c r="T27" s="219">
        <f t="shared" si="76"/>
        <v>773</v>
      </c>
      <c r="U27" s="166">
        <f t="shared" si="5"/>
        <v>809</v>
      </c>
      <c r="V27" s="167">
        <f t="shared" si="77"/>
        <v>186</v>
      </c>
      <c r="W27" s="219">
        <f t="shared" si="77"/>
        <v>623</v>
      </c>
      <c r="X27" s="166">
        <f t="shared" si="6"/>
        <v>684</v>
      </c>
      <c r="Y27" s="167">
        <f t="shared" si="78"/>
        <v>171</v>
      </c>
      <c r="Z27" s="219">
        <f t="shared" si="78"/>
        <v>513</v>
      </c>
      <c r="AA27" s="166">
        <f t="shared" si="7"/>
        <v>1029</v>
      </c>
      <c r="AB27" s="167">
        <f t="shared" si="79"/>
        <v>196</v>
      </c>
      <c r="AC27" s="219">
        <f t="shared" si="79"/>
        <v>833</v>
      </c>
      <c r="AD27" s="166">
        <f t="shared" si="8"/>
        <v>655</v>
      </c>
      <c r="AE27" s="167">
        <f t="shared" si="80"/>
        <v>136</v>
      </c>
      <c r="AF27" s="219">
        <f t="shared" si="80"/>
        <v>519</v>
      </c>
      <c r="AG27" s="166">
        <f t="shared" si="9"/>
        <v>934</v>
      </c>
      <c r="AH27" s="167">
        <f t="shared" si="81"/>
        <v>223</v>
      </c>
      <c r="AI27" s="219">
        <f t="shared" si="81"/>
        <v>711</v>
      </c>
      <c r="AJ27" s="166">
        <f t="shared" si="10"/>
        <v>286</v>
      </c>
      <c r="AK27" s="167">
        <f t="shared" si="82"/>
        <v>58</v>
      </c>
      <c r="AL27" s="219">
        <f t="shared" si="82"/>
        <v>228</v>
      </c>
      <c r="AM27" s="166">
        <f t="shared" si="11"/>
        <v>667</v>
      </c>
      <c r="AN27" s="167">
        <f t="shared" si="83"/>
        <v>160</v>
      </c>
      <c r="AO27" s="219">
        <f t="shared" si="83"/>
        <v>507</v>
      </c>
      <c r="AP27" s="166">
        <f t="shared" si="12"/>
        <v>262</v>
      </c>
      <c r="AQ27" s="167">
        <f t="shared" si="84"/>
        <v>52</v>
      </c>
      <c r="AR27" s="219">
        <f t="shared" si="84"/>
        <v>210</v>
      </c>
      <c r="AS27" s="166">
        <f t="shared" si="13"/>
        <v>205</v>
      </c>
      <c r="AT27" s="167">
        <f t="shared" si="85"/>
        <v>49</v>
      </c>
      <c r="AU27" s="219">
        <f t="shared" si="85"/>
        <v>156</v>
      </c>
      <c r="AV27" s="166">
        <f t="shared" si="14"/>
        <v>416</v>
      </c>
      <c r="AW27" s="167">
        <f t="shared" si="86"/>
        <v>74</v>
      </c>
      <c r="AX27" s="219">
        <f t="shared" si="86"/>
        <v>342</v>
      </c>
      <c r="AY27" s="166">
        <f t="shared" si="15"/>
        <v>496</v>
      </c>
      <c r="AZ27" s="167">
        <f t="shared" si="87"/>
        <v>102</v>
      </c>
      <c r="BA27" s="219">
        <f t="shared" si="87"/>
        <v>394</v>
      </c>
      <c r="BB27" s="166">
        <f t="shared" si="16"/>
        <v>254</v>
      </c>
      <c r="BC27" s="167">
        <f t="shared" si="88"/>
        <v>59</v>
      </c>
      <c r="BD27" s="219">
        <f t="shared" si="88"/>
        <v>195</v>
      </c>
      <c r="BE27" s="166">
        <f t="shared" si="17"/>
        <v>415</v>
      </c>
      <c r="BF27" s="167">
        <f t="shared" si="89"/>
        <v>97</v>
      </c>
      <c r="BG27" s="219">
        <f t="shared" si="89"/>
        <v>318</v>
      </c>
      <c r="BH27" s="166">
        <f t="shared" si="18"/>
        <v>504</v>
      </c>
      <c r="BI27" s="167">
        <f t="shared" si="90"/>
        <v>124</v>
      </c>
      <c r="BJ27" s="219">
        <f t="shared" si="90"/>
        <v>380</v>
      </c>
      <c r="BK27" s="166">
        <f t="shared" si="19"/>
        <v>549</v>
      </c>
      <c r="BL27" s="167">
        <f t="shared" si="91"/>
        <v>93</v>
      </c>
      <c r="BM27" s="219">
        <f t="shared" si="91"/>
        <v>456</v>
      </c>
      <c r="BN27" s="166">
        <f t="shared" si="20"/>
        <v>397</v>
      </c>
      <c r="BO27" s="167">
        <f t="shared" si="92"/>
        <v>106</v>
      </c>
      <c r="BP27" s="219">
        <f t="shared" si="92"/>
        <v>291</v>
      </c>
      <c r="BQ27" s="166">
        <f t="shared" si="21"/>
        <v>518</v>
      </c>
      <c r="BR27" s="167">
        <f t="shared" si="93"/>
        <v>92</v>
      </c>
      <c r="BS27" s="219">
        <f t="shared" si="93"/>
        <v>426</v>
      </c>
      <c r="BT27" s="166">
        <f t="shared" si="22"/>
        <v>60</v>
      </c>
      <c r="BU27" s="167">
        <f t="shared" si="94"/>
        <v>18</v>
      </c>
      <c r="BV27" s="219">
        <f t="shared" si="94"/>
        <v>42</v>
      </c>
    </row>
    <row r="28" spans="1:74" ht="15" customHeight="1" x14ac:dyDescent="0.3">
      <c r="A28" s="102"/>
      <c r="B28" s="55" t="s">
        <v>22</v>
      </c>
      <c r="C28" s="166">
        <f t="shared" si="47"/>
        <v>3343</v>
      </c>
      <c r="D28" s="167">
        <f t="shared" si="48"/>
        <v>594</v>
      </c>
      <c r="E28" s="215">
        <f t="shared" si="23"/>
        <v>2749</v>
      </c>
      <c r="F28" s="166">
        <f t="shared" si="0"/>
        <v>385</v>
      </c>
      <c r="G28" s="167">
        <f t="shared" si="72"/>
        <v>75</v>
      </c>
      <c r="H28" s="219">
        <f t="shared" si="72"/>
        <v>310</v>
      </c>
      <c r="I28" s="166">
        <f t="shared" si="1"/>
        <v>333</v>
      </c>
      <c r="J28" s="167">
        <f t="shared" si="73"/>
        <v>66</v>
      </c>
      <c r="K28" s="219">
        <f t="shared" si="73"/>
        <v>267</v>
      </c>
      <c r="L28" s="166">
        <f t="shared" si="2"/>
        <v>189</v>
      </c>
      <c r="M28" s="167">
        <f t="shared" si="74"/>
        <v>36</v>
      </c>
      <c r="N28" s="219">
        <f t="shared" si="74"/>
        <v>153</v>
      </c>
      <c r="O28" s="166">
        <f t="shared" si="3"/>
        <v>267</v>
      </c>
      <c r="P28" s="167">
        <f t="shared" si="75"/>
        <v>55</v>
      </c>
      <c r="Q28" s="219">
        <f t="shared" si="75"/>
        <v>212</v>
      </c>
      <c r="R28" s="166">
        <f t="shared" si="4"/>
        <v>206</v>
      </c>
      <c r="S28" s="167">
        <f t="shared" si="76"/>
        <v>30</v>
      </c>
      <c r="T28" s="219">
        <f t="shared" si="76"/>
        <v>176</v>
      </c>
      <c r="U28" s="166">
        <f t="shared" si="5"/>
        <v>207</v>
      </c>
      <c r="V28" s="167">
        <f t="shared" si="77"/>
        <v>32</v>
      </c>
      <c r="W28" s="219">
        <f t="shared" si="77"/>
        <v>175</v>
      </c>
      <c r="X28" s="166">
        <f t="shared" si="6"/>
        <v>110</v>
      </c>
      <c r="Y28" s="167">
        <f t="shared" si="78"/>
        <v>21</v>
      </c>
      <c r="Z28" s="219">
        <f t="shared" si="78"/>
        <v>89</v>
      </c>
      <c r="AA28" s="166">
        <f t="shared" si="7"/>
        <v>249</v>
      </c>
      <c r="AB28" s="167">
        <f t="shared" si="79"/>
        <v>48</v>
      </c>
      <c r="AC28" s="219">
        <f t="shared" si="79"/>
        <v>201</v>
      </c>
      <c r="AD28" s="166">
        <f t="shared" si="8"/>
        <v>159</v>
      </c>
      <c r="AE28" s="167">
        <f t="shared" si="80"/>
        <v>26</v>
      </c>
      <c r="AF28" s="219">
        <f t="shared" si="80"/>
        <v>133</v>
      </c>
      <c r="AG28" s="166">
        <f t="shared" si="9"/>
        <v>161</v>
      </c>
      <c r="AH28" s="167">
        <f t="shared" si="81"/>
        <v>22</v>
      </c>
      <c r="AI28" s="219">
        <f t="shared" si="81"/>
        <v>139</v>
      </c>
      <c r="AJ28" s="166">
        <f t="shared" si="10"/>
        <v>45</v>
      </c>
      <c r="AK28" s="167">
        <f t="shared" si="82"/>
        <v>8</v>
      </c>
      <c r="AL28" s="219">
        <f t="shared" si="82"/>
        <v>37</v>
      </c>
      <c r="AM28" s="166">
        <f t="shared" si="11"/>
        <v>129</v>
      </c>
      <c r="AN28" s="167">
        <f t="shared" si="83"/>
        <v>15</v>
      </c>
      <c r="AO28" s="219">
        <f t="shared" si="83"/>
        <v>114</v>
      </c>
      <c r="AP28" s="166">
        <f t="shared" si="12"/>
        <v>46</v>
      </c>
      <c r="AQ28" s="167">
        <f t="shared" si="84"/>
        <v>5</v>
      </c>
      <c r="AR28" s="219">
        <f t="shared" si="84"/>
        <v>41</v>
      </c>
      <c r="AS28" s="166">
        <f t="shared" si="13"/>
        <v>47</v>
      </c>
      <c r="AT28" s="167">
        <f t="shared" si="85"/>
        <v>12</v>
      </c>
      <c r="AU28" s="219">
        <f t="shared" si="85"/>
        <v>35</v>
      </c>
      <c r="AV28" s="166">
        <f t="shared" si="14"/>
        <v>107</v>
      </c>
      <c r="AW28" s="167">
        <f t="shared" si="86"/>
        <v>21</v>
      </c>
      <c r="AX28" s="219">
        <f t="shared" si="86"/>
        <v>86</v>
      </c>
      <c r="AY28" s="166">
        <f t="shared" si="15"/>
        <v>102</v>
      </c>
      <c r="AZ28" s="167">
        <f t="shared" si="87"/>
        <v>18</v>
      </c>
      <c r="BA28" s="219">
        <f t="shared" si="87"/>
        <v>84</v>
      </c>
      <c r="BB28" s="166">
        <f t="shared" si="16"/>
        <v>60</v>
      </c>
      <c r="BC28" s="167">
        <f t="shared" si="88"/>
        <v>16</v>
      </c>
      <c r="BD28" s="219">
        <f t="shared" si="88"/>
        <v>44</v>
      </c>
      <c r="BE28" s="166">
        <f t="shared" si="17"/>
        <v>74</v>
      </c>
      <c r="BF28" s="167">
        <f t="shared" si="89"/>
        <v>13</v>
      </c>
      <c r="BG28" s="219">
        <f t="shared" si="89"/>
        <v>61</v>
      </c>
      <c r="BH28" s="166">
        <f t="shared" si="18"/>
        <v>114</v>
      </c>
      <c r="BI28" s="167">
        <f t="shared" si="90"/>
        <v>17</v>
      </c>
      <c r="BJ28" s="219">
        <f t="shared" si="90"/>
        <v>97</v>
      </c>
      <c r="BK28" s="166">
        <f t="shared" si="19"/>
        <v>107</v>
      </c>
      <c r="BL28" s="167">
        <f t="shared" si="91"/>
        <v>27</v>
      </c>
      <c r="BM28" s="219">
        <f t="shared" si="91"/>
        <v>80</v>
      </c>
      <c r="BN28" s="166">
        <f t="shared" si="20"/>
        <v>106</v>
      </c>
      <c r="BO28" s="167">
        <f t="shared" si="92"/>
        <v>15</v>
      </c>
      <c r="BP28" s="219">
        <f t="shared" si="92"/>
        <v>91</v>
      </c>
      <c r="BQ28" s="166">
        <f t="shared" si="21"/>
        <v>122</v>
      </c>
      <c r="BR28" s="167">
        <f t="shared" si="93"/>
        <v>12</v>
      </c>
      <c r="BS28" s="219">
        <f t="shared" si="93"/>
        <v>110</v>
      </c>
      <c r="BT28" s="166">
        <f t="shared" si="22"/>
        <v>18</v>
      </c>
      <c r="BU28" s="167">
        <f t="shared" si="94"/>
        <v>4</v>
      </c>
      <c r="BV28" s="219">
        <f t="shared" si="94"/>
        <v>14</v>
      </c>
    </row>
    <row r="29" spans="1:74" ht="15" customHeight="1" x14ac:dyDescent="0.3">
      <c r="A29" s="102" t="s">
        <v>3</v>
      </c>
      <c r="B29" s="56" t="s">
        <v>3</v>
      </c>
      <c r="C29" s="169">
        <f>D29+E29</f>
        <v>993</v>
      </c>
      <c r="D29" s="170">
        <f t="shared" si="48"/>
        <v>212</v>
      </c>
      <c r="E29" s="170">
        <f>SUM(H29,K29,N29,Q29,T29,W29,Z29,AC29,AF29,AI29,AL29,AO29,AR29,AU29,AX29,BA29,BD29,BG29,BJ29,BM29,BP29,BS29,BV29)</f>
        <v>781</v>
      </c>
      <c r="F29" s="169">
        <f t="shared" si="0"/>
        <v>112</v>
      </c>
      <c r="G29" s="170">
        <f t="shared" si="72"/>
        <v>30</v>
      </c>
      <c r="H29" s="220">
        <f t="shared" si="72"/>
        <v>82</v>
      </c>
      <c r="I29" s="169">
        <f t="shared" si="1"/>
        <v>92</v>
      </c>
      <c r="J29" s="170">
        <f t="shared" si="73"/>
        <v>22</v>
      </c>
      <c r="K29" s="220">
        <f t="shared" si="73"/>
        <v>70</v>
      </c>
      <c r="L29" s="169">
        <f t="shared" si="2"/>
        <v>53</v>
      </c>
      <c r="M29" s="170">
        <f t="shared" si="74"/>
        <v>11</v>
      </c>
      <c r="N29" s="220">
        <f t="shared" si="74"/>
        <v>42</v>
      </c>
      <c r="O29" s="169">
        <f t="shared" si="3"/>
        <v>62</v>
      </c>
      <c r="P29" s="170">
        <f t="shared" si="75"/>
        <v>14</v>
      </c>
      <c r="Q29" s="220">
        <f t="shared" si="75"/>
        <v>48</v>
      </c>
      <c r="R29" s="169">
        <f t="shared" si="4"/>
        <v>52</v>
      </c>
      <c r="S29" s="170">
        <f t="shared" si="76"/>
        <v>7</v>
      </c>
      <c r="T29" s="220">
        <f t="shared" si="76"/>
        <v>45</v>
      </c>
      <c r="U29" s="169">
        <f t="shared" si="5"/>
        <v>60</v>
      </c>
      <c r="V29" s="170">
        <f t="shared" si="77"/>
        <v>11</v>
      </c>
      <c r="W29" s="220">
        <f t="shared" si="77"/>
        <v>49</v>
      </c>
      <c r="X29" s="169">
        <f t="shared" si="6"/>
        <v>43</v>
      </c>
      <c r="Y29" s="170">
        <f t="shared" si="78"/>
        <v>14</v>
      </c>
      <c r="Z29" s="220">
        <f t="shared" si="78"/>
        <v>29</v>
      </c>
      <c r="AA29" s="169">
        <f t="shared" si="7"/>
        <v>62</v>
      </c>
      <c r="AB29" s="170">
        <f t="shared" si="79"/>
        <v>13</v>
      </c>
      <c r="AC29" s="220">
        <f t="shared" si="79"/>
        <v>49</v>
      </c>
      <c r="AD29" s="169">
        <f t="shared" si="8"/>
        <v>57</v>
      </c>
      <c r="AE29" s="170">
        <f t="shared" si="80"/>
        <v>14</v>
      </c>
      <c r="AF29" s="220">
        <f t="shared" si="80"/>
        <v>43</v>
      </c>
      <c r="AG29" s="169">
        <f t="shared" si="9"/>
        <v>65</v>
      </c>
      <c r="AH29" s="170">
        <f t="shared" si="81"/>
        <v>11</v>
      </c>
      <c r="AI29" s="220">
        <f t="shared" si="81"/>
        <v>54</v>
      </c>
      <c r="AJ29" s="169">
        <f t="shared" si="10"/>
        <v>15</v>
      </c>
      <c r="AK29" s="170">
        <f t="shared" si="82"/>
        <v>1</v>
      </c>
      <c r="AL29" s="220">
        <f t="shared" si="82"/>
        <v>14</v>
      </c>
      <c r="AM29" s="169">
        <f t="shared" si="11"/>
        <v>48</v>
      </c>
      <c r="AN29" s="170">
        <f t="shared" si="83"/>
        <v>9</v>
      </c>
      <c r="AO29" s="220">
        <f t="shared" si="83"/>
        <v>39</v>
      </c>
      <c r="AP29" s="169">
        <f t="shared" si="12"/>
        <v>21</v>
      </c>
      <c r="AQ29" s="170">
        <f t="shared" si="84"/>
        <v>6</v>
      </c>
      <c r="AR29" s="220">
        <f t="shared" si="84"/>
        <v>15</v>
      </c>
      <c r="AS29" s="169">
        <f t="shared" si="13"/>
        <v>28</v>
      </c>
      <c r="AT29" s="170">
        <f t="shared" si="85"/>
        <v>7</v>
      </c>
      <c r="AU29" s="220">
        <f t="shared" si="85"/>
        <v>21</v>
      </c>
      <c r="AV29" s="169">
        <f t="shared" si="14"/>
        <v>30</v>
      </c>
      <c r="AW29" s="170">
        <f t="shared" si="86"/>
        <v>7</v>
      </c>
      <c r="AX29" s="220">
        <f t="shared" si="86"/>
        <v>23</v>
      </c>
      <c r="AY29" s="169">
        <f t="shared" si="15"/>
        <v>21</v>
      </c>
      <c r="AZ29" s="170">
        <f t="shared" si="87"/>
        <v>1</v>
      </c>
      <c r="BA29" s="220">
        <f t="shared" si="87"/>
        <v>20</v>
      </c>
      <c r="BB29" s="169">
        <f t="shared" si="16"/>
        <v>11</v>
      </c>
      <c r="BC29" s="170">
        <f t="shared" si="88"/>
        <v>5</v>
      </c>
      <c r="BD29" s="220">
        <f t="shared" si="88"/>
        <v>6</v>
      </c>
      <c r="BE29" s="169">
        <f t="shared" si="17"/>
        <v>28</v>
      </c>
      <c r="BF29" s="170">
        <f t="shared" si="89"/>
        <v>6</v>
      </c>
      <c r="BG29" s="220">
        <f t="shared" si="89"/>
        <v>22</v>
      </c>
      <c r="BH29" s="169">
        <f t="shared" si="18"/>
        <v>41</v>
      </c>
      <c r="BI29" s="170">
        <f t="shared" si="90"/>
        <v>8</v>
      </c>
      <c r="BJ29" s="220">
        <f t="shared" si="90"/>
        <v>33</v>
      </c>
      <c r="BK29" s="169">
        <f t="shared" si="19"/>
        <v>34</v>
      </c>
      <c r="BL29" s="170">
        <f t="shared" si="91"/>
        <v>3</v>
      </c>
      <c r="BM29" s="220">
        <f t="shared" si="91"/>
        <v>31</v>
      </c>
      <c r="BN29" s="169">
        <f t="shared" si="20"/>
        <v>30</v>
      </c>
      <c r="BO29" s="170">
        <f t="shared" si="92"/>
        <v>5</v>
      </c>
      <c r="BP29" s="220">
        <f t="shared" si="92"/>
        <v>25</v>
      </c>
      <c r="BQ29" s="169">
        <f t="shared" si="21"/>
        <v>16</v>
      </c>
      <c r="BR29" s="170">
        <f t="shared" si="93"/>
        <v>2</v>
      </c>
      <c r="BS29" s="220">
        <f t="shared" si="93"/>
        <v>14</v>
      </c>
      <c r="BT29" s="169">
        <f t="shared" si="22"/>
        <v>12</v>
      </c>
      <c r="BU29" s="170">
        <f>BU53+BU76</f>
        <v>5</v>
      </c>
      <c r="BV29" s="220">
        <f t="shared" si="94"/>
        <v>7</v>
      </c>
    </row>
    <row r="30" spans="1:74" ht="12" customHeight="1" x14ac:dyDescent="0.3">
      <c r="B30" s="107"/>
      <c r="C30" s="175"/>
      <c r="D30" s="175"/>
      <c r="E30" s="175"/>
      <c r="F30" s="175"/>
      <c r="G30" s="175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  <c r="AK30" s="175"/>
      <c r="AL30" s="175"/>
      <c r="AM30" s="175"/>
      <c r="AN30" s="175"/>
      <c r="AO30" s="175"/>
      <c r="AP30" s="175"/>
      <c r="AQ30" s="175"/>
      <c r="AR30" s="175"/>
      <c r="AS30" s="175"/>
      <c r="AT30" s="175"/>
      <c r="AU30" s="175"/>
      <c r="AV30" s="175"/>
      <c r="AW30" s="175"/>
      <c r="AX30" s="175"/>
      <c r="AY30" s="175"/>
      <c r="AZ30" s="175"/>
      <c r="BA30" s="175"/>
      <c r="BB30" s="175"/>
      <c r="BC30" s="175"/>
      <c r="BD30" s="175"/>
      <c r="BE30" s="175"/>
      <c r="BF30" s="175"/>
      <c r="BG30" s="175"/>
      <c r="BH30" s="175"/>
      <c r="BI30" s="175"/>
      <c r="BJ30" s="175"/>
      <c r="BK30" s="175"/>
      <c r="BL30" s="175"/>
      <c r="BM30" s="175"/>
      <c r="BN30" s="175"/>
      <c r="BO30" s="175"/>
      <c r="BP30" s="175"/>
      <c r="BQ30" s="175"/>
      <c r="BR30" s="175"/>
      <c r="BS30" s="175"/>
      <c r="BT30" s="175"/>
      <c r="BU30" s="175"/>
      <c r="BV30" s="175"/>
    </row>
    <row r="31" spans="1:74" x14ac:dyDescent="0.3">
      <c r="B31" s="106" t="s">
        <v>118</v>
      </c>
      <c r="C31" s="190"/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90"/>
      <c r="Q31" s="190"/>
      <c r="R31" s="190"/>
      <c r="S31" s="190"/>
      <c r="T31" s="190"/>
      <c r="U31" s="190"/>
      <c r="V31" s="190"/>
      <c r="W31" s="190"/>
      <c r="X31" s="190"/>
      <c r="Y31" s="190"/>
      <c r="Z31" s="190"/>
      <c r="AA31" s="190"/>
      <c r="AB31" s="190"/>
      <c r="AC31" s="190"/>
      <c r="AD31" s="190"/>
      <c r="AE31" s="190"/>
      <c r="AF31" s="190"/>
      <c r="AG31" s="190"/>
      <c r="AH31" s="190"/>
      <c r="AI31" s="190"/>
      <c r="AJ31" s="190"/>
      <c r="AK31" s="190"/>
      <c r="AL31" s="190"/>
      <c r="AM31" s="190"/>
      <c r="AN31" s="190"/>
      <c r="AO31" s="190"/>
      <c r="AP31" s="190"/>
      <c r="AQ31" s="190"/>
      <c r="AR31" s="190"/>
      <c r="AS31" s="190"/>
      <c r="AT31" s="190"/>
      <c r="AU31" s="190"/>
      <c r="AV31" s="190"/>
      <c r="AW31" s="190"/>
      <c r="AX31" s="190"/>
      <c r="AY31" s="190"/>
      <c r="AZ31" s="190"/>
      <c r="BA31" s="190"/>
      <c r="BB31" s="190"/>
      <c r="BC31" s="190"/>
      <c r="BD31" s="190"/>
      <c r="BE31" s="190"/>
      <c r="BF31" s="190"/>
      <c r="BG31" s="190"/>
      <c r="BH31" s="190"/>
      <c r="BI31" s="190"/>
      <c r="BJ31" s="190"/>
      <c r="BK31" s="190"/>
      <c r="BL31" s="190"/>
      <c r="BM31" s="190"/>
      <c r="BN31" s="190"/>
      <c r="BO31" s="190"/>
      <c r="BP31" s="190"/>
      <c r="BQ31" s="190"/>
      <c r="BR31" s="190"/>
      <c r="BS31" s="190"/>
      <c r="BT31" s="190"/>
      <c r="BU31" s="190"/>
      <c r="BV31" s="190"/>
    </row>
    <row r="32" spans="1:74" ht="15" customHeight="1" x14ac:dyDescent="0.3">
      <c r="A32" s="4"/>
      <c r="B32" s="54" t="s">
        <v>95</v>
      </c>
      <c r="C32" s="371">
        <f>SUM(C33:C53)</f>
        <v>2639422</v>
      </c>
      <c r="D32" s="372">
        <f t="shared" ref="D32:BO32" si="95">SUM(D33:D53)</f>
        <v>1329211</v>
      </c>
      <c r="E32" s="373">
        <f t="shared" si="95"/>
        <v>1310211</v>
      </c>
      <c r="F32" s="372">
        <f t="shared" si="95"/>
        <v>502916</v>
      </c>
      <c r="G32" s="372">
        <f t="shared" si="95"/>
        <v>254222</v>
      </c>
      <c r="H32" s="373">
        <f t="shared" si="95"/>
        <v>248694</v>
      </c>
      <c r="I32" s="372">
        <f t="shared" si="95"/>
        <v>253502</v>
      </c>
      <c r="J32" s="372">
        <f t="shared" si="95"/>
        <v>126911</v>
      </c>
      <c r="K32" s="373">
        <f t="shared" si="95"/>
        <v>126591</v>
      </c>
      <c r="L32" s="372">
        <f t="shared" si="95"/>
        <v>140548</v>
      </c>
      <c r="M32" s="372">
        <f t="shared" si="95"/>
        <v>70525</v>
      </c>
      <c r="N32" s="373">
        <f t="shared" si="95"/>
        <v>70023</v>
      </c>
      <c r="O32" s="372">
        <f t="shared" si="95"/>
        <v>158907</v>
      </c>
      <c r="P32" s="372">
        <f t="shared" si="95"/>
        <v>78661</v>
      </c>
      <c r="Q32" s="373">
        <f t="shared" si="95"/>
        <v>80246</v>
      </c>
      <c r="R32" s="372">
        <f t="shared" si="95"/>
        <v>416328</v>
      </c>
      <c r="S32" s="372">
        <f t="shared" si="95"/>
        <v>213720</v>
      </c>
      <c r="T32" s="373">
        <f t="shared" si="95"/>
        <v>202608</v>
      </c>
      <c r="U32" s="372">
        <f t="shared" si="95"/>
        <v>103119</v>
      </c>
      <c r="V32" s="372">
        <f t="shared" si="95"/>
        <v>51070</v>
      </c>
      <c r="W32" s="373">
        <f t="shared" si="95"/>
        <v>52049</v>
      </c>
      <c r="X32" s="372">
        <f t="shared" si="95"/>
        <v>102015</v>
      </c>
      <c r="Y32" s="372">
        <f t="shared" si="95"/>
        <v>51812</v>
      </c>
      <c r="Z32" s="373">
        <f t="shared" si="95"/>
        <v>50203</v>
      </c>
      <c r="AA32" s="372">
        <f t="shared" si="95"/>
        <v>97228</v>
      </c>
      <c r="AB32" s="372">
        <f t="shared" si="95"/>
        <v>47634</v>
      </c>
      <c r="AC32" s="373">
        <f t="shared" si="95"/>
        <v>49594</v>
      </c>
      <c r="AD32" s="372">
        <f t="shared" si="95"/>
        <v>71406</v>
      </c>
      <c r="AE32" s="372">
        <f t="shared" si="95"/>
        <v>35000</v>
      </c>
      <c r="AF32" s="373">
        <f t="shared" si="95"/>
        <v>36406</v>
      </c>
      <c r="AG32" s="372">
        <f t="shared" si="95"/>
        <v>263728</v>
      </c>
      <c r="AH32" s="372">
        <f t="shared" si="95"/>
        <v>132805</v>
      </c>
      <c r="AI32" s="373">
        <f t="shared" si="95"/>
        <v>130923</v>
      </c>
      <c r="AJ32" s="372">
        <f t="shared" si="95"/>
        <v>23256</v>
      </c>
      <c r="AK32" s="372">
        <f t="shared" si="95"/>
        <v>11892</v>
      </c>
      <c r="AL32" s="373">
        <f t="shared" si="95"/>
        <v>11364</v>
      </c>
      <c r="AM32" s="372">
        <f t="shared" si="95"/>
        <v>51724</v>
      </c>
      <c r="AN32" s="372">
        <f t="shared" si="95"/>
        <v>25265</v>
      </c>
      <c r="AO32" s="373">
        <f t="shared" si="95"/>
        <v>26459</v>
      </c>
      <c r="AP32" s="372">
        <f t="shared" si="95"/>
        <v>25044</v>
      </c>
      <c r="AQ32" s="372">
        <f t="shared" si="95"/>
        <v>12482</v>
      </c>
      <c r="AR32" s="373">
        <f t="shared" si="95"/>
        <v>12562</v>
      </c>
      <c r="AS32" s="372">
        <f t="shared" si="95"/>
        <v>16692</v>
      </c>
      <c r="AT32" s="372">
        <f t="shared" si="95"/>
        <v>8263</v>
      </c>
      <c r="AU32" s="373">
        <f t="shared" si="95"/>
        <v>8429</v>
      </c>
      <c r="AV32" s="372">
        <f t="shared" si="95"/>
        <v>36313</v>
      </c>
      <c r="AW32" s="372">
        <f t="shared" si="95"/>
        <v>17197</v>
      </c>
      <c r="AX32" s="373">
        <f t="shared" si="95"/>
        <v>19116</v>
      </c>
      <c r="AY32" s="372">
        <f t="shared" si="95"/>
        <v>42263</v>
      </c>
      <c r="AZ32" s="372">
        <f t="shared" si="95"/>
        <v>20775</v>
      </c>
      <c r="BA32" s="373">
        <f t="shared" si="95"/>
        <v>21488</v>
      </c>
      <c r="BB32" s="372">
        <f t="shared" si="95"/>
        <v>31361</v>
      </c>
      <c r="BC32" s="372">
        <f t="shared" si="95"/>
        <v>16074</v>
      </c>
      <c r="BD32" s="373">
        <f t="shared" si="95"/>
        <v>15287</v>
      </c>
      <c r="BE32" s="372">
        <f t="shared" si="95"/>
        <v>43414</v>
      </c>
      <c r="BF32" s="372">
        <f t="shared" si="95"/>
        <v>22473</v>
      </c>
      <c r="BG32" s="373">
        <f t="shared" si="95"/>
        <v>20941</v>
      </c>
      <c r="BH32" s="372">
        <f t="shared" si="95"/>
        <v>114758</v>
      </c>
      <c r="BI32" s="372">
        <f t="shared" si="95"/>
        <v>59828</v>
      </c>
      <c r="BJ32" s="373">
        <f t="shared" si="95"/>
        <v>54930</v>
      </c>
      <c r="BK32" s="372">
        <f t="shared" si="95"/>
        <v>55613</v>
      </c>
      <c r="BL32" s="372">
        <f t="shared" si="95"/>
        <v>27352</v>
      </c>
      <c r="BM32" s="373">
        <f t="shared" si="95"/>
        <v>28261</v>
      </c>
      <c r="BN32" s="372">
        <f t="shared" si="95"/>
        <v>31494</v>
      </c>
      <c r="BO32" s="372">
        <f t="shared" si="95"/>
        <v>15853</v>
      </c>
      <c r="BP32" s="373">
        <f t="shared" ref="BP32:BV32" si="96">SUM(BP33:BP53)</f>
        <v>15641</v>
      </c>
      <c r="BQ32" s="372">
        <f t="shared" si="96"/>
        <v>48716</v>
      </c>
      <c r="BR32" s="372">
        <f t="shared" si="96"/>
        <v>24441</v>
      </c>
      <c r="BS32" s="373">
        <f t="shared" si="96"/>
        <v>24275</v>
      </c>
      <c r="BT32" s="372">
        <f t="shared" si="96"/>
        <v>9077</v>
      </c>
      <c r="BU32" s="372">
        <f t="shared" si="96"/>
        <v>4956</v>
      </c>
      <c r="BV32" s="373">
        <f t="shared" si="96"/>
        <v>4121</v>
      </c>
    </row>
    <row r="33" spans="1:74" ht="15" customHeight="1" x14ac:dyDescent="0.3">
      <c r="A33" s="102"/>
      <c r="B33" s="105" t="s">
        <v>206</v>
      </c>
      <c r="C33" s="153">
        <v>80061</v>
      </c>
      <c r="D33" s="161">
        <v>41099</v>
      </c>
      <c r="E33" s="156">
        <v>38962</v>
      </c>
      <c r="F33" s="160">
        <v>16042</v>
      </c>
      <c r="G33" s="154">
        <v>8322</v>
      </c>
      <c r="H33" s="155">
        <v>7720</v>
      </c>
      <c r="I33" s="160">
        <v>6761</v>
      </c>
      <c r="J33" s="154">
        <v>3447</v>
      </c>
      <c r="K33" s="155">
        <v>3314</v>
      </c>
      <c r="L33" s="160">
        <v>4681</v>
      </c>
      <c r="M33" s="154">
        <v>2456</v>
      </c>
      <c r="N33" s="155">
        <v>2225</v>
      </c>
      <c r="O33" s="160">
        <v>4496</v>
      </c>
      <c r="P33" s="154">
        <v>2329</v>
      </c>
      <c r="Q33" s="155">
        <v>2167</v>
      </c>
      <c r="R33" s="160">
        <v>17332</v>
      </c>
      <c r="S33" s="154">
        <v>8871</v>
      </c>
      <c r="T33" s="155">
        <v>8461</v>
      </c>
      <c r="U33" s="160">
        <v>2372</v>
      </c>
      <c r="V33" s="154">
        <v>1211</v>
      </c>
      <c r="W33" s="155">
        <v>1161</v>
      </c>
      <c r="X33" s="160">
        <v>2748</v>
      </c>
      <c r="Y33" s="154">
        <v>1399</v>
      </c>
      <c r="Z33" s="155">
        <v>1349</v>
      </c>
      <c r="AA33" s="160">
        <v>2191</v>
      </c>
      <c r="AB33" s="154">
        <v>1110</v>
      </c>
      <c r="AC33" s="155">
        <v>1081</v>
      </c>
      <c r="AD33" s="160">
        <v>1713</v>
      </c>
      <c r="AE33" s="154">
        <v>878</v>
      </c>
      <c r="AF33" s="155">
        <v>835</v>
      </c>
      <c r="AG33" s="160">
        <v>8755</v>
      </c>
      <c r="AH33" s="154">
        <v>4472</v>
      </c>
      <c r="AI33" s="155">
        <v>4283</v>
      </c>
      <c r="AJ33" s="160">
        <v>303</v>
      </c>
      <c r="AK33" s="154">
        <v>167</v>
      </c>
      <c r="AL33" s="155">
        <v>136</v>
      </c>
      <c r="AM33" s="160">
        <v>1009</v>
      </c>
      <c r="AN33" s="154">
        <v>539</v>
      </c>
      <c r="AO33" s="155">
        <v>470</v>
      </c>
      <c r="AP33" s="160">
        <v>424</v>
      </c>
      <c r="AQ33" s="154">
        <v>225</v>
      </c>
      <c r="AR33" s="155">
        <v>199</v>
      </c>
      <c r="AS33" s="160">
        <v>334</v>
      </c>
      <c r="AT33" s="154">
        <v>173</v>
      </c>
      <c r="AU33" s="155">
        <v>161</v>
      </c>
      <c r="AV33" s="160">
        <v>758</v>
      </c>
      <c r="AW33" s="154">
        <v>351</v>
      </c>
      <c r="AX33" s="155">
        <v>407</v>
      </c>
      <c r="AY33" s="160">
        <v>653</v>
      </c>
      <c r="AZ33" s="154">
        <v>343</v>
      </c>
      <c r="BA33" s="155">
        <v>310</v>
      </c>
      <c r="BB33" s="160">
        <v>600</v>
      </c>
      <c r="BC33" s="154">
        <v>299</v>
      </c>
      <c r="BD33" s="155">
        <v>301</v>
      </c>
      <c r="BE33" s="160">
        <v>977</v>
      </c>
      <c r="BF33" s="154">
        <v>507</v>
      </c>
      <c r="BG33" s="155">
        <v>470</v>
      </c>
      <c r="BH33" s="160">
        <v>3802</v>
      </c>
      <c r="BI33" s="154">
        <v>1929</v>
      </c>
      <c r="BJ33" s="155">
        <v>1873</v>
      </c>
      <c r="BK33" s="160">
        <v>2030</v>
      </c>
      <c r="BL33" s="154">
        <v>1018</v>
      </c>
      <c r="BM33" s="155">
        <v>1012</v>
      </c>
      <c r="BN33" s="160">
        <v>625</v>
      </c>
      <c r="BO33" s="154">
        <v>309</v>
      </c>
      <c r="BP33" s="155">
        <v>316</v>
      </c>
      <c r="BQ33" s="160">
        <v>1285</v>
      </c>
      <c r="BR33" s="154">
        <v>648</v>
      </c>
      <c r="BS33" s="155">
        <v>637</v>
      </c>
      <c r="BT33" s="160">
        <v>170</v>
      </c>
      <c r="BU33" s="154">
        <v>96</v>
      </c>
      <c r="BV33" s="155">
        <v>74</v>
      </c>
    </row>
    <row r="34" spans="1:74" ht="15" customHeight="1" x14ac:dyDescent="0.3">
      <c r="A34" s="102" t="s">
        <v>14</v>
      </c>
      <c r="B34" s="55" t="s">
        <v>14</v>
      </c>
      <c r="C34" s="153">
        <v>109500</v>
      </c>
      <c r="D34" s="161">
        <v>56630</v>
      </c>
      <c r="E34" s="156">
        <v>52870</v>
      </c>
      <c r="F34" s="160">
        <v>23631</v>
      </c>
      <c r="G34" s="154">
        <v>12278</v>
      </c>
      <c r="H34" s="155">
        <v>11353</v>
      </c>
      <c r="I34" s="160">
        <v>9435</v>
      </c>
      <c r="J34" s="154">
        <v>4849</v>
      </c>
      <c r="K34" s="155">
        <v>4586</v>
      </c>
      <c r="L34" s="160">
        <v>5756</v>
      </c>
      <c r="M34" s="154">
        <v>2960</v>
      </c>
      <c r="N34" s="155">
        <v>2796</v>
      </c>
      <c r="O34" s="160">
        <v>6147</v>
      </c>
      <c r="P34" s="154">
        <v>3253</v>
      </c>
      <c r="Q34" s="155">
        <v>2894</v>
      </c>
      <c r="R34" s="160">
        <v>24034</v>
      </c>
      <c r="S34" s="154">
        <v>12441</v>
      </c>
      <c r="T34" s="155">
        <v>11593</v>
      </c>
      <c r="U34" s="160">
        <v>3728</v>
      </c>
      <c r="V34" s="154">
        <v>1942</v>
      </c>
      <c r="W34" s="155">
        <v>1786</v>
      </c>
      <c r="X34" s="160">
        <v>2951</v>
      </c>
      <c r="Y34" s="154">
        <v>1489</v>
      </c>
      <c r="Z34" s="155">
        <v>1462</v>
      </c>
      <c r="AA34" s="160">
        <v>3009</v>
      </c>
      <c r="AB34" s="154">
        <v>1578</v>
      </c>
      <c r="AC34" s="155">
        <v>1431</v>
      </c>
      <c r="AD34" s="160">
        <v>2359</v>
      </c>
      <c r="AE34" s="154">
        <v>1237</v>
      </c>
      <c r="AF34" s="155">
        <v>1122</v>
      </c>
      <c r="AG34" s="160">
        <v>11721</v>
      </c>
      <c r="AH34" s="154">
        <v>5969</v>
      </c>
      <c r="AI34" s="155">
        <v>5752</v>
      </c>
      <c r="AJ34" s="160">
        <v>378</v>
      </c>
      <c r="AK34" s="154">
        <v>203</v>
      </c>
      <c r="AL34" s="155">
        <v>175</v>
      </c>
      <c r="AM34" s="160">
        <v>902</v>
      </c>
      <c r="AN34" s="154">
        <v>463</v>
      </c>
      <c r="AO34" s="155">
        <v>439</v>
      </c>
      <c r="AP34" s="160">
        <v>555</v>
      </c>
      <c r="AQ34" s="154">
        <v>278</v>
      </c>
      <c r="AR34" s="155">
        <v>277</v>
      </c>
      <c r="AS34" s="160">
        <v>392</v>
      </c>
      <c r="AT34" s="154">
        <v>212</v>
      </c>
      <c r="AU34" s="155">
        <v>180</v>
      </c>
      <c r="AV34" s="160">
        <v>917</v>
      </c>
      <c r="AW34" s="154">
        <v>480</v>
      </c>
      <c r="AX34" s="155">
        <v>437</v>
      </c>
      <c r="AY34" s="160">
        <v>873</v>
      </c>
      <c r="AZ34" s="154">
        <v>436</v>
      </c>
      <c r="BA34" s="155">
        <v>437</v>
      </c>
      <c r="BB34" s="160">
        <v>818</v>
      </c>
      <c r="BC34" s="154">
        <v>429</v>
      </c>
      <c r="BD34" s="155">
        <v>389</v>
      </c>
      <c r="BE34" s="160">
        <v>933</v>
      </c>
      <c r="BF34" s="154">
        <v>458</v>
      </c>
      <c r="BG34" s="155">
        <v>475</v>
      </c>
      <c r="BH34" s="160">
        <v>5722</v>
      </c>
      <c r="BI34" s="154">
        <v>2972</v>
      </c>
      <c r="BJ34" s="155">
        <v>2750</v>
      </c>
      <c r="BK34" s="160">
        <v>2609</v>
      </c>
      <c r="BL34" s="154">
        <v>1346</v>
      </c>
      <c r="BM34" s="155">
        <v>1263</v>
      </c>
      <c r="BN34" s="160">
        <v>760</v>
      </c>
      <c r="BO34" s="154">
        <v>404</v>
      </c>
      <c r="BP34" s="155">
        <v>356</v>
      </c>
      <c r="BQ34" s="160">
        <v>1648</v>
      </c>
      <c r="BR34" s="154">
        <v>846</v>
      </c>
      <c r="BS34" s="155">
        <v>802</v>
      </c>
      <c r="BT34" s="160">
        <v>222</v>
      </c>
      <c r="BU34" s="154">
        <v>107</v>
      </c>
      <c r="BV34" s="155">
        <v>115</v>
      </c>
    </row>
    <row r="35" spans="1:74" ht="14.25" customHeight="1" x14ac:dyDescent="0.3">
      <c r="A35" s="102" t="s">
        <v>4</v>
      </c>
      <c r="B35" s="55" t="s">
        <v>4</v>
      </c>
      <c r="C35" s="153">
        <v>109104</v>
      </c>
      <c r="D35" s="161">
        <v>56781</v>
      </c>
      <c r="E35" s="156">
        <v>52323</v>
      </c>
      <c r="F35" s="160">
        <v>22985</v>
      </c>
      <c r="G35" s="154">
        <v>11876</v>
      </c>
      <c r="H35" s="155">
        <v>11109</v>
      </c>
      <c r="I35" s="160">
        <v>9926</v>
      </c>
      <c r="J35" s="154">
        <v>5110</v>
      </c>
      <c r="K35" s="155">
        <v>4816</v>
      </c>
      <c r="L35" s="160">
        <v>5746</v>
      </c>
      <c r="M35" s="154">
        <v>3043</v>
      </c>
      <c r="N35" s="155">
        <v>2703</v>
      </c>
      <c r="O35" s="160">
        <v>6482</v>
      </c>
      <c r="P35" s="154">
        <v>3386</v>
      </c>
      <c r="Q35" s="155">
        <v>3096</v>
      </c>
      <c r="R35" s="160">
        <v>22353</v>
      </c>
      <c r="S35" s="154">
        <v>11633</v>
      </c>
      <c r="T35" s="155">
        <v>10720</v>
      </c>
      <c r="U35" s="160">
        <v>4174</v>
      </c>
      <c r="V35" s="154">
        <v>2121</v>
      </c>
      <c r="W35" s="155">
        <v>2053</v>
      </c>
      <c r="X35" s="160">
        <v>3159</v>
      </c>
      <c r="Y35" s="154">
        <v>1701</v>
      </c>
      <c r="Z35" s="155">
        <v>1458</v>
      </c>
      <c r="AA35" s="160">
        <v>3466</v>
      </c>
      <c r="AB35" s="154">
        <v>1807</v>
      </c>
      <c r="AC35" s="155">
        <v>1659</v>
      </c>
      <c r="AD35" s="160">
        <v>2491</v>
      </c>
      <c r="AE35" s="154">
        <v>1360</v>
      </c>
      <c r="AF35" s="155">
        <v>1131</v>
      </c>
      <c r="AG35" s="160">
        <v>10964</v>
      </c>
      <c r="AH35" s="154">
        <v>5638</v>
      </c>
      <c r="AI35" s="155">
        <v>5326</v>
      </c>
      <c r="AJ35" s="160">
        <v>459</v>
      </c>
      <c r="AK35" s="154">
        <v>256</v>
      </c>
      <c r="AL35" s="155">
        <v>203</v>
      </c>
      <c r="AM35" s="160">
        <v>1048</v>
      </c>
      <c r="AN35" s="154">
        <v>547</v>
      </c>
      <c r="AO35" s="155">
        <v>501</v>
      </c>
      <c r="AP35" s="160">
        <v>534</v>
      </c>
      <c r="AQ35" s="154">
        <v>283</v>
      </c>
      <c r="AR35" s="155">
        <v>251</v>
      </c>
      <c r="AS35" s="160">
        <v>446</v>
      </c>
      <c r="AT35" s="154">
        <v>230</v>
      </c>
      <c r="AU35" s="155">
        <v>216</v>
      </c>
      <c r="AV35" s="160">
        <v>989</v>
      </c>
      <c r="AW35" s="154">
        <v>494</v>
      </c>
      <c r="AX35" s="155">
        <v>495</v>
      </c>
      <c r="AY35" s="160">
        <v>1066</v>
      </c>
      <c r="AZ35" s="154">
        <v>542</v>
      </c>
      <c r="BA35" s="155">
        <v>524</v>
      </c>
      <c r="BB35" s="160">
        <v>962</v>
      </c>
      <c r="BC35" s="154">
        <v>502</v>
      </c>
      <c r="BD35" s="155">
        <v>460</v>
      </c>
      <c r="BE35" s="160">
        <v>1053</v>
      </c>
      <c r="BF35" s="154">
        <v>579</v>
      </c>
      <c r="BG35" s="155">
        <v>474</v>
      </c>
      <c r="BH35" s="160">
        <v>5704</v>
      </c>
      <c r="BI35" s="154">
        <v>2972</v>
      </c>
      <c r="BJ35" s="155">
        <v>2732</v>
      </c>
      <c r="BK35" s="160">
        <v>2320</v>
      </c>
      <c r="BL35" s="154">
        <v>1224</v>
      </c>
      <c r="BM35" s="155">
        <v>1096</v>
      </c>
      <c r="BN35" s="160">
        <v>870</v>
      </c>
      <c r="BO35" s="154">
        <v>449</v>
      </c>
      <c r="BP35" s="155">
        <v>421</v>
      </c>
      <c r="BQ35" s="160">
        <v>1678</v>
      </c>
      <c r="BR35" s="154">
        <v>915</v>
      </c>
      <c r="BS35" s="155">
        <v>763</v>
      </c>
      <c r="BT35" s="160">
        <v>229</v>
      </c>
      <c r="BU35" s="154">
        <v>113</v>
      </c>
      <c r="BV35" s="155">
        <v>116</v>
      </c>
    </row>
    <row r="36" spans="1:74" ht="15" customHeight="1" x14ac:dyDescent="0.3">
      <c r="A36" s="102" t="s">
        <v>5</v>
      </c>
      <c r="B36" s="55" t="s">
        <v>5</v>
      </c>
      <c r="C36" s="153">
        <v>116820</v>
      </c>
      <c r="D36" s="161">
        <v>61889</v>
      </c>
      <c r="E36" s="156">
        <v>54931</v>
      </c>
      <c r="F36" s="160">
        <v>23768</v>
      </c>
      <c r="G36" s="154">
        <v>12611</v>
      </c>
      <c r="H36" s="155">
        <v>11157</v>
      </c>
      <c r="I36" s="160">
        <v>10910</v>
      </c>
      <c r="J36" s="154">
        <v>5782</v>
      </c>
      <c r="K36" s="155">
        <v>5128</v>
      </c>
      <c r="L36" s="160">
        <v>6499</v>
      </c>
      <c r="M36" s="154">
        <v>3551</v>
      </c>
      <c r="N36" s="155">
        <v>2948</v>
      </c>
      <c r="O36" s="160">
        <v>7254</v>
      </c>
      <c r="P36" s="154">
        <v>3801</v>
      </c>
      <c r="Q36" s="155">
        <v>3453</v>
      </c>
      <c r="R36" s="160">
        <v>22564</v>
      </c>
      <c r="S36" s="154">
        <v>11774</v>
      </c>
      <c r="T36" s="155">
        <v>10790</v>
      </c>
      <c r="U36" s="160">
        <v>4709</v>
      </c>
      <c r="V36" s="154">
        <v>2503</v>
      </c>
      <c r="W36" s="155">
        <v>2206</v>
      </c>
      <c r="X36" s="160">
        <v>3533</v>
      </c>
      <c r="Y36" s="154">
        <v>1892</v>
      </c>
      <c r="Z36" s="155">
        <v>1641</v>
      </c>
      <c r="AA36" s="160">
        <v>4075</v>
      </c>
      <c r="AB36" s="154">
        <v>2126</v>
      </c>
      <c r="AC36" s="155">
        <v>1949</v>
      </c>
      <c r="AD36" s="160">
        <v>3089</v>
      </c>
      <c r="AE36" s="154">
        <v>1661</v>
      </c>
      <c r="AF36" s="155">
        <v>1428</v>
      </c>
      <c r="AG36" s="160">
        <v>11736</v>
      </c>
      <c r="AH36" s="154">
        <v>6140</v>
      </c>
      <c r="AI36" s="155">
        <v>5596</v>
      </c>
      <c r="AJ36" s="160">
        <v>502</v>
      </c>
      <c r="AK36" s="154">
        <v>267</v>
      </c>
      <c r="AL36" s="155">
        <v>235</v>
      </c>
      <c r="AM36" s="160">
        <v>1248</v>
      </c>
      <c r="AN36" s="154">
        <v>656</v>
      </c>
      <c r="AO36" s="155">
        <v>592</v>
      </c>
      <c r="AP36" s="160">
        <v>673</v>
      </c>
      <c r="AQ36" s="154">
        <v>352</v>
      </c>
      <c r="AR36" s="155">
        <v>321</v>
      </c>
      <c r="AS36" s="160">
        <v>492</v>
      </c>
      <c r="AT36" s="154">
        <v>249</v>
      </c>
      <c r="AU36" s="155">
        <v>243</v>
      </c>
      <c r="AV36" s="160">
        <v>1128</v>
      </c>
      <c r="AW36" s="154">
        <v>595</v>
      </c>
      <c r="AX36" s="155">
        <v>533</v>
      </c>
      <c r="AY36" s="160">
        <v>1188</v>
      </c>
      <c r="AZ36" s="154">
        <v>613</v>
      </c>
      <c r="BA36" s="155">
        <v>575</v>
      </c>
      <c r="BB36" s="160">
        <v>1079</v>
      </c>
      <c r="BC36" s="154">
        <v>589</v>
      </c>
      <c r="BD36" s="155">
        <v>490</v>
      </c>
      <c r="BE36" s="160">
        <v>1204</v>
      </c>
      <c r="BF36" s="154">
        <v>684</v>
      </c>
      <c r="BG36" s="155">
        <v>520</v>
      </c>
      <c r="BH36" s="160">
        <v>5837</v>
      </c>
      <c r="BI36" s="154">
        <v>3146</v>
      </c>
      <c r="BJ36" s="155">
        <v>2691</v>
      </c>
      <c r="BK36" s="160">
        <v>2026</v>
      </c>
      <c r="BL36" s="154">
        <v>1091</v>
      </c>
      <c r="BM36" s="155">
        <v>935</v>
      </c>
      <c r="BN36" s="160">
        <v>997</v>
      </c>
      <c r="BO36" s="154">
        <v>553</v>
      </c>
      <c r="BP36" s="155">
        <v>444</v>
      </c>
      <c r="BQ36" s="160">
        <v>2075</v>
      </c>
      <c r="BR36" s="154">
        <v>1133</v>
      </c>
      <c r="BS36" s="155">
        <v>942</v>
      </c>
      <c r="BT36" s="160">
        <v>234</v>
      </c>
      <c r="BU36" s="154">
        <v>120</v>
      </c>
      <c r="BV36" s="155">
        <v>114</v>
      </c>
    </row>
    <row r="37" spans="1:74" ht="15" customHeight="1" x14ac:dyDescent="0.3">
      <c r="A37" s="102" t="s">
        <v>6</v>
      </c>
      <c r="B37" s="55" t="s">
        <v>6</v>
      </c>
      <c r="C37" s="153">
        <v>145890</v>
      </c>
      <c r="D37" s="161">
        <v>82032</v>
      </c>
      <c r="E37" s="156">
        <v>63858</v>
      </c>
      <c r="F37" s="160">
        <v>28857</v>
      </c>
      <c r="G37" s="154">
        <v>16241</v>
      </c>
      <c r="H37" s="155">
        <v>12616</v>
      </c>
      <c r="I37" s="160">
        <v>14203</v>
      </c>
      <c r="J37" s="154">
        <v>7917</v>
      </c>
      <c r="K37" s="155">
        <v>6286</v>
      </c>
      <c r="L37" s="160">
        <v>7576</v>
      </c>
      <c r="M37" s="154">
        <v>4212</v>
      </c>
      <c r="N37" s="155">
        <v>3364</v>
      </c>
      <c r="O37" s="160">
        <v>8659</v>
      </c>
      <c r="P37" s="154">
        <v>4684</v>
      </c>
      <c r="Q37" s="155">
        <v>3975</v>
      </c>
      <c r="R37" s="160">
        <v>27486</v>
      </c>
      <c r="S37" s="154">
        <v>15528</v>
      </c>
      <c r="T37" s="155">
        <v>11958</v>
      </c>
      <c r="U37" s="160">
        <v>5393</v>
      </c>
      <c r="V37" s="154">
        <v>3158</v>
      </c>
      <c r="W37" s="155">
        <v>2235</v>
      </c>
      <c r="X37" s="160">
        <v>5328</v>
      </c>
      <c r="Y37" s="154">
        <v>3184</v>
      </c>
      <c r="Z37" s="155">
        <v>2144</v>
      </c>
      <c r="AA37" s="160">
        <v>4636</v>
      </c>
      <c r="AB37" s="154">
        <v>2697</v>
      </c>
      <c r="AC37" s="155">
        <v>1939</v>
      </c>
      <c r="AD37" s="160">
        <v>3581</v>
      </c>
      <c r="AE37" s="154">
        <v>1998</v>
      </c>
      <c r="AF37" s="155">
        <v>1583</v>
      </c>
      <c r="AG37" s="160">
        <v>18212</v>
      </c>
      <c r="AH37" s="154">
        <v>9706</v>
      </c>
      <c r="AI37" s="155">
        <v>8506</v>
      </c>
      <c r="AJ37" s="160">
        <v>794</v>
      </c>
      <c r="AK37" s="154">
        <v>463</v>
      </c>
      <c r="AL37" s="155">
        <v>331</v>
      </c>
      <c r="AM37" s="160">
        <v>1571</v>
      </c>
      <c r="AN37" s="154">
        <v>890</v>
      </c>
      <c r="AO37" s="155">
        <v>681</v>
      </c>
      <c r="AP37" s="160">
        <v>850</v>
      </c>
      <c r="AQ37" s="154">
        <v>475</v>
      </c>
      <c r="AR37" s="155">
        <v>375</v>
      </c>
      <c r="AS37" s="160">
        <v>593</v>
      </c>
      <c r="AT37" s="154">
        <v>353</v>
      </c>
      <c r="AU37" s="155">
        <v>240</v>
      </c>
      <c r="AV37" s="160">
        <v>1283</v>
      </c>
      <c r="AW37" s="154">
        <v>734</v>
      </c>
      <c r="AX37" s="155">
        <v>549</v>
      </c>
      <c r="AY37" s="160">
        <v>1492</v>
      </c>
      <c r="AZ37" s="154">
        <v>885</v>
      </c>
      <c r="BA37" s="155">
        <v>607</v>
      </c>
      <c r="BB37" s="160">
        <v>1393</v>
      </c>
      <c r="BC37" s="154">
        <v>798</v>
      </c>
      <c r="BD37" s="155">
        <v>595</v>
      </c>
      <c r="BE37" s="160">
        <v>1767</v>
      </c>
      <c r="BF37" s="154">
        <v>1024</v>
      </c>
      <c r="BG37" s="155">
        <v>743</v>
      </c>
      <c r="BH37" s="160">
        <v>6261</v>
      </c>
      <c r="BI37" s="154">
        <v>3663</v>
      </c>
      <c r="BJ37" s="155">
        <v>2598</v>
      </c>
      <c r="BK37" s="160">
        <v>2114</v>
      </c>
      <c r="BL37" s="154">
        <v>1202</v>
      </c>
      <c r="BM37" s="155">
        <v>912</v>
      </c>
      <c r="BN37" s="160">
        <v>1099</v>
      </c>
      <c r="BO37" s="154">
        <v>634</v>
      </c>
      <c r="BP37" s="155">
        <v>465</v>
      </c>
      <c r="BQ37" s="160">
        <v>2342</v>
      </c>
      <c r="BR37" s="154">
        <v>1359</v>
      </c>
      <c r="BS37" s="155">
        <v>983</v>
      </c>
      <c r="BT37" s="160">
        <v>400</v>
      </c>
      <c r="BU37" s="154">
        <v>227</v>
      </c>
      <c r="BV37" s="155">
        <v>173</v>
      </c>
    </row>
    <row r="38" spans="1:74" ht="15" customHeight="1" x14ac:dyDescent="0.3">
      <c r="A38" s="102" t="s">
        <v>7</v>
      </c>
      <c r="B38" s="55" t="s">
        <v>7</v>
      </c>
      <c r="C38" s="153">
        <v>138273</v>
      </c>
      <c r="D38" s="161">
        <v>78798</v>
      </c>
      <c r="E38" s="156">
        <v>59475</v>
      </c>
      <c r="F38" s="160">
        <v>27593</v>
      </c>
      <c r="G38" s="154">
        <v>16103</v>
      </c>
      <c r="H38" s="155">
        <v>11490</v>
      </c>
      <c r="I38" s="160">
        <v>12718</v>
      </c>
      <c r="J38" s="154">
        <v>7275</v>
      </c>
      <c r="K38" s="155">
        <v>5443</v>
      </c>
      <c r="L38" s="160">
        <v>7044</v>
      </c>
      <c r="M38" s="154">
        <v>4001</v>
      </c>
      <c r="N38" s="155">
        <v>3043</v>
      </c>
      <c r="O38" s="160">
        <v>8131</v>
      </c>
      <c r="P38" s="154">
        <v>4510</v>
      </c>
      <c r="Q38" s="155">
        <v>3621</v>
      </c>
      <c r="R38" s="160">
        <v>29165</v>
      </c>
      <c r="S38" s="154">
        <v>15865</v>
      </c>
      <c r="T38" s="155">
        <v>13300</v>
      </c>
      <c r="U38" s="160">
        <v>4236</v>
      </c>
      <c r="V38" s="154">
        <v>2514</v>
      </c>
      <c r="W38" s="155">
        <v>1722</v>
      </c>
      <c r="X38" s="160">
        <v>4823</v>
      </c>
      <c r="Y38" s="154">
        <v>2811</v>
      </c>
      <c r="Z38" s="155">
        <v>2012</v>
      </c>
      <c r="AA38" s="160">
        <v>3527</v>
      </c>
      <c r="AB38" s="154">
        <v>2053</v>
      </c>
      <c r="AC38" s="155">
        <v>1474</v>
      </c>
      <c r="AD38" s="160">
        <v>2626</v>
      </c>
      <c r="AE38" s="154">
        <v>1519</v>
      </c>
      <c r="AF38" s="155">
        <v>1107</v>
      </c>
      <c r="AG38" s="160">
        <v>18017</v>
      </c>
      <c r="AH38" s="154">
        <v>10208</v>
      </c>
      <c r="AI38" s="155">
        <v>7809</v>
      </c>
      <c r="AJ38" s="160">
        <v>728</v>
      </c>
      <c r="AK38" s="154">
        <v>464</v>
      </c>
      <c r="AL38" s="155">
        <v>264</v>
      </c>
      <c r="AM38" s="160">
        <v>1583</v>
      </c>
      <c r="AN38" s="154">
        <v>924</v>
      </c>
      <c r="AO38" s="155">
        <v>659</v>
      </c>
      <c r="AP38" s="160">
        <v>844</v>
      </c>
      <c r="AQ38" s="154">
        <v>550</v>
      </c>
      <c r="AR38" s="155">
        <v>294</v>
      </c>
      <c r="AS38" s="160">
        <v>552</v>
      </c>
      <c r="AT38" s="154">
        <v>322</v>
      </c>
      <c r="AU38" s="155">
        <v>230</v>
      </c>
      <c r="AV38" s="160">
        <v>1142</v>
      </c>
      <c r="AW38" s="154">
        <v>673</v>
      </c>
      <c r="AX38" s="155">
        <v>469</v>
      </c>
      <c r="AY38" s="160">
        <v>1373</v>
      </c>
      <c r="AZ38" s="154">
        <v>824</v>
      </c>
      <c r="BA38" s="155">
        <v>549</v>
      </c>
      <c r="BB38" s="160">
        <v>1148</v>
      </c>
      <c r="BC38" s="154">
        <v>680</v>
      </c>
      <c r="BD38" s="155">
        <v>468</v>
      </c>
      <c r="BE38" s="160">
        <v>1767</v>
      </c>
      <c r="BF38" s="154">
        <v>1076</v>
      </c>
      <c r="BG38" s="155">
        <v>691</v>
      </c>
      <c r="BH38" s="160">
        <v>5771</v>
      </c>
      <c r="BI38" s="154">
        <v>3171</v>
      </c>
      <c r="BJ38" s="155">
        <v>2600</v>
      </c>
      <c r="BK38" s="160">
        <v>2000</v>
      </c>
      <c r="BL38" s="154">
        <v>1126</v>
      </c>
      <c r="BM38" s="155">
        <v>874</v>
      </c>
      <c r="BN38" s="160">
        <v>909</v>
      </c>
      <c r="BO38" s="154">
        <v>543</v>
      </c>
      <c r="BP38" s="155">
        <v>366</v>
      </c>
      <c r="BQ38" s="160">
        <v>2143</v>
      </c>
      <c r="BR38" s="154">
        <v>1307</v>
      </c>
      <c r="BS38" s="155">
        <v>836</v>
      </c>
      <c r="BT38" s="160">
        <v>433</v>
      </c>
      <c r="BU38" s="154">
        <v>279</v>
      </c>
      <c r="BV38" s="155">
        <v>154</v>
      </c>
    </row>
    <row r="39" spans="1:74" ht="15" customHeight="1" x14ac:dyDescent="0.3">
      <c r="A39" s="102" t="s">
        <v>8</v>
      </c>
      <c r="B39" s="55" t="s">
        <v>8</v>
      </c>
      <c r="C39" s="153">
        <v>128595</v>
      </c>
      <c r="D39" s="161">
        <v>70453</v>
      </c>
      <c r="E39" s="156">
        <v>58142</v>
      </c>
      <c r="F39" s="160">
        <v>25489</v>
      </c>
      <c r="G39" s="154">
        <v>13926</v>
      </c>
      <c r="H39" s="155">
        <v>11563</v>
      </c>
      <c r="I39" s="160">
        <v>11282</v>
      </c>
      <c r="J39" s="154">
        <v>6199</v>
      </c>
      <c r="K39" s="155">
        <v>5083</v>
      </c>
      <c r="L39" s="160">
        <v>6625</v>
      </c>
      <c r="M39" s="154">
        <v>3595</v>
      </c>
      <c r="N39" s="155">
        <v>3030</v>
      </c>
      <c r="O39" s="160">
        <v>6912</v>
      </c>
      <c r="P39" s="154">
        <v>3666</v>
      </c>
      <c r="Q39" s="155">
        <v>3246</v>
      </c>
      <c r="R39" s="160">
        <v>29597</v>
      </c>
      <c r="S39" s="154">
        <v>16148</v>
      </c>
      <c r="T39" s="155">
        <v>13449</v>
      </c>
      <c r="U39" s="160">
        <v>3658</v>
      </c>
      <c r="V39" s="154">
        <v>2045</v>
      </c>
      <c r="W39" s="155">
        <v>1613</v>
      </c>
      <c r="X39" s="160">
        <v>4382</v>
      </c>
      <c r="Y39" s="154">
        <v>2399</v>
      </c>
      <c r="Z39" s="155">
        <v>1983</v>
      </c>
      <c r="AA39" s="160">
        <v>3210</v>
      </c>
      <c r="AB39" s="154">
        <v>1747</v>
      </c>
      <c r="AC39" s="155">
        <v>1463</v>
      </c>
      <c r="AD39" s="160">
        <v>2444</v>
      </c>
      <c r="AE39" s="154">
        <v>1325</v>
      </c>
      <c r="AF39" s="155">
        <v>1119</v>
      </c>
      <c r="AG39" s="160">
        <v>15094</v>
      </c>
      <c r="AH39" s="154">
        <v>8313</v>
      </c>
      <c r="AI39" s="155">
        <v>6781</v>
      </c>
      <c r="AJ39" s="160">
        <v>630</v>
      </c>
      <c r="AK39" s="154">
        <v>385</v>
      </c>
      <c r="AL39" s="155">
        <v>245</v>
      </c>
      <c r="AM39" s="160">
        <v>1497</v>
      </c>
      <c r="AN39" s="154">
        <v>847</v>
      </c>
      <c r="AO39" s="155">
        <v>650</v>
      </c>
      <c r="AP39" s="160">
        <v>792</v>
      </c>
      <c r="AQ39" s="154">
        <v>487</v>
      </c>
      <c r="AR39" s="155">
        <v>305</v>
      </c>
      <c r="AS39" s="160">
        <v>499</v>
      </c>
      <c r="AT39" s="154">
        <v>272</v>
      </c>
      <c r="AU39" s="155">
        <v>227</v>
      </c>
      <c r="AV39" s="160">
        <v>1007</v>
      </c>
      <c r="AW39" s="154">
        <v>529</v>
      </c>
      <c r="AX39" s="155">
        <v>478</v>
      </c>
      <c r="AY39" s="160">
        <v>1195</v>
      </c>
      <c r="AZ39" s="154">
        <v>670</v>
      </c>
      <c r="BA39" s="155">
        <v>525</v>
      </c>
      <c r="BB39" s="160">
        <v>984</v>
      </c>
      <c r="BC39" s="154">
        <v>558</v>
      </c>
      <c r="BD39" s="155">
        <v>426</v>
      </c>
      <c r="BE39" s="160">
        <v>1536</v>
      </c>
      <c r="BF39" s="154">
        <v>876</v>
      </c>
      <c r="BG39" s="155">
        <v>660</v>
      </c>
      <c r="BH39" s="160">
        <v>6231</v>
      </c>
      <c r="BI39" s="154">
        <v>3418</v>
      </c>
      <c r="BJ39" s="155">
        <v>2813</v>
      </c>
      <c r="BK39" s="160">
        <v>2327</v>
      </c>
      <c r="BL39" s="154">
        <v>1219</v>
      </c>
      <c r="BM39" s="155">
        <v>1108</v>
      </c>
      <c r="BN39" s="160">
        <v>859</v>
      </c>
      <c r="BO39" s="154">
        <v>484</v>
      </c>
      <c r="BP39" s="155">
        <v>375</v>
      </c>
      <c r="BQ39" s="160">
        <v>1981</v>
      </c>
      <c r="BR39" s="154">
        <v>1120</v>
      </c>
      <c r="BS39" s="155">
        <v>861</v>
      </c>
      <c r="BT39" s="160">
        <v>364</v>
      </c>
      <c r="BU39" s="154">
        <v>225</v>
      </c>
      <c r="BV39" s="155">
        <v>139</v>
      </c>
    </row>
    <row r="40" spans="1:74" ht="15" customHeight="1" x14ac:dyDescent="0.3">
      <c r="A40" s="102" t="s">
        <v>9</v>
      </c>
      <c r="B40" s="55" t="s">
        <v>9</v>
      </c>
      <c r="C40" s="153">
        <v>162522</v>
      </c>
      <c r="D40" s="161">
        <v>84830</v>
      </c>
      <c r="E40" s="156">
        <v>77692</v>
      </c>
      <c r="F40" s="160">
        <v>34088</v>
      </c>
      <c r="G40" s="154">
        <v>17570</v>
      </c>
      <c r="H40" s="155">
        <v>16518</v>
      </c>
      <c r="I40" s="160">
        <v>14178</v>
      </c>
      <c r="J40" s="154">
        <v>7389</v>
      </c>
      <c r="K40" s="155">
        <v>6789</v>
      </c>
      <c r="L40" s="160">
        <v>8517</v>
      </c>
      <c r="M40" s="154">
        <v>4408</v>
      </c>
      <c r="N40" s="155">
        <v>4109</v>
      </c>
      <c r="O40" s="160">
        <v>8569</v>
      </c>
      <c r="P40" s="154">
        <v>4355</v>
      </c>
      <c r="Q40" s="155">
        <v>4214</v>
      </c>
      <c r="R40" s="160">
        <v>36121</v>
      </c>
      <c r="S40" s="154">
        <v>18887</v>
      </c>
      <c r="T40" s="155">
        <v>17234</v>
      </c>
      <c r="U40" s="160">
        <v>4830</v>
      </c>
      <c r="V40" s="154">
        <v>2466</v>
      </c>
      <c r="W40" s="155">
        <v>2364</v>
      </c>
      <c r="X40" s="160">
        <v>5058</v>
      </c>
      <c r="Y40" s="154">
        <v>2768</v>
      </c>
      <c r="Z40" s="155">
        <v>2290</v>
      </c>
      <c r="AA40" s="160">
        <v>4235</v>
      </c>
      <c r="AB40" s="154">
        <v>2268</v>
      </c>
      <c r="AC40" s="155">
        <v>1967</v>
      </c>
      <c r="AD40" s="160">
        <v>3282</v>
      </c>
      <c r="AE40" s="154">
        <v>1691</v>
      </c>
      <c r="AF40" s="155">
        <v>1591</v>
      </c>
      <c r="AG40" s="160">
        <v>18098</v>
      </c>
      <c r="AH40" s="154">
        <v>9486</v>
      </c>
      <c r="AI40" s="155">
        <v>8612</v>
      </c>
      <c r="AJ40" s="160">
        <v>679</v>
      </c>
      <c r="AK40" s="154">
        <v>364</v>
      </c>
      <c r="AL40" s="155">
        <v>315</v>
      </c>
      <c r="AM40" s="160">
        <v>1746</v>
      </c>
      <c r="AN40" s="154">
        <v>957</v>
      </c>
      <c r="AO40" s="155">
        <v>789</v>
      </c>
      <c r="AP40" s="160">
        <v>901</v>
      </c>
      <c r="AQ40" s="154">
        <v>505</v>
      </c>
      <c r="AR40" s="155">
        <v>396</v>
      </c>
      <c r="AS40" s="160">
        <v>533</v>
      </c>
      <c r="AT40" s="154">
        <v>285</v>
      </c>
      <c r="AU40" s="155">
        <v>248</v>
      </c>
      <c r="AV40" s="160">
        <v>1399</v>
      </c>
      <c r="AW40" s="154">
        <v>709</v>
      </c>
      <c r="AX40" s="155">
        <v>690</v>
      </c>
      <c r="AY40" s="160">
        <v>1582</v>
      </c>
      <c r="AZ40" s="154">
        <v>805</v>
      </c>
      <c r="BA40" s="155">
        <v>777</v>
      </c>
      <c r="BB40" s="160">
        <v>1281</v>
      </c>
      <c r="BC40" s="154">
        <v>686</v>
      </c>
      <c r="BD40" s="155">
        <v>595</v>
      </c>
      <c r="BE40" s="160">
        <v>1754</v>
      </c>
      <c r="BF40" s="154">
        <v>935</v>
      </c>
      <c r="BG40" s="155">
        <v>819</v>
      </c>
      <c r="BH40" s="160">
        <v>8645</v>
      </c>
      <c r="BI40" s="154">
        <v>4688</v>
      </c>
      <c r="BJ40" s="155">
        <v>3957</v>
      </c>
      <c r="BK40" s="160">
        <v>3144</v>
      </c>
      <c r="BL40" s="154">
        <v>1539</v>
      </c>
      <c r="BM40" s="155">
        <v>1605</v>
      </c>
      <c r="BN40" s="160">
        <v>1085</v>
      </c>
      <c r="BO40" s="154">
        <v>569</v>
      </c>
      <c r="BP40" s="155">
        <v>516</v>
      </c>
      <c r="BQ40" s="160">
        <v>2309</v>
      </c>
      <c r="BR40" s="154">
        <v>1214</v>
      </c>
      <c r="BS40" s="155">
        <v>1095</v>
      </c>
      <c r="BT40" s="160">
        <v>488</v>
      </c>
      <c r="BU40" s="154">
        <v>286</v>
      </c>
      <c r="BV40" s="155">
        <v>202</v>
      </c>
    </row>
    <row r="41" spans="1:74" ht="15" customHeight="1" x14ac:dyDescent="0.3">
      <c r="A41" s="102" t="s">
        <v>10</v>
      </c>
      <c r="B41" s="55" t="s">
        <v>10</v>
      </c>
      <c r="C41" s="153">
        <v>176794</v>
      </c>
      <c r="D41" s="161">
        <v>92493</v>
      </c>
      <c r="E41" s="156">
        <v>84301</v>
      </c>
      <c r="F41" s="160">
        <v>35946</v>
      </c>
      <c r="G41" s="154">
        <v>18219</v>
      </c>
      <c r="H41" s="155">
        <v>17727</v>
      </c>
      <c r="I41" s="160">
        <v>16081</v>
      </c>
      <c r="J41" s="154">
        <v>8443</v>
      </c>
      <c r="K41" s="155">
        <v>7638</v>
      </c>
      <c r="L41" s="160">
        <v>9081</v>
      </c>
      <c r="M41" s="154">
        <v>4814</v>
      </c>
      <c r="N41" s="155">
        <v>4267</v>
      </c>
      <c r="O41" s="160">
        <v>10168</v>
      </c>
      <c r="P41" s="154">
        <v>5214</v>
      </c>
      <c r="Q41" s="155">
        <v>4954</v>
      </c>
      <c r="R41" s="160">
        <v>36214</v>
      </c>
      <c r="S41" s="154">
        <v>18641</v>
      </c>
      <c r="T41" s="155">
        <v>17573</v>
      </c>
      <c r="U41" s="160">
        <v>6139</v>
      </c>
      <c r="V41" s="154">
        <v>3138</v>
      </c>
      <c r="W41" s="155">
        <v>3001</v>
      </c>
      <c r="X41" s="160">
        <v>5401</v>
      </c>
      <c r="Y41" s="154">
        <v>2976</v>
      </c>
      <c r="Z41" s="155">
        <v>2425</v>
      </c>
      <c r="AA41" s="160">
        <v>4876</v>
      </c>
      <c r="AB41" s="154">
        <v>2572</v>
      </c>
      <c r="AC41" s="155">
        <v>2304</v>
      </c>
      <c r="AD41" s="160">
        <v>3847</v>
      </c>
      <c r="AE41" s="154">
        <v>2067</v>
      </c>
      <c r="AF41" s="155">
        <v>1780</v>
      </c>
      <c r="AG41" s="160">
        <v>19232</v>
      </c>
      <c r="AH41" s="154">
        <v>9962</v>
      </c>
      <c r="AI41" s="155">
        <v>9270</v>
      </c>
      <c r="AJ41" s="160">
        <v>900</v>
      </c>
      <c r="AK41" s="154">
        <v>533</v>
      </c>
      <c r="AL41" s="155">
        <v>367</v>
      </c>
      <c r="AM41" s="160">
        <v>1967</v>
      </c>
      <c r="AN41" s="154">
        <v>1155</v>
      </c>
      <c r="AO41" s="155">
        <v>812</v>
      </c>
      <c r="AP41" s="160">
        <v>1016</v>
      </c>
      <c r="AQ41" s="154">
        <v>585</v>
      </c>
      <c r="AR41" s="155">
        <v>431</v>
      </c>
      <c r="AS41" s="160">
        <v>731</v>
      </c>
      <c r="AT41" s="154">
        <v>426</v>
      </c>
      <c r="AU41" s="155">
        <v>305</v>
      </c>
      <c r="AV41" s="160">
        <v>1664</v>
      </c>
      <c r="AW41" s="154">
        <v>893</v>
      </c>
      <c r="AX41" s="155">
        <v>771</v>
      </c>
      <c r="AY41" s="160">
        <v>1873</v>
      </c>
      <c r="AZ41" s="154">
        <v>1028</v>
      </c>
      <c r="BA41" s="155">
        <v>845</v>
      </c>
      <c r="BB41" s="160">
        <v>1548</v>
      </c>
      <c r="BC41" s="154">
        <v>865</v>
      </c>
      <c r="BD41" s="155">
        <v>683</v>
      </c>
      <c r="BE41" s="160">
        <v>2056</v>
      </c>
      <c r="BF41" s="154">
        <v>1243</v>
      </c>
      <c r="BG41" s="155">
        <v>813</v>
      </c>
      <c r="BH41" s="160">
        <v>9808</v>
      </c>
      <c r="BI41" s="154">
        <v>5247</v>
      </c>
      <c r="BJ41" s="155">
        <v>4561</v>
      </c>
      <c r="BK41" s="160">
        <v>3553</v>
      </c>
      <c r="BL41" s="154">
        <v>1862</v>
      </c>
      <c r="BM41" s="155">
        <v>1691</v>
      </c>
      <c r="BN41" s="160">
        <v>1339</v>
      </c>
      <c r="BO41" s="154">
        <v>781</v>
      </c>
      <c r="BP41" s="155">
        <v>558</v>
      </c>
      <c r="BQ41" s="160">
        <v>2803</v>
      </c>
      <c r="BR41" s="154">
        <v>1498</v>
      </c>
      <c r="BS41" s="155">
        <v>1305</v>
      </c>
      <c r="BT41" s="160">
        <v>551</v>
      </c>
      <c r="BU41" s="154">
        <v>331</v>
      </c>
      <c r="BV41" s="155">
        <v>220</v>
      </c>
    </row>
    <row r="42" spans="1:74" ht="15" customHeight="1" x14ac:dyDescent="0.3">
      <c r="A42" s="102" t="s">
        <v>11</v>
      </c>
      <c r="B42" s="55" t="s">
        <v>11</v>
      </c>
      <c r="C42" s="153">
        <v>206714</v>
      </c>
      <c r="D42" s="161">
        <v>107713</v>
      </c>
      <c r="E42" s="156">
        <v>99001</v>
      </c>
      <c r="F42" s="160">
        <v>41184</v>
      </c>
      <c r="G42" s="154">
        <v>20558</v>
      </c>
      <c r="H42" s="155">
        <v>20626</v>
      </c>
      <c r="I42" s="160">
        <v>20606</v>
      </c>
      <c r="J42" s="154">
        <v>10674</v>
      </c>
      <c r="K42" s="155">
        <v>9932</v>
      </c>
      <c r="L42" s="160">
        <v>10320</v>
      </c>
      <c r="M42" s="154">
        <v>5417</v>
      </c>
      <c r="N42" s="155">
        <v>4903</v>
      </c>
      <c r="O42" s="160">
        <v>12164</v>
      </c>
      <c r="P42" s="154">
        <v>6403</v>
      </c>
      <c r="Q42" s="155">
        <v>5761</v>
      </c>
      <c r="R42" s="160">
        <v>36929</v>
      </c>
      <c r="S42" s="154">
        <v>18335</v>
      </c>
      <c r="T42" s="155">
        <v>18594</v>
      </c>
      <c r="U42" s="160">
        <v>7762</v>
      </c>
      <c r="V42" s="154">
        <v>4070</v>
      </c>
      <c r="W42" s="155">
        <v>3692</v>
      </c>
      <c r="X42" s="160">
        <v>7257</v>
      </c>
      <c r="Y42" s="154">
        <v>3974</v>
      </c>
      <c r="Z42" s="155">
        <v>3283</v>
      </c>
      <c r="AA42" s="160">
        <v>6614</v>
      </c>
      <c r="AB42" s="154">
        <v>3519</v>
      </c>
      <c r="AC42" s="155">
        <v>3095</v>
      </c>
      <c r="AD42" s="160">
        <v>4940</v>
      </c>
      <c r="AE42" s="154">
        <v>2658</v>
      </c>
      <c r="AF42" s="155">
        <v>2282</v>
      </c>
      <c r="AG42" s="160">
        <v>22336</v>
      </c>
      <c r="AH42" s="154">
        <v>11353</v>
      </c>
      <c r="AI42" s="155">
        <v>10983</v>
      </c>
      <c r="AJ42" s="160">
        <v>1259</v>
      </c>
      <c r="AK42" s="154">
        <v>740</v>
      </c>
      <c r="AL42" s="155">
        <v>519</v>
      </c>
      <c r="AM42" s="160">
        <v>2733</v>
      </c>
      <c r="AN42" s="154">
        <v>1598</v>
      </c>
      <c r="AO42" s="155">
        <v>1135</v>
      </c>
      <c r="AP42" s="160">
        <v>1383</v>
      </c>
      <c r="AQ42" s="154">
        <v>797</v>
      </c>
      <c r="AR42" s="155">
        <v>586</v>
      </c>
      <c r="AS42" s="160">
        <v>998</v>
      </c>
      <c r="AT42" s="154">
        <v>594</v>
      </c>
      <c r="AU42" s="155">
        <v>404</v>
      </c>
      <c r="AV42" s="160">
        <v>2209</v>
      </c>
      <c r="AW42" s="154">
        <v>1258</v>
      </c>
      <c r="AX42" s="155">
        <v>951</v>
      </c>
      <c r="AY42" s="160">
        <v>2566</v>
      </c>
      <c r="AZ42" s="154">
        <v>1462</v>
      </c>
      <c r="BA42" s="155">
        <v>1104</v>
      </c>
      <c r="BB42" s="160">
        <v>2274</v>
      </c>
      <c r="BC42" s="154">
        <v>1283</v>
      </c>
      <c r="BD42" s="155">
        <v>991</v>
      </c>
      <c r="BE42" s="160">
        <v>2703</v>
      </c>
      <c r="BF42" s="154">
        <v>1596</v>
      </c>
      <c r="BG42" s="155">
        <v>1107</v>
      </c>
      <c r="BH42" s="160">
        <v>10852</v>
      </c>
      <c r="BI42" s="154">
        <v>5905</v>
      </c>
      <c r="BJ42" s="155">
        <v>4947</v>
      </c>
      <c r="BK42" s="160">
        <v>3534</v>
      </c>
      <c r="BL42" s="154">
        <v>2011</v>
      </c>
      <c r="BM42" s="155">
        <v>1523</v>
      </c>
      <c r="BN42" s="160">
        <v>1892</v>
      </c>
      <c r="BO42" s="154">
        <v>1111</v>
      </c>
      <c r="BP42" s="155">
        <v>781</v>
      </c>
      <c r="BQ42" s="160">
        <v>3460</v>
      </c>
      <c r="BR42" s="154">
        <v>1937</v>
      </c>
      <c r="BS42" s="155">
        <v>1523</v>
      </c>
      <c r="BT42" s="160">
        <v>739</v>
      </c>
      <c r="BU42" s="154">
        <v>460</v>
      </c>
      <c r="BV42" s="155">
        <v>279</v>
      </c>
    </row>
    <row r="43" spans="1:74" ht="15" customHeight="1" x14ac:dyDescent="0.3">
      <c r="A43" s="102" t="s">
        <v>12</v>
      </c>
      <c r="B43" s="55" t="s">
        <v>12</v>
      </c>
      <c r="C43" s="153">
        <v>226118</v>
      </c>
      <c r="D43" s="161">
        <v>117637</v>
      </c>
      <c r="E43" s="156">
        <v>108481</v>
      </c>
      <c r="F43" s="160">
        <v>44683</v>
      </c>
      <c r="G43" s="154">
        <v>22677</v>
      </c>
      <c r="H43" s="155">
        <v>22006</v>
      </c>
      <c r="I43" s="160">
        <v>23125</v>
      </c>
      <c r="J43" s="154">
        <v>12001</v>
      </c>
      <c r="K43" s="155">
        <v>11124</v>
      </c>
      <c r="L43" s="160">
        <v>11653</v>
      </c>
      <c r="M43" s="154">
        <v>6086</v>
      </c>
      <c r="N43" s="155">
        <v>5567</v>
      </c>
      <c r="O43" s="160">
        <v>13077</v>
      </c>
      <c r="P43" s="154">
        <v>6821</v>
      </c>
      <c r="Q43" s="155">
        <v>6256</v>
      </c>
      <c r="R43" s="160">
        <v>37298</v>
      </c>
      <c r="S43" s="154">
        <v>18578</v>
      </c>
      <c r="T43" s="155">
        <v>18720</v>
      </c>
      <c r="U43" s="160">
        <v>8752</v>
      </c>
      <c r="V43" s="154">
        <v>4528</v>
      </c>
      <c r="W43" s="155">
        <v>4224</v>
      </c>
      <c r="X43" s="160">
        <v>8763</v>
      </c>
      <c r="Y43" s="154">
        <v>4756</v>
      </c>
      <c r="Z43" s="155">
        <v>4007</v>
      </c>
      <c r="AA43" s="160">
        <v>7690</v>
      </c>
      <c r="AB43" s="154">
        <v>4163</v>
      </c>
      <c r="AC43" s="155">
        <v>3527</v>
      </c>
      <c r="AD43" s="160">
        <v>5546</v>
      </c>
      <c r="AE43" s="154">
        <v>2939</v>
      </c>
      <c r="AF43" s="155">
        <v>2607</v>
      </c>
      <c r="AG43" s="160">
        <v>22931</v>
      </c>
      <c r="AH43" s="154">
        <v>11536</v>
      </c>
      <c r="AI43" s="155">
        <v>11395</v>
      </c>
      <c r="AJ43" s="160">
        <v>1777</v>
      </c>
      <c r="AK43" s="154">
        <v>1026</v>
      </c>
      <c r="AL43" s="155">
        <v>751</v>
      </c>
      <c r="AM43" s="160">
        <v>3680</v>
      </c>
      <c r="AN43" s="154">
        <v>2108</v>
      </c>
      <c r="AO43" s="155">
        <v>1572</v>
      </c>
      <c r="AP43" s="160">
        <v>2073</v>
      </c>
      <c r="AQ43" s="154">
        <v>1134</v>
      </c>
      <c r="AR43" s="155">
        <v>939</v>
      </c>
      <c r="AS43" s="160">
        <v>1312</v>
      </c>
      <c r="AT43" s="154">
        <v>770</v>
      </c>
      <c r="AU43" s="155">
        <v>542</v>
      </c>
      <c r="AV43" s="160">
        <v>2809</v>
      </c>
      <c r="AW43" s="154">
        <v>1569</v>
      </c>
      <c r="AX43" s="155">
        <v>1240</v>
      </c>
      <c r="AY43" s="160">
        <v>3147</v>
      </c>
      <c r="AZ43" s="154">
        <v>1687</v>
      </c>
      <c r="BA43" s="155">
        <v>1460</v>
      </c>
      <c r="BB43" s="160">
        <v>2670</v>
      </c>
      <c r="BC43" s="154">
        <v>1545</v>
      </c>
      <c r="BD43" s="155">
        <v>1125</v>
      </c>
      <c r="BE43" s="160">
        <v>3674</v>
      </c>
      <c r="BF43" s="154">
        <v>2061</v>
      </c>
      <c r="BG43" s="155">
        <v>1613</v>
      </c>
      <c r="BH43" s="160">
        <v>10281</v>
      </c>
      <c r="BI43" s="154">
        <v>5495</v>
      </c>
      <c r="BJ43" s="155">
        <v>4786</v>
      </c>
      <c r="BK43" s="160">
        <v>3761</v>
      </c>
      <c r="BL43" s="154">
        <v>2022</v>
      </c>
      <c r="BM43" s="155">
        <v>1739</v>
      </c>
      <c r="BN43" s="160">
        <v>2482</v>
      </c>
      <c r="BO43" s="154">
        <v>1359</v>
      </c>
      <c r="BP43" s="155">
        <v>1123</v>
      </c>
      <c r="BQ43" s="160">
        <v>4073</v>
      </c>
      <c r="BR43" s="154">
        <v>2263</v>
      </c>
      <c r="BS43" s="155">
        <v>1810</v>
      </c>
      <c r="BT43" s="160">
        <v>861</v>
      </c>
      <c r="BU43" s="154">
        <v>513</v>
      </c>
      <c r="BV43" s="155">
        <v>348</v>
      </c>
    </row>
    <row r="44" spans="1:74" ht="15" customHeight="1" x14ac:dyDescent="0.3">
      <c r="A44" s="102" t="s">
        <v>13</v>
      </c>
      <c r="B44" s="55" t="s">
        <v>13</v>
      </c>
      <c r="C44" s="153">
        <v>233544</v>
      </c>
      <c r="D44" s="161">
        <v>120105</v>
      </c>
      <c r="E44" s="156">
        <v>113439</v>
      </c>
      <c r="F44" s="160">
        <v>45466</v>
      </c>
      <c r="G44" s="154">
        <v>22567</v>
      </c>
      <c r="H44" s="155">
        <v>22899</v>
      </c>
      <c r="I44" s="160">
        <v>23727</v>
      </c>
      <c r="J44" s="154">
        <v>12215</v>
      </c>
      <c r="K44" s="155">
        <v>11512</v>
      </c>
      <c r="L44" s="160">
        <v>12254</v>
      </c>
      <c r="M44" s="154">
        <v>6397</v>
      </c>
      <c r="N44" s="155">
        <v>5857</v>
      </c>
      <c r="O44" s="160">
        <v>13423</v>
      </c>
      <c r="P44" s="154">
        <v>6754</v>
      </c>
      <c r="Q44" s="155">
        <v>6669</v>
      </c>
      <c r="R44" s="160">
        <v>32505</v>
      </c>
      <c r="S44" s="154">
        <v>17035</v>
      </c>
      <c r="T44" s="155">
        <v>15470</v>
      </c>
      <c r="U44" s="160">
        <v>9189</v>
      </c>
      <c r="V44" s="154">
        <v>4611</v>
      </c>
      <c r="W44" s="155">
        <v>4578</v>
      </c>
      <c r="X44" s="160">
        <v>9547</v>
      </c>
      <c r="Y44" s="154">
        <v>5039</v>
      </c>
      <c r="Z44" s="155">
        <v>4508</v>
      </c>
      <c r="AA44" s="160">
        <v>9038</v>
      </c>
      <c r="AB44" s="154">
        <v>4665</v>
      </c>
      <c r="AC44" s="155">
        <v>4373</v>
      </c>
      <c r="AD44" s="160">
        <v>6491</v>
      </c>
      <c r="AE44" s="154">
        <v>3273</v>
      </c>
      <c r="AF44" s="155">
        <v>3218</v>
      </c>
      <c r="AG44" s="160">
        <v>21922</v>
      </c>
      <c r="AH44" s="154">
        <v>10954</v>
      </c>
      <c r="AI44" s="155">
        <v>10968</v>
      </c>
      <c r="AJ44" s="160">
        <v>2535</v>
      </c>
      <c r="AK44" s="154">
        <v>1406</v>
      </c>
      <c r="AL44" s="155">
        <v>1129</v>
      </c>
      <c r="AM44" s="160">
        <v>5034</v>
      </c>
      <c r="AN44" s="154">
        <v>2606</v>
      </c>
      <c r="AO44" s="155">
        <v>2428</v>
      </c>
      <c r="AP44" s="160">
        <v>2635</v>
      </c>
      <c r="AQ44" s="154">
        <v>1359</v>
      </c>
      <c r="AR44" s="155">
        <v>1276</v>
      </c>
      <c r="AS44" s="160">
        <v>1675</v>
      </c>
      <c r="AT44" s="154">
        <v>866</v>
      </c>
      <c r="AU44" s="155">
        <v>809</v>
      </c>
      <c r="AV44" s="160">
        <v>3356</v>
      </c>
      <c r="AW44" s="154">
        <v>1705</v>
      </c>
      <c r="AX44" s="155">
        <v>1651</v>
      </c>
      <c r="AY44" s="160">
        <v>4155</v>
      </c>
      <c r="AZ44" s="154">
        <v>2194</v>
      </c>
      <c r="BA44" s="155">
        <v>1961</v>
      </c>
      <c r="BB44" s="160">
        <v>3229</v>
      </c>
      <c r="BC44" s="154">
        <v>1775</v>
      </c>
      <c r="BD44" s="155">
        <v>1454</v>
      </c>
      <c r="BE44" s="160">
        <v>4847</v>
      </c>
      <c r="BF44" s="154">
        <v>2605</v>
      </c>
      <c r="BG44" s="155">
        <v>2242</v>
      </c>
      <c r="BH44" s="160">
        <v>9344</v>
      </c>
      <c r="BI44" s="154">
        <v>5154</v>
      </c>
      <c r="BJ44" s="155">
        <v>4190</v>
      </c>
      <c r="BK44" s="160">
        <v>4329</v>
      </c>
      <c r="BL44" s="154">
        <v>2183</v>
      </c>
      <c r="BM44" s="155">
        <v>2146</v>
      </c>
      <c r="BN44" s="160">
        <v>3287</v>
      </c>
      <c r="BO44" s="154">
        <v>1761</v>
      </c>
      <c r="BP44" s="155">
        <v>1526</v>
      </c>
      <c r="BQ44" s="160">
        <v>4569</v>
      </c>
      <c r="BR44" s="154">
        <v>2415</v>
      </c>
      <c r="BS44" s="155">
        <v>2154</v>
      </c>
      <c r="BT44" s="160">
        <v>987</v>
      </c>
      <c r="BU44" s="154">
        <v>566</v>
      </c>
      <c r="BV44" s="155">
        <v>421</v>
      </c>
    </row>
    <row r="45" spans="1:74" ht="15" customHeight="1" x14ac:dyDescent="0.3">
      <c r="A45" s="102" t="s">
        <v>15</v>
      </c>
      <c r="B45" s="55" t="s">
        <v>15</v>
      </c>
      <c r="C45" s="153">
        <v>231772</v>
      </c>
      <c r="D45" s="161">
        <v>116764</v>
      </c>
      <c r="E45" s="156">
        <v>115008</v>
      </c>
      <c r="F45" s="160">
        <v>45224</v>
      </c>
      <c r="G45" s="154">
        <v>21938</v>
      </c>
      <c r="H45" s="155">
        <v>23286</v>
      </c>
      <c r="I45" s="160">
        <v>23237</v>
      </c>
      <c r="J45" s="154">
        <v>11689</v>
      </c>
      <c r="K45" s="155">
        <v>11548</v>
      </c>
      <c r="L45" s="160">
        <v>12276</v>
      </c>
      <c r="M45" s="154">
        <v>6161</v>
      </c>
      <c r="N45" s="155">
        <v>6115</v>
      </c>
      <c r="O45" s="160">
        <v>14232</v>
      </c>
      <c r="P45" s="154">
        <v>7106</v>
      </c>
      <c r="Q45" s="155">
        <v>7126</v>
      </c>
      <c r="R45" s="160">
        <v>24732</v>
      </c>
      <c r="S45" s="154">
        <v>12905</v>
      </c>
      <c r="T45" s="155">
        <v>11827</v>
      </c>
      <c r="U45" s="160">
        <v>10031</v>
      </c>
      <c r="V45" s="154">
        <v>4913</v>
      </c>
      <c r="W45" s="155">
        <v>5118</v>
      </c>
      <c r="X45" s="160">
        <v>10194</v>
      </c>
      <c r="Y45" s="154">
        <v>5206</v>
      </c>
      <c r="Z45" s="155">
        <v>4988</v>
      </c>
      <c r="AA45" s="160">
        <v>10189</v>
      </c>
      <c r="AB45" s="154">
        <v>5120</v>
      </c>
      <c r="AC45" s="155">
        <v>5069</v>
      </c>
      <c r="AD45" s="160">
        <v>7397</v>
      </c>
      <c r="AE45" s="154">
        <v>3647</v>
      </c>
      <c r="AF45" s="155">
        <v>3750</v>
      </c>
      <c r="AG45" s="160">
        <v>20131</v>
      </c>
      <c r="AH45" s="154">
        <v>10027</v>
      </c>
      <c r="AI45" s="155">
        <v>10104</v>
      </c>
      <c r="AJ45" s="160">
        <v>2851</v>
      </c>
      <c r="AK45" s="154">
        <v>1543</v>
      </c>
      <c r="AL45" s="155">
        <v>1308</v>
      </c>
      <c r="AM45" s="160">
        <v>6228</v>
      </c>
      <c r="AN45" s="154">
        <v>3208</v>
      </c>
      <c r="AO45" s="155">
        <v>3020</v>
      </c>
      <c r="AP45" s="160">
        <v>2982</v>
      </c>
      <c r="AQ45" s="154">
        <v>1500</v>
      </c>
      <c r="AR45" s="155">
        <v>1482</v>
      </c>
      <c r="AS45" s="160">
        <v>1857</v>
      </c>
      <c r="AT45" s="154">
        <v>925</v>
      </c>
      <c r="AU45" s="155">
        <v>932</v>
      </c>
      <c r="AV45" s="160">
        <v>3902</v>
      </c>
      <c r="AW45" s="154">
        <v>1902</v>
      </c>
      <c r="AX45" s="155">
        <v>2000</v>
      </c>
      <c r="AY45" s="160">
        <v>5073</v>
      </c>
      <c r="AZ45" s="154">
        <v>2591</v>
      </c>
      <c r="BA45" s="155">
        <v>2482</v>
      </c>
      <c r="BB45" s="160">
        <v>3434</v>
      </c>
      <c r="BC45" s="154">
        <v>1834</v>
      </c>
      <c r="BD45" s="155">
        <v>1600</v>
      </c>
      <c r="BE45" s="160">
        <v>5172</v>
      </c>
      <c r="BF45" s="154">
        <v>2798</v>
      </c>
      <c r="BG45" s="155">
        <v>2374</v>
      </c>
      <c r="BH45" s="160">
        <v>8165</v>
      </c>
      <c r="BI45" s="154">
        <v>4357</v>
      </c>
      <c r="BJ45" s="155">
        <v>3808</v>
      </c>
      <c r="BK45" s="160">
        <v>5022</v>
      </c>
      <c r="BL45" s="154">
        <v>2558</v>
      </c>
      <c r="BM45" s="155">
        <v>2464</v>
      </c>
      <c r="BN45" s="160">
        <v>3723</v>
      </c>
      <c r="BO45" s="154">
        <v>1930</v>
      </c>
      <c r="BP45" s="155">
        <v>1793</v>
      </c>
      <c r="BQ45" s="160">
        <v>4707</v>
      </c>
      <c r="BR45" s="154">
        <v>2372</v>
      </c>
      <c r="BS45" s="155">
        <v>2335</v>
      </c>
      <c r="BT45" s="160">
        <v>1013</v>
      </c>
      <c r="BU45" s="154">
        <v>534</v>
      </c>
      <c r="BV45" s="155">
        <v>479</v>
      </c>
    </row>
    <row r="46" spans="1:74" ht="15" customHeight="1" x14ac:dyDescent="0.3">
      <c r="A46" s="102" t="s">
        <v>16</v>
      </c>
      <c r="B46" s="55" t="s">
        <v>16</v>
      </c>
      <c r="C46" s="153">
        <v>177478</v>
      </c>
      <c r="D46" s="161">
        <v>86177</v>
      </c>
      <c r="E46" s="156">
        <v>91301</v>
      </c>
      <c r="F46" s="160">
        <v>33356</v>
      </c>
      <c r="G46" s="154">
        <v>16588</v>
      </c>
      <c r="H46" s="155">
        <v>16768</v>
      </c>
      <c r="I46" s="160">
        <v>17932</v>
      </c>
      <c r="J46" s="154">
        <v>8592</v>
      </c>
      <c r="K46" s="155">
        <v>9340</v>
      </c>
      <c r="L46" s="160">
        <v>9736</v>
      </c>
      <c r="M46" s="154">
        <v>4648</v>
      </c>
      <c r="N46" s="155">
        <v>5088</v>
      </c>
      <c r="O46" s="160">
        <v>11409</v>
      </c>
      <c r="P46" s="154">
        <v>5288</v>
      </c>
      <c r="Q46" s="155">
        <v>6121</v>
      </c>
      <c r="R46" s="160">
        <v>14737</v>
      </c>
      <c r="S46" s="154">
        <v>7328</v>
      </c>
      <c r="T46" s="155">
        <v>7409</v>
      </c>
      <c r="U46" s="160">
        <v>8346</v>
      </c>
      <c r="V46" s="154">
        <v>3891</v>
      </c>
      <c r="W46" s="155">
        <v>4455</v>
      </c>
      <c r="X46" s="160">
        <v>8530</v>
      </c>
      <c r="Y46" s="154">
        <v>4146</v>
      </c>
      <c r="Z46" s="155">
        <v>4384</v>
      </c>
      <c r="AA46" s="160">
        <v>8129</v>
      </c>
      <c r="AB46" s="154">
        <v>3868</v>
      </c>
      <c r="AC46" s="155">
        <v>4261</v>
      </c>
      <c r="AD46" s="160">
        <v>5981</v>
      </c>
      <c r="AE46" s="154">
        <v>2820</v>
      </c>
      <c r="AF46" s="155">
        <v>3161</v>
      </c>
      <c r="AG46" s="160">
        <v>14770</v>
      </c>
      <c r="AH46" s="154">
        <v>7018</v>
      </c>
      <c r="AI46" s="155">
        <v>7752</v>
      </c>
      <c r="AJ46" s="160">
        <v>2485</v>
      </c>
      <c r="AK46" s="154">
        <v>1268</v>
      </c>
      <c r="AL46" s="155">
        <v>1217</v>
      </c>
      <c r="AM46" s="160">
        <v>5561</v>
      </c>
      <c r="AN46" s="154">
        <v>2711</v>
      </c>
      <c r="AO46" s="155">
        <v>2850</v>
      </c>
      <c r="AP46" s="160">
        <v>2545</v>
      </c>
      <c r="AQ46" s="154">
        <v>1252</v>
      </c>
      <c r="AR46" s="155">
        <v>1293</v>
      </c>
      <c r="AS46" s="160">
        <v>1599</v>
      </c>
      <c r="AT46" s="154">
        <v>796</v>
      </c>
      <c r="AU46" s="155">
        <v>803</v>
      </c>
      <c r="AV46" s="160">
        <v>3508</v>
      </c>
      <c r="AW46" s="154">
        <v>1635</v>
      </c>
      <c r="AX46" s="155">
        <v>1873</v>
      </c>
      <c r="AY46" s="160">
        <v>4540</v>
      </c>
      <c r="AZ46" s="154">
        <v>2209</v>
      </c>
      <c r="BA46" s="155">
        <v>2331</v>
      </c>
      <c r="BB46" s="160">
        <v>2833</v>
      </c>
      <c r="BC46" s="154">
        <v>1451</v>
      </c>
      <c r="BD46" s="155">
        <v>1382</v>
      </c>
      <c r="BE46" s="160">
        <v>4136</v>
      </c>
      <c r="BF46" s="154">
        <v>2077</v>
      </c>
      <c r="BG46" s="155">
        <v>2059</v>
      </c>
      <c r="BH46" s="160">
        <v>5593</v>
      </c>
      <c r="BI46" s="154">
        <v>2773</v>
      </c>
      <c r="BJ46" s="155">
        <v>2820</v>
      </c>
      <c r="BK46" s="160">
        <v>4400</v>
      </c>
      <c r="BL46" s="154">
        <v>2127</v>
      </c>
      <c r="BM46" s="155">
        <v>2273</v>
      </c>
      <c r="BN46" s="160">
        <v>3103</v>
      </c>
      <c r="BO46" s="154">
        <v>1601</v>
      </c>
      <c r="BP46" s="155">
        <v>1502</v>
      </c>
      <c r="BQ46" s="160">
        <v>3496</v>
      </c>
      <c r="BR46" s="154">
        <v>1689</v>
      </c>
      <c r="BS46" s="155">
        <v>1807</v>
      </c>
      <c r="BT46" s="160">
        <v>753</v>
      </c>
      <c r="BU46" s="154">
        <v>401</v>
      </c>
      <c r="BV46" s="155">
        <v>352</v>
      </c>
    </row>
    <row r="47" spans="1:74" ht="15" customHeight="1" x14ac:dyDescent="0.3">
      <c r="A47" s="102" t="s">
        <v>17</v>
      </c>
      <c r="B47" s="55" t="s">
        <v>17</v>
      </c>
      <c r="C47" s="153">
        <v>131227</v>
      </c>
      <c r="D47" s="161">
        <v>62666</v>
      </c>
      <c r="E47" s="156">
        <v>68561</v>
      </c>
      <c r="F47" s="160">
        <v>21688</v>
      </c>
      <c r="G47" s="154">
        <v>10686</v>
      </c>
      <c r="H47" s="155">
        <v>11002</v>
      </c>
      <c r="I47" s="160">
        <v>13429</v>
      </c>
      <c r="J47" s="154">
        <v>6318</v>
      </c>
      <c r="K47" s="155">
        <v>7111</v>
      </c>
      <c r="L47" s="160">
        <v>7350</v>
      </c>
      <c r="M47" s="154">
        <v>3444</v>
      </c>
      <c r="N47" s="155">
        <v>3906</v>
      </c>
      <c r="O47" s="160">
        <v>8686</v>
      </c>
      <c r="P47" s="154">
        <v>4184</v>
      </c>
      <c r="Q47" s="155">
        <v>4502</v>
      </c>
      <c r="R47" s="160">
        <v>9161</v>
      </c>
      <c r="S47" s="154">
        <v>4365</v>
      </c>
      <c r="T47" s="155">
        <v>4796</v>
      </c>
      <c r="U47" s="160">
        <v>6280</v>
      </c>
      <c r="V47" s="154">
        <v>3007</v>
      </c>
      <c r="W47" s="155">
        <v>3273</v>
      </c>
      <c r="X47" s="160">
        <v>6719</v>
      </c>
      <c r="Y47" s="154">
        <v>3248</v>
      </c>
      <c r="Z47" s="155">
        <v>3471</v>
      </c>
      <c r="AA47" s="160">
        <v>6697</v>
      </c>
      <c r="AB47" s="154">
        <v>3164</v>
      </c>
      <c r="AC47" s="155">
        <v>3533</v>
      </c>
      <c r="AD47" s="160">
        <v>4888</v>
      </c>
      <c r="AE47" s="154">
        <v>2252</v>
      </c>
      <c r="AF47" s="155">
        <v>2636</v>
      </c>
      <c r="AG47" s="160">
        <v>10956</v>
      </c>
      <c r="AH47" s="154">
        <v>5052</v>
      </c>
      <c r="AI47" s="155">
        <v>5904</v>
      </c>
      <c r="AJ47" s="160">
        <v>2064</v>
      </c>
      <c r="AK47" s="154">
        <v>1032</v>
      </c>
      <c r="AL47" s="155">
        <v>1032</v>
      </c>
      <c r="AM47" s="160">
        <v>4485</v>
      </c>
      <c r="AN47" s="154">
        <v>2076</v>
      </c>
      <c r="AO47" s="155">
        <v>2409</v>
      </c>
      <c r="AP47" s="160">
        <v>2046</v>
      </c>
      <c r="AQ47" s="154">
        <v>982</v>
      </c>
      <c r="AR47" s="155">
        <v>1064</v>
      </c>
      <c r="AS47" s="160">
        <v>1284</v>
      </c>
      <c r="AT47" s="154">
        <v>607</v>
      </c>
      <c r="AU47" s="155">
        <v>677</v>
      </c>
      <c r="AV47" s="160">
        <v>2868</v>
      </c>
      <c r="AW47" s="154">
        <v>1291</v>
      </c>
      <c r="AX47" s="155">
        <v>1577</v>
      </c>
      <c r="AY47" s="160">
        <v>3641</v>
      </c>
      <c r="AZ47" s="154">
        <v>1801</v>
      </c>
      <c r="BA47" s="155">
        <v>1840</v>
      </c>
      <c r="BB47" s="160">
        <v>2210</v>
      </c>
      <c r="BC47" s="154">
        <v>1065</v>
      </c>
      <c r="BD47" s="155">
        <v>1145</v>
      </c>
      <c r="BE47" s="160">
        <v>3320</v>
      </c>
      <c r="BF47" s="154">
        <v>1617</v>
      </c>
      <c r="BG47" s="155">
        <v>1703</v>
      </c>
      <c r="BH47" s="160">
        <v>4126</v>
      </c>
      <c r="BI47" s="154">
        <v>1975</v>
      </c>
      <c r="BJ47" s="155">
        <v>2151</v>
      </c>
      <c r="BK47" s="160">
        <v>3466</v>
      </c>
      <c r="BL47" s="154">
        <v>1631</v>
      </c>
      <c r="BM47" s="155">
        <v>1835</v>
      </c>
      <c r="BN47" s="160">
        <v>2411</v>
      </c>
      <c r="BO47" s="154">
        <v>1195</v>
      </c>
      <c r="BP47" s="155">
        <v>1216</v>
      </c>
      <c r="BQ47" s="160">
        <v>2875</v>
      </c>
      <c r="BR47" s="154">
        <v>1400</v>
      </c>
      <c r="BS47" s="155">
        <v>1475</v>
      </c>
      <c r="BT47" s="160">
        <v>577</v>
      </c>
      <c r="BU47" s="154">
        <v>274</v>
      </c>
      <c r="BV47" s="155">
        <v>303</v>
      </c>
    </row>
    <row r="48" spans="1:74" ht="15" customHeight="1" x14ac:dyDescent="0.3">
      <c r="A48" s="102" t="s">
        <v>18</v>
      </c>
      <c r="B48" s="55" t="s">
        <v>18</v>
      </c>
      <c r="C48" s="153">
        <v>110184</v>
      </c>
      <c r="D48" s="161">
        <v>44810</v>
      </c>
      <c r="E48" s="156">
        <v>65374</v>
      </c>
      <c r="F48" s="160">
        <v>15311</v>
      </c>
      <c r="G48" s="154">
        <v>6608</v>
      </c>
      <c r="H48" s="155">
        <v>8703</v>
      </c>
      <c r="I48" s="160">
        <v>11094</v>
      </c>
      <c r="J48" s="154">
        <v>4554</v>
      </c>
      <c r="K48" s="155">
        <v>6540</v>
      </c>
      <c r="L48" s="160">
        <v>6085</v>
      </c>
      <c r="M48" s="154">
        <v>2402</v>
      </c>
      <c r="N48" s="155">
        <v>3683</v>
      </c>
      <c r="O48" s="160">
        <v>7940</v>
      </c>
      <c r="P48" s="154">
        <v>3246</v>
      </c>
      <c r="Q48" s="155">
        <v>4694</v>
      </c>
      <c r="R48" s="160">
        <v>6874</v>
      </c>
      <c r="S48" s="154">
        <v>2668</v>
      </c>
      <c r="T48" s="155">
        <v>4206</v>
      </c>
      <c r="U48" s="160">
        <v>5588</v>
      </c>
      <c r="V48" s="154">
        <v>2331</v>
      </c>
      <c r="W48" s="155">
        <v>3257</v>
      </c>
      <c r="X48" s="160">
        <v>5819</v>
      </c>
      <c r="Y48" s="154">
        <v>2349</v>
      </c>
      <c r="Z48" s="155">
        <v>3470</v>
      </c>
      <c r="AA48" s="160">
        <v>5942</v>
      </c>
      <c r="AB48" s="154">
        <v>2288</v>
      </c>
      <c r="AC48" s="155">
        <v>3654</v>
      </c>
      <c r="AD48" s="160">
        <v>4380</v>
      </c>
      <c r="AE48" s="154">
        <v>1752</v>
      </c>
      <c r="AF48" s="155">
        <v>2628</v>
      </c>
      <c r="AG48" s="160">
        <v>8439</v>
      </c>
      <c r="AH48" s="154">
        <v>3547</v>
      </c>
      <c r="AI48" s="155">
        <v>4892</v>
      </c>
      <c r="AJ48" s="160">
        <v>1954</v>
      </c>
      <c r="AK48" s="154">
        <v>822</v>
      </c>
      <c r="AL48" s="155">
        <v>1132</v>
      </c>
      <c r="AM48" s="160">
        <v>4453</v>
      </c>
      <c r="AN48" s="154">
        <v>1801</v>
      </c>
      <c r="AO48" s="155">
        <v>2652</v>
      </c>
      <c r="AP48" s="160">
        <v>1996</v>
      </c>
      <c r="AQ48" s="154">
        <v>785</v>
      </c>
      <c r="AR48" s="155">
        <v>1211</v>
      </c>
      <c r="AS48" s="160">
        <v>1400</v>
      </c>
      <c r="AT48" s="154">
        <v>556</v>
      </c>
      <c r="AU48" s="155">
        <v>844</v>
      </c>
      <c r="AV48" s="160">
        <v>3041</v>
      </c>
      <c r="AW48" s="154">
        <v>1089</v>
      </c>
      <c r="AX48" s="155">
        <v>1952</v>
      </c>
      <c r="AY48" s="160">
        <v>2947</v>
      </c>
      <c r="AZ48" s="154">
        <v>1208</v>
      </c>
      <c r="BA48" s="155">
        <v>1739</v>
      </c>
      <c r="BB48" s="160">
        <v>1899</v>
      </c>
      <c r="BC48" s="154">
        <v>756</v>
      </c>
      <c r="BD48" s="155">
        <v>1143</v>
      </c>
      <c r="BE48" s="160">
        <v>2516</v>
      </c>
      <c r="BF48" s="154">
        <v>1096</v>
      </c>
      <c r="BG48" s="155">
        <v>1420</v>
      </c>
      <c r="BH48" s="160">
        <v>3551</v>
      </c>
      <c r="BI48" s="154">
        <v>1371</v>
      </c>
      <c r="BJ48" s="155">
        <v>2180</v>
      </c>
      <c r="BK48" s="160">
        <v>3361</v>
      </c>
      <c r="BL48" s="154">
        <v>1400</v>
      </c>
      <c r="BM48" s="155">
        <v>1961</v>
      </c>
      <c r="BN48" s="160">
        <v>2322</v>
      </c>
      <c r="BO48" s="154">
        <v>925</v>
      </c>
      <c r="BP48" s="155">
        <v>1397</v>
      </c>
      <c r="BQ48" s="160">
        <v>2804</v>
      </c>
      <c r="BR48" s="154">
        <v>1051</v>
      </c>
      <c r="BS48" s="155">
        <v>1753</v>
      </c>
      <c r="BT48" s="160">
        <v>468</v>
      </c>
      <c r="BU48" s="154">
        <v>205</v>
      </c>
      <c r="BV48" s="155">
        <v>263</v>
      </c>
    </row>
    <row r="49" spans="1:75" ht="15" customHeight="1" x14ac:dyDescent="0.3">
      <c r="A49" s="102" t="s">
        <v>19</v>
      </c>
      <c r="B49" s="55" t="s">
        <v>19</v>
      </c>
      <c r="C49" s="153">
        <v>87876</v>
      </c>
      <c r="D49" s="161">
        <v>30755</v>
      </c>
      <c r="E49" s="156">
        <v>57121</v>
      </c>
      <c r="F49" s="160">
        <v>10281</v>
      </c>
      <c r="G49" s="154">
        <v>3686</v>
      </c>
      <c r="H49" s="155">
        <v>6595</v>
      </c>
      <c r="I49" s="160">
        <v>8452</v>
      </c>
      <c r="J49" s="154">
        <v>2834</v>
      </c>
      <c r="K49" s="155">
        <v>5618</v>
      </c>
      <c r="L49" s="160">
        <v>5213</v>
      </c>
      <c r="M49" s="154">
        <v>1792</v>
      </c>
      <c r="N49" s="155">
        <v>3421</v>
      </c>
      <c r="O49" s="160">
        <v>6230</v>
      </c>
      <c r="P49" s="154">
        <v>2299</v>
      </c>
      <c r="Q49" s="155">
        <v>3931</v>
      </c>
      <c r="R49" s="160">
        <v>5165</v>
      </c>
      <c r="S49" s="154">
        <v>1723</v>
      </c>
      <c r="T49" s="155">
        <v>3442</v>
      </c>
      <c r="U49" s="160">
        <v>4500</v>
      </c>
      <c r="V49" s="154">
        <v>1704</v>
      </c>
      <c r="W49" s="155">
        <v>2796</v>
      </c>
      <c r="X49" s="160">
        <v>4543</v>
      </c>
      <c r="Y49" s="154">
        <v>1576</v>
      </c>
      <c r="Z49" s="155">
        <v>2967</v>
      </c>
      <c r="AA49" s="160">
        <v>5393</v>
      </c>
      <c r="AB49" s="154">
        <v>1795</v>
      </c>
      <c r="AC49" s="155">
        <v>3598</v>
      </c>
      <c r="AD49" s="160">
        <v>3663</v>
      </c>
      <c r="AE49" s="154">
        <v>1262</v>
      </c>
      <c r="AF49" s="155">
        <v>2401</v>
      </c>
      <c r="AG49" s="160">
        <v>6173</v>
      </c>
      <c r="AH49" s="154">
        <v>2208</v>
      </c>
      <c r="AI49" s="155">
        <v>3965</v>
      </c>
      <c r="AJ49" s="160">
        <v>1680</v>
      </c>
      <c r="AK49" s="154">
        <v>600</v>
      </c>
      <c r="AL49" s="155">
        <v>1080</v>
      </c>
      <c r="AM49" s="160">
        <v>3912</v>
      </c>
      <c r="AN49" s="154">
        <v>1360</v>
      </c>
      <c r="AO49" s="155">
        <v>2552</v>
      </c>
      <c r="AP49" s="160">
        <v>1633</v>
      </c>
      <c r="AQ49" s="154">
        <v>593</v>
      </c>
      <c r="AR49" s="155">
        <v>1040</v>
      </c>
      <c r="AS49" s="160">
        <v>1148</v>
      </c>
      <c r="AT49" s="154">
        <v>413</v>
      </c>
      <c r="AU49" s="155">
        <v>735</v>
      </c>
      <c r="AV49" s="160">
        <v>2519</v>
      </c>
      <c r="AW49" s="154">
        <v>847</v>
      </c>
      <c r="AX49" s="155">
        <v>1672</v>
      </c>
      <c r="AY49" s="160">
        <v>2672</v>
      </c>
      <c r="AZ49" s="154">
        <v>923</v>
      </c>
      <c r="BA49" s="155">
        <v>1749</v>
      </c>
      <c r="BB49" s="160">
        <v>1712</v>
      </c>
      <c r="BC49" s="154">
        <v>589</v>
      </c>
      <c r="BD49" s="155">
        <v>1123</v>
      </c>
      <c r="BE49" s="160">
        <v>2173</v>
      </c>
      <c r="BF49" s="154">
        <v>768</v>
      </c>
      <c r="BG49" s="155">
        <v>1405</v>
      </c>
      <c r="BH49" s="160">
        <v>2857</v>
      </c>
      <c r="BI49" s="154">
        <v>951</v>
      </c>
      <c r="BJ49" s="155">
        <v>1906</v>
      </c>
      <c r="BK49" s="160">
        <v>3116</v>
      </c>
      <c r="BL49" s="154">
        <v>1124</v>
      </c>
      <c r="BM49" s="155">
        <v>1992</v>
      </c>
      <c r="BN49" s="160">
        <v>2072</v>
      </c>
      <c r="BO49" s="154">
        <v>763</v>
      </c>
      <c r="BP49" s="155">
        <v>1309</v>
      </c>
      <c r="BQ49" s="160">
        <v>2447</v>
      </c>
      <c r="BR49" s="154">
        <v>812</v>
      </c>
      <c r="BS49" s="155">
        <v>1635</v>
      </c>
      <c r="BT49" s="160">
        <v>322</v>
      </c>
      <c r="BU49" s="154">
        <v>133</v>
      </c>
      <c r="BV49" s="155">
        <v>189</v>
      </c>
    </row>
    <row r="50" spans="1:75" ht="15" customHeight="1" x14ac:dyDescent="0.3">
      <c r="A50" s="102" t="s">
        <v>20</v>
      </c>
      <c r="B50" s="55" t="s">
        <v>20</v>
      </c>
      <c r="C50" s="153">
        <v>47171</v>
      </c>
      <c r="D50" s="161">
        <v>13536</v>
      </c>
      <c r="E50" s="156">
        <v>33635</v>
      </c>
      <c r="F50" s="160">
        <v>5070</v>
      </c>
      <c r="G50" s="154">
        <v>1346</v>
      </c>
      <c r="H50" s="155">
        <v>3724</v>
      </c>
      <c r="I50" s="160">
        <v>4560</v>
      </c>
      <c r="J50" s="154">
        <v>1260</v>
      </c>
      <c r="K50" s="155">
        <v>3300</v>
      </c>
      <c r="L50" s="160">
        <v>2901</v>
      </c>
      <c r="M50" s="154">
        <v>871</v>
      </c>
      <c r="N50" s="155">
        <v>2030</v>
      </c>
      <c r="O50" s="160">
        <v>3414</v>
      </c>
      <c r="P50" s="154">
        <v>1042</v>
      </c>
      <c r="Q50" s="155">
        <v>2372</v>
      </c>
      <c r="R50" s="160">
        <v>2854</v>
      </c>
      <c r="S50" s="154">
        <v>780</v>
      </c>
      <c r="T50" s="155">
        <v>2074</v>
      </c>
      <c r="U50" s="160">
        <v>2356</v>
      </c>
      <c r="V50" s="154">
        <v>688</v>
      </c>
      <c r="W50" s="155">
        <v>1668</v>
      </c>
      <c r="X50" s="160">
        <v>2423</v>
      </c>
      <c r="Y50" s="154">
        <v>693</v>
      </c>
      <c r="Z50" s="155">
        <v>1730</v>
      </c>
      <c r="AA50" s="160">
        <v>2973</v>
      </c>
      <c r="AB50" s="154">
        <v>837</v>
      </c>
      <c r="AC50" s="155">
        <v>2136</v>
      </c>
      <c r="AD50" s="160">
        <v>1817</v>
      </c>
      <c r="AE50" s="154">
        <v>485</v>
      </c>
      <c r="AF50" s="155">
        <v>1332</v>
      </c>
      <c r="AG50" s="160">
        <v>3081</v>
      </c>
      <c r="AH50" s="154">
        <v>960</v>
      </c>
      <c r="AI50" s="155">
        <v>2121</v>
      </c>
      <c r="AJ50" s="160">
        <v>932</v>
      </c>
      <c r="AK50" s="154">
        <v>286</v>
      </c>
      <c r="AL50" s="155">
        <v>646</v>
      </c>
      <c r="AM50" s="160">
        <v>2223</v>
      </c>
      <c r="AN50" s="154">
        <v>635</v>
      </c>
      <c r="AO50" s="155">
        <v>1588</v>
      </c>
      <c r="AP50" s="160">
        <v>833</v>
      </c>
      <c r="AQ50" s="154">
        <v>277</v>
      </c>
      <c r="AR50" s="155">
        <v>556</v>
      </c>
      <c r="AS50" s="160">
        <v>567</v>
      </c>
      <c r="AT50" s="154">
        <v>146</v>
      </c>
      <c r="AU50" s="155">
        <v>421</v>
      </c>
      <c r="AV50" s="160">
        <v>1261</v>
      </c>
      <c r="AW50" s="154">
        <v>341</v>
      </c>
      <c r="AX50" s="155">
        <v>920</v>
      </c>
      <c r="AY50" s="160">
        <v>1608</v>
      </c>
      <c r="AZ50" s="154">
        <v>433</v>
      </c>
      <c r="BA50" s="155">
        <v>1175</v>
      </c>
      <c r="BB50" s="160">
        <v>962</v>
      </c>
      <c r="BC50" s="154">
        <v>290</v>
      </c>
      <c r="BD50" s="155">
        <v>672</v>
      </c>
      <c r="BE50" s="160">
        <v>1309</v>
      </c>
      <c r="BF50" s="154">
        <v>357</v>
      </c>
      <c r="BG50" s="155">
        <v>952</v>
      </c>
      <c r="BH50" s="160">
        <v>1549</v>
      </c>
      <c r="BI50" s="154">
        <v>492</v>
      </c>
      <c r="BJ50" s="155">
        <v>1057</v>
      </c>
      <c r="BK50" s="160">
        <v>1811</v>
      </c>
      <c r="BL50" s="154">
        <v>546</v>
      </c>
      <c r="BM50" s="155">
        <v>1265</v>
      </c>
      <c r="BN50" s="160">
        <v>1126</v>
      </c>
      <c r="BO50" s="154">
        <v>356</v>
      </c>
      <c r="BP50" s="155">
        <v>770</v>
      </c>
      <c r="BQ50" s="160">
        <v>1365</v>
      </c>
      <c r="BR50" s="154">
        <v>356</v>
      </c>
      <c r="BS50" s="155">
        <v>1009</v>
      </c>
      <c r="BT50" s="160">
        <v>176</v>
      </c>
      <c r="BU50" s="154">
        <v>59</v>
      </c>
      <c r="BV50" s="155">
        <v>117</v>
      </c>
    </row>
    <row r="51" spans="1:75" ht="15" customHeight="1" x14ac:dyDescent="0.3">
      <c r="A51" s="102" t="s">
        <v>21</v>
      </c>
      <c r="B51" s="55" t="s">
        <v>21</v>
      </c>
      <c r="C51" s="153">
        <v>15445</v>
      </c>
      <c r="D51" s="369">
        <v>3237</v>
      </c>
      <c r="E51" s="379">
        <v>12208</v>
      </c>
      <c r="F51" s="160">
        <v>1757</v>
      </c>
      <c r="G51" s="154">
        <v>317</v>
      </c>
      <c r="H51" s="155">
        <v>1440</v>
      </c>
      <c r="I51" s="160">
        <v>1421</v>
      </c>
      <c r="J51" s="154">
        <v>275</v>
      </c>
      <c r="K51" s="155">
        <v>1146</v>
      </c>
      <c r="L51" s="160">
        <v>994</v>
      </c>
      <c r="M51" s="154">
        <v>220</v>
      </c>
      <c r="N51" s="155">
        <v>774</v>
      </c>
      <c r="O51" s="160">
        <v>1185</v>
      </c>
      <c r="P51" s="154">
        <v>251</v>
      </c>
      <c r="Q51" s="155">
        <v>934</v>
      </c>
      <c r="R51" s="160">
        <v>950</v>
      </c>
      <c r="S51" s="154">
        <v>178</v>
      </c>
      <c r="T51" s="155">
        <v>772</v>
      </c>
      <c r="U51" s="160">
        <v>809</v>
      </c>
      <c r="V51" s="154">
        <v>186</v>
      </c>
      <c r="W51" s="155">
        <v>623</v>
      </c>
      <c r="X51" s="160">
        <v>684</v>
      </c>
      <c r="Y51" s="154">
        <v>171</v>
      </c>
      <c r="Z51" s="155">
        <v>513</v>
      </c>
      <c r="AA51" s="160">
        <v>1027</v>
      </c>
      <c r="AB51" s="154">
        <v>196</v>
      </c>
      <c r="AC51" s="155">
        <v>831</v>
      </c>
      <c r="AD51" s="160">
        <v>655</v>
      </c>
      <c r="AE51" s="154">
        <v>136</v>
      </c>
      <c r="AF51" s="155">
        <v>519</v>
      </c>
      <c r="AG51" s="160">
        <v>934</v>
      </c>
      <c r="AH51" s="154">
        <v>223</v>
      </c>
      <c r="AI51" s="155">
        <v>711</v>
      </c>
      <c r="AJ51" s="160">
        <v>286</v>
      </c>
      <c r="AK51" s="154">
        <v>58</v>
      </c>
      <c r="AL51" s="155">
        <v>228</v>
      </c>
      <c r="AM51" s="160">
        <v>667</v>
      </c>
      <c r="AN51" s="154">
        <v>160</v>
      </c>
      <c r="AO51" s="155">
        <v>507</v>
      </c>
      <c r="AP51" s="160">
        <v>262</v>
      </c>
      <c r="AQ51" s="154">
        <v>52</v>
      </c>
      <c r="AR51" s="155">
        <v>210</v>
      </c>
      <c r="AS51" s="160">
        <v>205</v>
      </c>
      <c r="AT51" s="154">
        <v>49</v>
      </c>
      <c r="AU51" s="155">
        <v>156</v>
      </c>
      <c r="AV51" s="160">
        <v>416</v>
      </c>
      <c r="AW51" s="154">
        <v>74</v>
      </c>
      <c r="AX51" s="155">
        <v>342</v>
      </c>
      <c r="AY51" s="160">
        <v>496</v>
      </c>
      <c r="AZ51" s="154">
        <v>102</v>
      </c>
      <c r="BA51" s="155">
        <v>394</v>
      </c>
      <c r="BB51" s="160">
        <v>254</v>
      </c>
      <c r="BC51" s="154">
        <v>59</v>
      </c>
      <c r="BD51" s="155">
        <v>195</v>
      </c>
      <c r="BE51" s="160">
        <v>415</v>
      </c>
      <c r="BF51" s="154">
        <v>97</v>
      </c>
      <c r="BG51" s="155">
        <v>318</v>
      </c>
      <c r="BH51" s="160">
        <v>504</v>
      </c>
      <c r="BI51" s="154">
        <v>124</v>
      </c>
      <c r="BJ51" s="155">
        <v>380</v>
      </c>
      <c r="BK51" s="160">
        <v>549</v>
      </c>
      <c r="BL51" s="154">
        <v>93</v>
      </c>
      <c r="BM51" s="155">
        <v>456</v>
      </c>
      <c r="BN51" s="160">
        <v>397</v>
      </c>
      <c r="BO51" s="154">
        <v>106</v>
      </c>
      <c r="BP51" s="155">
        <v>291</v>
      </c>
      <c r="BQ51" s="160">
        <v>518</v>
      </c>
      <c r="BR51" s="154">
        <v>92</v>
      </c>
      <c r="BS51" s="155">
        <v>426</v>
      </c>
      <c r="BT51" s="160">
        <v>60</v>
      </c>
      <c r="BU51" s="154">
        <v>18</v>
      </c>
      <c r="BV51" s="155">
        <v>42</v>
      </c>
    </row>
    <row r="52" spans="1:75" ht="15" customHeight="1" x14ac:dyDescent="0.3">
      <c r="A52" s="102" t="s">
        <v>22</v>
      </c>
      <c r="B52" s="55" t="s">
        <v>22</v>
      </c>
      <c r="C52" s="153">
        <v>3341</v>
      </c>
      <c r="D52" s="369">
        <v>594</v>
      </c>
      <c r="E52" s="379">
        <v>2747</v>
      </c>
      <c r="F52" s="160">
        <v>385</v>
      </c>
      <c r="G52" s="154">
        <v>75</v>
      </c>
      <c r="H52" s="155">
        <v>310</v>
      </c>
      <c r="I52" s="160">
        <v>333</v>
      </c>
      <c r="J52" s="154">
        <v>66</v>
      </c>
      <c r="K52" s="155">
        <v>267</v>
      </c>
      <c r="L52" s="160">
        <v>188</v>
      </c>
      <c r="M52" s="154">
        <v>36</v>
      </c>
      <c r="N52" s="155">
        <v>152</v>
      </c>
      <c r="O52" s="160">
        <v>267</v>
      </c>
      <c r="P52" s="154">
        <v>55</v>
      </c>
      <c r="Q52" s="155">
        <v>212</v>
      </c>
      <c r="R52" s="160">
        <v>205</v>
      </c>
      <c r="S52" s="154">
        <v>30</v>
      </c>
      <c r="T52" s="155">
        <v>175</v>
      </c>
      <c r="U52" s="160">
        <v>207</v>
      </c>
      <c r="V52" s="154">
        <v>32</v>
      </c>
      <c r="W52" s="155">
        <v>175</v>
      </c>
      <c r="X52" s="160">
        <v>110</v>
      </c>
      <c r="Y52" s="154">
        <v>21</v>
      </c>
      <c r="Z52" s="155">
        <v>89</v>
      </c>
      <c r="AA52" s="160">
        <v>249</v>
      </c>
      <c r="AB52" s="154">
        <v>48</v>
      </c>
      <c r="AC52" s="155">
        <v>201</v>
      </c>
      <c r="AD52" s="160">
        <v>159</v>
      </c>
      <c r="AE52" s="154">
        <v>26</v>
      </c>
      <c r="AF52" s="155">
        <v>133</v>
      </c>
      <c r="AG52" s="160">
        <v>161</v>
      </c>
      <c r="AH52" s="154">
        <v>22</v>
      </c>
      <c r="AI52" s="155">
        <v>139</v>
      </c>
      <c r="AJ52" s="160">
        <v>45</v>
      </c>
      <c r="AK52" s="154">
        <v>8</v>
      </c>
      <c r="AL52" s="155">
        <v>37</v>
      </c>
      <c r="AM52" s="160">
        <v>129</v>
      </c>
      <c r="AN52" s="154">
        <v>15</v>
      </c>
      <c r="AO52" s="155">
        <v>114</v>
      </c>
      <c r="AP52" s="160">
        <v>46</v>
      </c>
      <c r="AQ52" s="154">
        <v>5</v>
      </c>
      <c r="AR52" s="155">
        <v>41</v>
      </c>
      <c r="AS52" s="160">
        <v>47</v>
      </c>
      <c r="AT52" s="154">
        <v>12</v>
      </c>
      <c r="AU52" s="155">
        <v>35</v>
      </c>
      <c r="AV52" s="160">
        <v>107</v>
      </c>
      <c r="AW52" s="154">
        <v>21</v>
      </c>
      <c r="AX52" s="155">
        <v>86</v>
      </c>
      <c r="AY52" s="160">
        <v>102</v>
      </c>
      <c r="AZ52" s="154">
        <v>18</v>
      </c>
      <c r="BA52" s="155">
        <v>84</v>
      </c>
      <c r="BB52" s="160">
        <v>60</v>
      </c>
      <c r="BC52" s="154">
        <v>16</v>
      </c>
      <c r="BD52" s="155">
        <v>44</v>
      </c>
      <c r="BE52" s="160">
        <v>74</v>
      </c>
      <c r="BF52" s="154">
        <v>13</v>
      </c>
      <c r="BG52" s="155">
        <v>61</v>
      </c>
      <c r="BH52" s="160">
        <v>114</v>
      </c>
      <c r="BI52" s="154">
        <v>17</v>
      </c>
      <c r="BJ52" s="155">
        <v>97</v>
      </c>
      <c r="BK52" s="160">
        <v>107</v>
      </c>
      <c r="BL52" s="154">
        <v>27</v>
      </c>
      <c r="BM52" s="155">
        <v>80</v>
      </c>
      <c r="BN52" s="160">
        <v>106</v>
      </c>
      <c r="BO52" s="154">
        <v>15</v>
      </c>
      <c r="BP52" s="155">
        <v>91</v>
      </c>
      <c r="BQ52" s="160">
        <v>122</v>
      </c>
      <c r="BR52" s="154">
        <v>12</v>
      </c>
      <c r="BS52" s="155">
        <v>110</v>
      </c>
      <c r="BT52" s="160">
        <v>18</v>
      </c>
      <c r="BU52" s="154">
        <v>4</v>
      </c>
      <c r="BV52" s="155">
        <v>14</v>
      </c>
    </row>
    <row r="53" spans="1:75" ht="15" customHeight="1" x14ac:dyDescent="0.3">
      <c r="A53" s="102" t="s">
        <v>3</v>
      </c>
      <c r="B53" s="56" t="s">
        <v>205</v>
      </c>
      <c r="C53" s="157">
        <v>993</v>
      </c>
      <c r="D53" s="370">
        <v>212</v>
      </c>
      <c r="E53" s="380">
        <v>781</v>
      </c>
      <c r="F53" s="378">
        <v>112</v>
      </c>
      <c r="G53" s="158">
        <v>30</v>
      </c>
      <c r="H53" s="158">
        <v>82</v>
      </c>
      <c r="I53" s="157">
        <v>92</v>
      </c>
      <c r="J53" s="158">
        <v>22</v>
      </c>
      <c r="K53" s="158">
        <v>70</v>
      </c>
      <c r="L53" s="157">
        <v>53</v>
      </c>
      <c r="M53" s="158">
        <v>11</v>
      </c>
      <c r="N53" s="158">
        <v>42</v>
      </c>
      <c r="O53" s="157">
        <v>62</v>
      </c>
      <c r="P53" s="158">
        <v>14</v>
      </c>
      <c r="Q53" s="158">
        <v>48</v>
      </c>
      <c r="R53" s="157">
        <v>52</v>
      </c>
      <c r="S53" s="158">
        <v>7</v>
      </c>
      <c r="T53" s="158">
        <v>45</v>
      </c>
      <c r="U53" s="157">
        <v>60</v>
      </c>
      <c r="V53" s="158">
        <v>11</v>
      </c>
      <c r="W53" s="158">
        <v>49</v>
      </c>
      <c r="X53" s="157">
        <v>43</v>
      </c>
      <c r="Y53" s="158">
        <v>14</v>
      </c>
      <c r="Z53" s="158">
        <v>29</v>
      </c>
      <c r="AA53" s="157">
        <v>62</v>
      </c>
      <c r="AB53" s="158">
        <v>13</v>
      </c>
      <c r="AC53" s="158">
        <v>49</v>
      </c>
      <c r="AD53" s="157">
        <v>57</v>
      </c>
      <c r="AE53" s="158">
        <v>14</v>
      </c>
      <c r="AF53" s="158">
        <v>43</v>
      </c>
      <c r="AG53" s="157">
        <v>65</v>
      </c>
      <c r="AH53" s="158">
        <v>11</v>
      </c>
      <c r="AI53" s="158">
        <v>54</v>
      </c>
      <c r="AJ53" s="157">
        <v>15</v>
      </c>
      <c r="AK53" s="158">
        <v>1</v>
      </c>
      <c r="AL53" s="158">
        <v>14</v>
      </c>
      <c r="AM53" s="157">
        <v>48</v>
      </c>
      <c r="AN53" s="158">
        <v>9</v>
      </c>
      <c r="AO53" s="158">
        <v>39</v>
      </c>
      <c r="AP53" s="157">
        <v>21</v>
      </c>
      <c r="AQ53" s="158">
        <v>6</v>
      </c>
      <c r="AR53" s="158">
        <v>15</v>
      </c>
      <c r="AS53" s="157">
        <v>28</v>
      </c>
      <c r="AT53" s="158">
        <v>7</v>
      </c>
      <c r="AU53" s="158">
        <v>21</v>
      </c>
      <c r="AV53" s="157">
        <v>30</v>
      </c>
      <c r="AW53" s="158">
        <v>7</v>
      </c>
      <c r="AX53" s="158">
        <v>23</v>
      </c>
      <c r="AY53" s="157">
        <v>21</v>
      </c>
      <c r="AZ53" s="158">
        <v>1</v>
      </c>
      <c r="BA53" s="158">
        <v>20</v>
      </c>
      <c r="BB53" s="157">
        <v>11</v>
      </c>
      <c r="BC53" s="158">
        <v>5</v>
      </c>
      <c r="BD53" s="158">
        <v>6</v>
      </c>
      <c r="BE53" s="157">
        <v>28</v>
      </c>
      <c r="BF53" s="158">
        <v>6</v>
      </c>
      <c r="BG53" s="158">
        <v>22</v>
      </c>
      <c r="BH53" s="157">
        <v>41</v>
      </c>
      <c r="BI53" s="158">
        <v>8</v>
      </c>
      <c r="BJ53" s="158">
        <v>33</v>
      </c>
      <c r="BK53" s="157">
        <v>34</v>
      </c>
      <c r="BL53" s="158">
        <v>3</v>
      </c>
      <c r="BM53" s="158">
        <v>31</v>
      </c>
      <c r="BN53" s="157">
        <v>30</v>
      </c>
      <c r="BO53" s="158">
        <v>5</v>
      </c>
      <c r="BP53" s="158">
        <v>25</v>
      </c>
      <c r="BQ53" s="157">
        <v>16</v>
      </c>
      <c r="BR53" s="158">
        <v>2</v>
      </c>
      <c r="BS53" s="158">
        <v>14</v>
      </c>
      <c r="BT53" s="157">
        <v>12</v>
      </c>
      <c r="BU53" s="158">
        <v>5</v>
      </c>
      <c r="BV53" s="159">
        <v>7</v>
      </c>
    </row>
    <row r="54" spans="1:75" ht="19.5" customHeight="1" x14ac:dyDescent="0.3">
      <c r="A54" s="104"/>
      <c r="B54" s="103" t="s">
        <v>204</v>
      </c>
      <c r="C54" s="57"/>
      <c r="D54" s="57"/>
      <c r="E54" s="57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101"/>
    </row>
    <row r="55" spans="1:75" ht="15" customHeight="1" x14ac:dyDescent="0.3">
      <c r="A55" s="4"/>
      <c r="B55" s="54" t="s">
        <v>95</v>
      </c>
      <c r="C55" s="374">
        <f t="shared" ref="C55:W55" si="97">SUM(C56:C76)</f>
        <v>52469</v>
      </c>
      <c r="D55" s="374">
        <f t="shared" si="97"/>
        <v>32696</v>
      </c>
      <c r="E55" s="374">
        <f t="shared" si="97"/>
        <v>19773</v>
      </c>
      <c r="F55" s="374">
        <f t="shared" si="97"/>
        <v>5875</v>
      </c>
      <c r="G55" s="374">
        <f t="shared" si="97"/>
        <v>3583</v>
      </c>
      <c r="H55" s="375">
        <f t="shared" si="97"/>
        <v>2292</v>
      </c>
      <c r="I55" s="374">
        <f t="shared" si="97"/>
        <v>10202</v>
      </c>
      <c r="J55" s="374">
        <f t="shared" si="97"/>
        <v>6491</v>
      </c>
      <c r="K55" s="375">
        <f t="shared" si="97"/>
        <v>3711</v>
      </c>
      <c r="L55" s="374">
        <f t="shared" si="97"/>
        <v>2209</v>
      </c>
      <c r="M55" s="374">
        <f t="shared" si="97"/>
        <v>1323</v>
      </c>
      <c r="N55" s="375">
        <f t="shared" si="97"/>
        <v>886</v>
      </c>
      <c r="O55" s="374">
        <f t="shared" si="97"/>
        <v>1310</v>
      </c>
      <c r="P55" s="374">
        <f t="shared" si="97"/>
        <v>587</v>
      </c>
      <c r="Q55" s="375">
        <f t="shared" si="97"/>
        <v>723</v>
      </c>
      <c r="R55" s="374">
        <f t="shared" si="97"/>
        <v>4659</v>
      </c>
      <c r="S55" s="374">
        <f t="shared" si="97"/>
        <v>2596</v>
      </c>
      <c r="T55" s="375">
        <f t="shared" si="97"/>
        <v>2063</v>
      </c>
      <c r="U55" s="374">
        <f t="shared" si="97"/>
        <v>893</v>
      </c>
      <c r="V55" s="374">
        <f t="shared" si="97"/>
        <v>418</v>
      </c>
      <c r="W55" s="375">
        <f t="shared" si="97"/>
        <v>475</v>
      </c>
      <c r="X55" s="374">
        <f t="shared" ref="X55:AE55" si="98">SUM(X56:X76)</f>
        <v>2860</v>
      </c>
      <c r="Y55" s="374">
        <f t="shared" si="98"/>
        <v>2049</v>
      </c>
      <c r="Z55" s="375">
        <f t="shared" si="98"/>
        <v>811</v>
      </c>
      <c r="AA55" s="374">
        <f t="shared" si="98"/>
        <v>910</v>
      </c>
      <c r="AB55" s="374">
        <f t="shared" si="98"/>
        <v>429</v>
      </c>
      <c r="AC55" s="375">
        <f t="shared" si="98"/>
        <v>481</v>
      </c>
      <c r="AD55" s="374">
        <f t="shared" si="98"/>
        <v>661</v>
      </c>
      <c r="AE55" s="374">
        <f t="shared" si="98"/>
        <v>326</v>
      </c>
      <c r="AF55" s="375">
        <f>SUM(AF56:AF76)</f>
        <v>335</v>
      </c>
      <c r="AG55" s="374">
        <f t="shared" ref="AG55:BV55" si="99">SUM(AG56:AG76)</f>
        <v>10389</v>
      </c>
      <c r="AH55" s="374">
        <f t="shared" si="99"/>
        <v>6277</v>
      </c>
      <c r="AI55" s="375">
        <f t="shared" si="99"/>
        <v>4112</v>
      </c>
      <c r="AJ55" s="374">
        <f t="shared" si="99"/>
        <v>492</v>
      </c>
      <c r="AK55" s="374">
        <f t="shared" si="99"/>
        <v>373</v>
      </c>
      <c r="AL55" s="375">
        <f t="shared" si="99"/>
        <v>119</v>
      </c>
      <c r="AM55" s="374">
        <f t="shared" si="99"/>
        <v>570</v>
      </c>
      <c r="AN55" s="374">
        <f t="shared" si="99"/>
        <v>324</v>
      </c>
      <c r="AO55" s="375">
        <f t="shared" si="99"/>
        <v>246</v>
      </c>
      <c r="AP55" s="374">
        <f t="shared" si="99"/>
        <v>179</v>
      </c>
      <c r="AQ55" s="374">
        <f t="shared" si="99"/>
        <v>53</v>
      </c>
      <c r="AR55" s="375">
        <f t="shared" si="99"/>
        <v>126</v>
      </c>
      <c r="AS55" s="374">
        <f t="shared" si="99"/>
        <v>192</v>
      </c>
      <c r="AT55" s="374">
        <f t="shared" si="99"/>
        <v>52</v>
      </c>
      <c r="AU55" s="375">
        <f t="shared" si="99"/>
        <v>140</v>
      </c>
      <c r="AV55" s="374">
        <f t="shared" si="99"/>
        <v>936</v>
      </c>
      <c r="AW55" s="374">
        <f t="shared" si="99"/>
        <v>745</v>
      </c>
      <c r="AX55" s="375">
        <f t="shared" si="99"/>
        <v>191</v>
      </c>
      <c r="AY55" s="374">
        <f t="shared" si="99"/>
        <v>966</v>
      </c>
      <c r="AZ55" s="374">
        <f t="shared" si="99"/>
        <v>468</v>
      </c>
      <c r="BA55" s="375">
        <f t="shared" si="99"/>
        <v>498</v>
      </c>
      <c r="BB55" s="374">
        <f t="shared" si="99"/>
        <v>1530</v>
      </c>
      <c r="BC55" s="374">
        <f t="shared" si="99"/>
        <v>1232</v>
      </c>
      <c r="BD55" s="375">
        <f t="shared" si="99"/>
        <v>298</v>
      </c>
      <c r="BE55" s="374">
        <f t="shared" si="99"/>
        <v>1556</v>
      </c>
      <c r="BF55" s="374">
        <f t="shared" si="99"/>
        <v>1203</v>
      </c>
      <c r="BG55" s="375">
        <f t="shared" si="99"/>
        <v>353</v>
      </c>
      <c r="BH55" s="374">
        <f t="shared" si="99"/>
        <v>3672</v>
      </c>
      <c r="BI55" s="374">
        <f t="shared" si="99"/>
        <v>2474</v>
      </c>
      <c r="BJ55" s="375">
        <f t="shared" si="99"/>
        <v>1198</v>
      </c>
      <c r="BK55" s="374">
        <f t="shared" si="99"/>
        <v>552</v>
      </c>
      <c r="BL55" s="374">
        <f t="shared" si="99"/>
        <v>246</v>
      </c>
      <c r="BM55" s="375">
        <f t="shared" si="99"/>
        <v>306</v>
      </c>
      <c r="BN55" s="374">
        <f t="shared" si="99"/>
        <v>318</v>
      </c>
      <c r="BO55" s="374">
        <f t="shared" si="99"/>
        <v>112</v>
      </c>
      <c r="BP55" s="375">
        <f t="shared" si="99"/>
        <v>206</v>
      </c>
      <c r="BQ55" s="374">
        <f t="shared" si="99"/>
        <v>1388</v>
      </c>
      <c r="BR55" s="374">
        <f t="shared" si="99"/>
        <v>1211</v>
      </c>
      <c r="BS55" s="375">
        <f t="shared" si="99"/>
        <v>177</v>
      </c>
      <c r="BT55" s="374">
        <f t="shared" si="99"/>
        <v>150</v>
      </c>
      <c r="BU55" s="374">
        <f t="shared" si="99"/>
        <v>124</v>
      </c>
      <c r="BV55" s="375">
        <f t="shared" si="99"/>
        <v>26</v>
      </c>
      <c r="BW55" s="101"/>
    </row>
    <row r="56" spans="1:75" ht="15" customHeight="1" x14ac:dyDescent="0.3">
      <c r="A56" s="102" t="s">
        <v>2</v>
      </c>
      <c r="B56" s="55" t="s">
        <v>2</v>
      </c>
      <c r="C56" s="167">
        <f t="shared" ref="C56:E76" si="100">F56+I56+L56+O56+R56+U56+X56+AA56+AD56+AG56+AJ56+AM56+AP56+AS56+AV56+AY56+BB56+BE56+BH56+BK56+BN56+BQ56+BT56</f>
        <v>862</v>
      </c>
      <c r="D56" s="161">
        <f t="shared" si="100"/>
        <v>431</v>
      </c>
      <c r="E56" s="161">
        <f t="shared" si="100"/>
        <v>431</v>
      </c>
      <c r="F56" s="166">
        <f t="shared" ref="F56:F76" si="101">SUM(G56:H56)</f>
        <v>78</v>
      </c>
      <c r="G56" s="161">
        <v>35</v>
      </c>
      <c r="H56" s="156">
        <v>43</v>
      </c>
      <c r="I56" s="167">
        <f t="shared" ref="I56:I75" si="102">SUM(J56:K56)</f>
        <v>290</v>
      </c>
      <c r="J56" s="161">
        <v>153</v>
      </c>
      <c r="K56" s="161">
        <v>137</v>
      </c>
      <c r="L56" s="166">
        <f t="shared" ref="L56:L76" si="103">SUM(M56:N56)</f>
        <v>29</v>
      </c>
      <c r="M56" s="161">
        <v>14</v>
      </c>
      <c r="N56" s="156">
        <v>15</v>
      </c>
      <c r="O56" s="167">
        <f t="shared" ref="O56:O76" si="104">SUM(P56:Q56)</f>
        <v>14</v>
      </c>
      <c r="P56" s="161">
        <v>8</v>
      </c>
      <c r="Q56" s="156">
        <v>6</v>
      </c>
      <c r="R56" s="167">
        <f t="shared" ref="R56:R76" si="105">SUM(S56:T56)</f>
        <v>111</v>
      </c>
      <c r="S56" s="161">
        <v>51</v>
      </c>
      <c r="T56" s="156">
        <v>60</v>
      </c>
      <c r="U56" s="167">
        <f t="shared" ref="U56:U76" si="106">SUM(V56:W56)</f>
        <v>8</v>
      </c>
      <c r="V56" s="161">
        <v>4</v>
      </c>
      <c r="W56" s="156">
        <v>4</v>
      </c>
      <c r="X56" s="166">
        <f>SUM(Y56:Z56)</f>
        <v>22</v>
      </c>
      <c r="Y56" s="161">
        <v>10</v>
      </c>
      <c r="Z56" s="156">
        <v>12</v>
      </c>
      <c r="AA56" s="166">
        <f>SUM(AB56:AC56)</f>
        <v>4</v>
      </c>
      <c r="AB56" s="161">
        <v>3</v>
      </c>
      <c r="AC56" s="161">
        <v>1</v>
      </c>
      <c r="AD56" s="166">
        <f>SUM(AE56:AF56)</f>
        <v>3</v>
      </c>
      <c r="AE56" s="161">
        <v>1</v>
      </c>
      <c r="AF56" s="156">
        <v>2</v>
      </c>
      <c r="AG56" s="166">
        <f t="shared" ref="AG56:AG76" si="107">SUM(AH56:AI56)</f>
        <v>199</v>
      </c>
      <c r="AH56" s="154">
        <v>104</v>
      </c>
      <c r="AI56" s="155">
        <v>95</v>
      </c>
      <c r="AJ56" s="440">
        <f t="shared" ref="AJ56:AJ76" si="108">AK56+AL56</f>
        <v>0</v>
      </c>
      <c r="AK56" s="161">
        <v>0</v>
      </c>
      <c r="AL56" s="156">
        <v>0</v>
      </c>
      <c r="AM56" s="167">
        <f t="shared" ref="AM56:AM76" si="109">SUM(AN56:AO56)</f>
        <v>2</v>
      </c>
      <c r="AN56" s="161">
        <v>0</v>
      </c>
      <c r="AO56" s="156">
        <v>2</v>
      </c>
      <c r="AP56" s="166">
        <f t="shared" ref="AP56:AP76" si="110">SUM(AQ56:AR56)</f>
        <v>0</v>
      </c>
      <c r="AQ56" s="161">
        <v>0</v>
      </c>
      <c r="AR56" s="156">
        <v>0</v>
      </c>
      <c r="AS56" s="167">
        <f t="shared" ref="AS56:AS76" si="111">SUM(AT56:AU56)</f>
        <v>2</v>
      </c>
      <c r="AT56" s="161">
        <v>1</v>
      </c>
      <c r="AU56" s="161">
        <v>1</v>
      </c>
      <c r="AV56" s="166">
        <f t="shared" ref="AV56:AV76" si="112">SUM(AW56:AX56)</f>
        <v>0</v>
      </c>
      <c r="AW56" s="161">
        <v>0</v>
      </c>
      <c r="AX56" s="156">
        <v>0</v>
      </c>
      <c r="AY56" s="167">
        <f t="shared" ref="AY56:AY76" si="113">SUM(AZ56:BA56)</f>
        <v>0</v>
      </c>
      <c r="AZ56" s="161">
        <v>0</v>
      </c>
      <c r="BA56" s="156">
        <v>0</v>
      </c>
      <c r="BB56" s="166">
        <f t="shared" ref="BB56:BB76" si="114">SUM(BC56:BD56)</f>
        <v>11</v>
      </c>
      <c r="BC56" s="161">
        <v>3</v>
      </c>
      <c r="BD56" s="156">
        <v>8</v>
      </c>
      <c r="BE56" s="167">
        <f t="shared" ref="BE56:BE76" si="115">SUM(BF56:BG56)</f>
        <v>10</v>
      </c>
      <c r="BF56" s="161">
        <v>7</v>
      </c>
      <c r="BG56" s="161">
        <v>3</v>
      </c>
      <c r="BH56" s="166">
        <f t="shared" ref="BH56:BH76" si="116">SUM(BI56:BJ56)</f>
        <v>71</v>
      </c>
      <c r="BI56" s="161">
        <v>35</v>
      </c>
      <c r="BJ56" s="156">
        <v>36</v>
      </c>
      <c r="BK56" s="167">
        <f t="shared" ref="BK56:BK76" si="117">SUM(BL56:BM56)</f>
        <v>4</v>
      </c>
      <c r="BL56" s="161">
        <v>2</v>
      </c>
      <c r="BM56" s="156">
        <v>2</v>
      </c>
      <c r="BN56" s="166">
        <f t="shared" ref="BN56:BN76" si="118">SUM(BO56:BP56)</f>
        <v>1</v>
      </c>
      <c r="BO56" s="161">
        <v>0</v>
      </c>
      <c r="BP56" s="156">
        <v>1</v>
      </c>
      <c r="BQ56" s="167">
        <f t="shared" ref="BQ56:BQ76" si="119">SUM(BR56:BS56)</f>
        <v>2</v>
      </c>
      <c r="BR56" s="161">
        <v>0</v>
      </c>
      <c r="BS56" s="156">
        <v>2</v>
      </c>
      <c r="BT56" s="166">
        <f t="shared" ref="BT56:BT76" si="120">SUM(BU56:BV56)</f>
        <v>1</v>
      </c>
      <c r="BU56" s="161">
        <v>0</v>
      </c>
      <c r="BV56" s="156">
        <v>1</v>
      </c>
      <c r="BW56" s="101"/>
    </row>
    <row r="57" spans="1:75" ht="15" customHeight="1" x14ac:dyDescent="0.3">
      <c r="A57" s="102" t="s">
        <v>14</v>
      </c>
      <c r="B57" s="55" t="s">
        <v>14</v>
      </c>
      <c r="C57" s="167">
        <f t="shared" si="100"/>
        <v>573</v>
      </c>
      <c r="D57" s="161">
        <f t="shared" si="100"/>
        <v>277</v>
      </c>
      <c r="E57" s="161">
        <f t="shared" si="100"/>
        <v>296</v>
      </c>
      <c r="F57" s="166">
        <f t="shared" si="101"/>
        <v>54</v>
      </c>
      <c r="G57" s="161">
        <v>27</v>
      </c>
      <c r="H57" s="156">
        <v>27</v>
      </c>
      <c r="I57" s="167">
        <f t="shared" si="102"/>
        <v>227</v>
      </c>
      <c r="J57" s="161">
        <v>120</v>
      </c>
      <c r="K57" s="161">
        <v>107</v>
      </c>
      <c r="L57" s="166">
        <f t="shared" si="103"/>
        <v>19</v>
      </c>
      <c r="M57" s="161">
        <v>10</v>
      </c>
      <c r="N57" s="156">
        <v>9</v>
      </c>
      <c r="O57" s="167">
        <f t="shared" si="104"/>
        <v>15</v>
      </c>
      <c r="P57" s="161">
        <v>4</v>
      </c>
      <c r="Q57" s="156">
        <v>11</v>
      </c>
      <c r="R57" s="167">
        <f t="shared" si="105"/>
        <v>54</v>
      </c>
      <c r="S57" s="161">
        <v>23</v>
      </c>
      <c r="T57" s="156">
        <v>31</v>
      </c>
      <c r="U57" s="167">
        <f t="shared" si="106"/>
        <v>9</v>
      </c>
      <c r="V57" s="161">
        <v>7</v>
      </c>
      <c r="W57" s="156">
        <v>2</v>
      </c>
      <c r="X57" s="166">
        <f t="shared" ref="X57:X76" si="121">SUM(Y57:Z57)</f>
        <v>20</v>
      </c>
      <c r="Y57" s="161">
        <v>10</v>
      </c>
      <c r="Z57" s="156">
        <v>10</v>
      </c>
      <c r="AA57" s="166">
        <f t="shared" ref="AA57:AA76" si="122">SUM(AB57:AC57)</f>
        <v>6</v>
      </c>
      <c r="AB57" s="161">
        <v>1</v>
      </c>
      <c r="AC57" s="161">
        <v>5</v>
      </c>
      <c r="AD57" s="166">
        <f t="shared" ref="AD57:AD76" si="123">SUM(AE57:AF57)</f>
        <v>7</v>
      </c>
      <c r="AE57" s="161">
        <v>3</v>
      </c>
      <c r="AF57" s="156">
        <v>4</v>
      </c>
      <c r="AG57" s="166">
        <f t="shared" si="107"/>
        <v>90</v>
      </c>
      <c r="AH57" s="154">
        <v>41</v>
      </c>
      <c r="AI57" s="155">
        <v>49</v>
      </c>
      <c r="AJ57" s="440">
        <f t="shared" si="108"/>
        <v>1</v>
      </c>
      <c r="AK57" s="161">
        <v>1</v>
      </c>
      <c r="AL57" s="156">
        <v>0</v>
      </c>
      <c r="AM57" s="167">
        <f t="shared" si="109"/>
        <v>4</v>
      </c>
      <c r="AN57" s="161">
        <v>1</v>
      </c>
      <c r="AO57" s="156">
        <v>3</v>
      </c>
      <c r="AP57" s="166">
        <f t="shared" si="110"/>
        <v>0</v>
      </c>
      <c r="AQ57" s="161">
        <v>0</v>
      </c>
      <c r="AR57" s="156">
        <v>0</v>
      </c>
      <c r="AS57" s="167">
        <f t="shared" si="111"/>
        <v>0</v>
      </c>
      <c r="AT57" s="161">
        <v>0</v>
      </c>
      <c r="AU57" s="161">
        <v>0</v>
      </c>
      <c r="AV57" s="166">
        <f t="shared" si="112"/>
        <v>0</v>
      </c>
      <c r="AW57" s="369">
        <v>0</v>
      </c>
      <c r="AX57" s="156">
        <v>0</v>
      </c>
      <c r="AY57" s="167">
        <f t="shared" si="113"/>
        <v>1</v>
      </c>
      <c r="AZ57" s="161">
        <v>0</v>
      </c>
      <c r="BA57" s="156">
        <v>1</v>
      </c>
      <c r="BB57" s="166">
        <f t="shared" si="114"/>
        <v>6</v>
      </c>
      <c r="BC57" s="161">
        <v>3</v>
      </c>
      <c r="BD57" s="156">
        <v>3</v>
      </c>
      <c r="BE57" s="167">
        <f t="shared" si="115"/>
        <v>4</v>
      </c>
      <c r="BF57" s="161">
        <v>1</v>
      </c>
      <c r="BG57" s="161">
        <v>3</v>
      </c>
      <c r="BH57" s="166">
        <f t="shared" si="116"/>
        <v>47</v>
      </c>
      <c r="BI57" s="161">
        <v>22</v>
      </c>
      <c r="BJ57" s="156">
        <v>25</v>
      </c>
      <c r="BK57" s="167">
        <f t="shared" si="117"/>
        <v>4</v>
      </c>
      <c r="BL57" s="161">
        <v>2</v>
      </c>
      <c r="BM57" s="156">
        <v>2</v>
      </c>
      <c r="BN57" s="166">
        <f t="shared" si="118"/>
        <v>0</v>
      </c>
      <c r="BO57" s="161">
        <v>0</v>
      </c>
      <c r="BP57" s="156">
        <v>0</v>
      </c>
      <c r="BQ57" s="167">
        <f t="shared" si="119"/>
        <v>2</v>
      </c>
      <c r="BR57" s="161">
        <v>0</v>
      </c>
      <c r="BS57" s="156">
        <v>2</v>
      </c>
      <c r="BT57" s="166">
        <f t="shared" si="120"/>
        <v>3</v>
      </c>
      <c r="BU57" s="161">
        <v>1</v>
      </c>
      <c r="BV57" s="156">
        <v>2</v>
      </c>
      <c r="BW57" s="101"/>
    </row>
    <row r="58" spans="1:75" ht="15" customHeight="1" x14ac:dyDescent="0.3">
      <c r="A58" s="102" t="s">
        <v>4</v>
      </c>
      <c r="B58" s="55" t="s">
        <v>4</v>
      </c>
      <c r="C58" s="167">
        <f t="shared" si="100"/>
        <v>394</v>
      </c>
      <c r="D58" s="161">
        <f t="shared" si="100"/>
        <v>199</v>
      </c>
      <c r="E58" s="161">
        <f t="shared" si="100"/>
        <v>195</v>
      </c>
      <c r="F58" s="166">
        <f t="shared" si="101"/>
        <v>37</v>
      </c>
      <c r="G58" s="161">
        <v>22</v>
      </c>
      <c r="H58" s="156">
        <v>15</v>
      </c>
      <c r="I58" s="167">
        <f t="shared" si="102"/>
        <v>198</v>
      </c>
      <c r="J58" s="161">
        <v>94</v>
      </c>
      <c r="K58" s="161">
        <v>104</v>
      </c>
      <c r="L58" s="166">
        <f t="shared" si="103"/>
        <v>8</v>
      </c>
      <c r="M58" s="161">
        <v>5</v>
      </c>
      <c r="N58" s="156">
        <v>3</v>
      </c>
      <c r="O58" s="167">
        <f t="shared" si="104"/>
        <v>10</v>
      </c>
      <c r="P58" s="161">
        <v>6</v>
      </c>
      <c r="Q58" s="156">
        <v>4</v>
      </c>
      <c r="R58" s="167">
        <f t="shared" si="105"/>
        <v>27</v>
      </c>
      <c r="S58" s="161">
        <v>13</v>
      </c>
      <c r="T58" s="156">
        <v>14</v>
      </c>
      <c r="U58" s="167">
        <f t="shared" si="106"/>
        <v>6</v>
      </c>
      <c r="V58" s="161">
        <v>3</v>
      </c>
      <c r="W58" s="156">
        <v>3</v>
      </c>
      <c r="X58" s="166">
        <f t="shared" si="121"/>
        <v>11</v>
      </c>
      <c r="Y58" s="161">
        <v>5</v>
      </c>
      <c r="Z58" s="156">
        <v>6</v>
      </c>
      <c r="AA58" s="166">
        <f t="shared" si="122"/>
        <v>5</v>
      </c>
      <c r="AB58" s="161">
        <v>3</v>
      </c>
      <c r="AC58" s="161">
        <v>2</v>
      </c>
      <c r="AD58" s="166">
        <f t="shared" si="123"/>
        <v>4</v>
      </c>
      <c r="AE58" s="161">
        <v>0</v>
      </c>
      <c r="AF58" s="156">
        <v>4</v>
      </c>
      <c r="AG58" s="166">
        <f t="shared" si="107"/>
        <v>33</v>
      </c>
      <c r="AH58" s="154">
        <v>16</v>
      </c>
      <c r="AI58" s="155">
        <v>17</v>
      </c>
      <c r="AJ58" s="440">
        <f t="shared" si="108"/>
        <v>3</v>
      </c>
      <c r="AK58" s="161">
        <v>3</v>
      </c>
      <c r="AL58" s="156">
        <v>0</v>
      </c>
      <c r="AM58" s="167">
        <f t="shared" si="109"/>
        <v>2</v>
      </c>
      <c r="AN58" s="161">
        <v>0</v>
      </c>
      <c r="AO58" s="156">
        <v>2</v>
      </c>
      <c r="AP58" s="166">
        <f t="shared" si="110"/>
        <v>0</v>
      </c>
      <c r="AQ58" s="161">
        <v>0</v>
      </c>
      <c r="AR58" s="156">
        <v>0</v>
      </c>
      <c r="AS58" s="167">
        <f t="shared" si="111"/>
        <v>0</v>
      </c>
      <c r="AT58" s="161">
        <v>0</v>
      </c>
      <c r="AU58" s="161">
        <v>0</v>
      </c>
      <c r="AV58" s="166">
        <f t="shared" si="112"/>
        <v>1</v>
      </c>
      <c r="AW58" s="161">
        <v>0</v>
      </c>
      <c r="AX58" s="156">
        <v>1</v>
      </c>
      <c r="AY58" s="167">
        <f t="shared" si="113"/>
        <v>1</v>
      </c>
      <c r="AZ58" s="161">
        <v>1</v>
      </c>
      <c r="BA58" s="156">
        <v>0</v>
      </c>
      <c r="BB58" s="166">
        <f t="shared" si="114"/>
        <v>7</v>
      </c>
      <c r="BC58" s="161">
        <v>2</v>
      </c>
      <c r="BD58" s="156">
        <v>5</v>
      </c>
      <c r="BE58" s="167">
        <f t="shared" si="115"/>
        <v>1</v>
      </c>
      <c r="BF58" s="161">
        <v>1</v>
      </c>
      <c r="BG58" s="161">
        <v>0</v>
      </c>
      <c r="BH58" s="166">
        <f t="shared" si="116"/>
        <v>33</v>
      </c>
      <c r="BI58" s="161">
        <v>20</v>
      </c>
      <c r="BJ58" s="156">
        <v>13</v>
      </c>
      <c r="BK58" s="167">
        <f t="shared" si="117"/>
        <v>5</v>
      </c>
      <c r="BL58" s="161">
        <v>3</v>
      </c>
      <c r="BM58" s="156">
        <v>2</v>
      </c>
      <c r="BN58" s="166">
        <f t="shared" si="118"/>
        <v>1</v>
      </c>
      <c r="BO58" s="161">
        <v>1</v>
      </c>
      <c r="BP58" s="156">
        <v>0</v>
      </c>
      <c r="BQ58" s="167">
        <f t="shared" si="119"/>
        <v>1</v>
      </c>
      <c r="BR58" s="161">
        <v>1</v>
      </c>
      <c r="BS58" s="156">
        <v>0</v>
      </c>
      <c r="BT58" s="166">
        <f t="shared" si="120"/>
        <v>0</v>
      </c>
      <c r="BU58" s="161">
        <v>0</v>
      </c>
      <c r="BV58" s="156">
        <v>0</v>
      </c>
      <c r="BW58" s="101"/>
    </row>
    <row r="59" spans="1:75" ht="15" customHeight="1" x14ac:dyDescent="0.3">
      <c r="A59" s="102" t="s">
        <v>5</v>
      </c>
      <c r="B59" s="55" t="s">
        <v>5</v>
      </c>
      <c r="C59" s="167">
        <f t="shared" si="100"/>
        <v>783</v>
      </c>
      <c r="D59" s="161">
        <f t="shared" si="100"/>
        <v>363</v>
      </c>
      <c r="E59" s="161">
        <f t="shared" si="100"/>
        <v>420</v>
      </c>
      <c r="F59" s="166">
        <f t="shared" si="101"/>
        <v>101</v>
      </c>
      <c r="G59" s="161">
        <v>49</v>
      </c>
      <c r="H59" s="156">
        <v>52</v>
      </c>
      <c r="I59" s="167">
        <f t="shared" si="102"/>
        <v>150</v>
      </c>
      <c r="J59" s="161">
        <v>72</v>
      </c>
      <c r="K59" s="161">
        <v>78</v>
      </c>
      <c r="L59" s="166">
        <f t="shared" si="103"/>
        <v>30</v>
      </c>
      <c r="M59" s="161">
        <v>14</v>
      </c>
      <c r="N59" s="156">
        <v>16</v>
      </c>
      <c r="O59" s="167">
        <f t="shared" si="104"/>
        <v>19</v>
      </c>
      <c r="P59" s="161">
        <v>8</v>
      </c>
      <c r="Q59" s="156">
        <v>11</v>
      </c>
      <c r="R59" s="167">
        <f t="shared" si="105"/>
        <v>27</v>
      </c>
      <c r="S59" s="161">
        <v>8</v>
      </c>
      <c r="T59" s="156">
        <v>19</v>
      </c>
      <c r="U59" s="167">
        <f t="shared" si="106"/>
        <v>5</v>
      </c>
      <c r="V59" s="161">
        <v>1</v>
      </c>
      <c r="W59" s="156">
        <v>4</v>
      </c>
      <c r="X59" s="166">
        <f t="shared" si="121"/>
        <v>8</v>
      </c>
      <c r="Y59" s="161">
        <v>3</v>
      </c>
      <c r="Z59" s="156">
        <v>5</v>
      </c>
      <c r="AA59" s="166">
        <f t="shared" si="122"/>
        <v>4</v>
      </c>
      <c r="AB59" s="161">
        <v>1</v>
      </c>
      <c r="AC59" s="161">
        <v>3</v>
      </c>
      <c r="AD59" s="166">
        <f t="shared" si="123"/>
        <v>11</v>
      </c>
      <c r="AE59" s="161">
        <v>8</v>
      </c>
      <c r="AF59" s="156">
        <v>3</v>
      </c>
      <c r="AG59" s="166">
        <f t="shared" si="107"/>
        <v>301</v>
      </c>
      <c r="AH59" s="154">
        <v>135</v>
      </c>
      <c r="AI59" s="155">
        <v>166</v>
      </c>
      <c r="AJ59" s="440">
        <f t="shared" si="108"/>
        <v>1</v>
      </c>
      <c r="AK59" s="161">
        <v>1</v>
      </c>
      <c r="AL59" s="156">
        <v>0</v>
      </c>
      <c r="AM59" s="167">
        <f t="shared" si="109"/>
        <v>4</v>
      </c>
      <c r="AN59" s="161">
        <v>3</v>
      </c>
      <c r="AO59" s="156">
        <v>1</v>
      </c>
      <c r="AP59" s="166">
        <f t="shared" si="110"/>
        <v>1</v>
      </c>
      <c r="AQ59" s="161">
        <v>0</v>
      </c>
      <c r="AR59" s="156">
        <v>1</v>
      </c>
      <c r="AS59" s="167">
        <f t="shared" si="111"/>
        <v>1</v>
      </c>
      <c r="AT59" s="161">
        <v>1</v>
      </c>
      <c r="AU59" s="161">
        <v>0</v>
      </c>
      <c r="AV59" s="166">
        <f t="shared" si="112"/>
        <v>3</v>
      </c>
      <c r="AW59" s="161">
        <v>1</v>
      </c>
      <c r="AX59" s="156">
        <v>2</v>
      </c>
      <c r="AY59" s="167">
        <f t="shared" si="113"/>
        <v>3</v>
      </c>
      <c r="AZ59" s="161">
        <v>1</v>
      </c>
      <c r="BA59" s="156">
        <v>2</v>
      </c>
      <c r="BB59" s="166">
        <f t="shared" si="114"/>
        <v>13</v>
      </c>
      <c r="BC59" s="161">
        <v>5</v>
      </c>
      <c r="BD59" s="156">
        <v>8</v>
      </c>
      <c r="BE59" s="167">
        <f t="shared" si="115"/>
        <v>6</v>
      </c>
      <c r="BF59" s="161">
        <v>2</v>
      </c>
      <c r="BG59" s="161">
        <v>4</v>
      </c>
      <c r="BH59" s="166">
        <f t="shared" si="116"/>
        <v>88</v>
      </c>
      <c r="BI59" s="161">
        <v>48</v>
      </c>
      <c r="BJ59" s="156">
        <v>40</v>
      </c>
      <c r="BK59" s="167">
        <f t="shared" si="117"/>
        <v>5</v>
      </c>
      <c r="BL59" s="161">
        <v>1</v>
      </c>
      <c r="BM59" s="156">
        <v>4</v>
      </c>
      <c r="BN59" s="166">
        <f t="shared" si="118"/>
        <v>1</v>
      </c>
      <c r="BO59" s="161">
        <v>0</v>
      </c>
      <c r="BP59" s="156">
        <v>1</v>
      </c>
      <c r="BQ59" s="167">
        <f t="shared" si="119"/>
        <v>1</v>
      </c>
      <c r="BR59" s="161">
        <v>1</v>
      </c>
      <c r="BS59" s="156">
        <v>0</v>
      </c>
      <c r="BT59" s="166">
        <f t="shared" si="120"/>
        <v>0</v>
      </c>
      <c r="BU59" s="161">
        <v>0</v>
      </c>
      <c r="BV59" s="156">
        <v>0</v>
      </c>
      <c r="BW59" s="101"/>
    </row>
    <row r="60" spans="1:75" ht="15" customHeight="1" x14ac:dyDescent="0.3">
      <c r="A60" s="102" t="s">
        <v>6</v>
      </c>
      <c r="B60" s="55" t="s">
        <v>6</v>
      </c>
      <c r="C60" s="167">
        <f t="shared" si="100"/>
        <v>9809</v>
      </c>
      <c r="D60" s="161">
        <f t="shared" si="100"/>
        <v>5684</v>
      </c>
      <c r="E60" s="161">
        <f t="shared" si="100"/>
        <v>4125</v>
      </c>
      <c r="F60" s="166">
        <f t="shared" si="101"/>
        <v>1097</v>
      </c>
      <c r="G60" s="161">
        <v>557</v>
      </c>
      <c r="H60" s="156">
        <v>540</v>
      </c>
      <c r="I60" s="167">
        <f t="shared" si="102"/>
        <v>1716</v>
      </c>
      <c r="J60" s="161">
        <v>969</v>
      </c>
      <c r="K60" s="161">
        <v>747</v>
      </c>
      <c r="L60" s="166">
        <f t="shared" si="103"/>
        <v>453</v>
      </c>
      <c r="M60" s="161">
        <v>251</v>
      </c>
      <c r="N60" s="156">
        <v>202</v>
      </c>
      <c r="O60" s="167">
        <f t="shared" si="104"/>
        <v>140</v>
      </c>
      <c r="P60" s="161">
        <v>67</v>
      </c>
      <c r="Q60" s="156">
        <v>73</v>
      </c>
      <c r="R60" s="167">
        <f t="shared" si="105"/>
        <v>452</v>
      </c>
      <c r="S60" s="161">
        <v>255</v>
      </c>
      <c r="T60" s="156">
        <v>197</v>
      </c>
      <c r="U60" s="167">
        <f t="shared" si="106"/>
        <v>110</v>
      </c>
      <c r="V60" s="161">
        <v>54</v>
      </c>
      <c r="W60" s="156">
        <v>56</v>
      </c>
      <c r="X60" s="166">
        <f t="shared" si="121"/>
        <v>424</v>
      </c>
      <c r="Y60" s="161">
        <v>282</v>
      </c>
      <c r="Z60" s="156">
        <v>142</v>
      </c>
      <c r="AA60" s="166">
        <f t="shared" si="122"/>
        <v>100</v>
      </c>
      <c r="AB60" s="161">
        <v>47</v>
      </c>
      <c r="AC60" s="161">
        <v>53</v>
      </c>
      <c r="AD60" s="166">
        <f t="shared" si="123"/>
        <v>91</v>
      </c>
      <c r="AE60" s="161">
        <v>53</v>
      </c>
      <c r="AF60" s="156">
        <v>38</v>
      </c>
      <c r="AG60" s="166">
        <f t="shared" si="107"/>
        <v>4011</v>
      </c>
      <c r="AH60" s="154">
        <v>2302</v>
      </c>
      <c r="AI60" s="155">
        <v>1709</v>
      </c>
      <c r="AJ60" s="440">
        <f t="shared" si="108"/>
        <v>52</v>
      </c>
      <c r="AK60" s="161">
        <v>43</v>
      </c>
      <c r="AL60" s="156">
        <v>9</v>
      </c>
      <c r="AM60" s="167">
        <f t="shared" si="109"/>
        <v>63</v>
      </c>
      <c r="AN60" s="161">
        <v>40</v>
      </c>
      <c r="AO60" s="156">
        <v>23</v>
      </c>
      <c r="AP60" s="166">
        <f t="shared" si="110"/>
        <v>18</v>
      </c>
      <c r="AQ60" s="161">
        <v>3</v>
      </c>
      <c r="AR60" s="156">
        <v>15</v>
      </c>
      <c r="AS60" s="167">
        <f t="shared" si="111"/>
        <v>11</v>
      </c>
      <c r="AT60" s="161">
        <v>1</v>
      </c>
      <c r="AU60" s="161">
        <v>10</v>
      </c>
      <c r="AV60" s="166">
        <f t="shared" si="112"/>
        <v>73</v>
      </c>
      <c r="AW60" s="161">
        <v>55</v>
      </c>
      <c r="AX60" s="156">
        <v>18</v>
      </c>
      <c r="AY60" s="167">
        <f t="shared" si="113"/>
        <v>125</v>
      </c>
      <c r="AZ60" s="161">
        <v>47</v>
      </c>
      <c r="BA60" s="156">
        <v>78</v>
      </c>
      <c r="BB60" s="166">
        <f t="shared" si="114"/>
        <v>202</v>
      </c>
      <c r="BC60" s="161">
        <v>169</v>
      </c>
      <c r="BD60" s="156">
        <v>33</v>
      </c>
      <c r="BE60" s="167">
        <f t="shared" si="115"/>
        <v>148</v>
      </c>
      <c r="BF60" s="161">
        <v>117</v>
      </c>
      <c r="BG60" s="161">
        <v>31</v>
      </c>
      <c r="BH60" s="166">
        <f t="shared" si="116"/>
        <v>326</v>
      </c>
      <c r="BI60" s="161">
        <v>238</v>
      </c>
      <c r="BJ60" s="156">
        <v>88</v>
      </c>
      <c r="BK60" s="167">
        <f t="shared" si="117"/>
        <v>52</v>
      </c>
      <c r="BL60" s="161">
        <v>27</v>
      </c>
      <c r="BM60" s="156">
        <v>25</v>
      </c>
      <c r="BN60" s="166">
        <f t="shared" si="118"/>
        <v>26</v>
      </c>
      <c r="BO60" s="161">
        <v>8</v>
      </c>
      <c r="BP60" s="156">
        <v>18</v>
      </c>
      <c r="BQ60" s="167">
        <f t="shared" si="119"/>
        <v>109</v>
      </c>
      <c r="BR60" s="161">
        <v>90</v>
      </c>
      <c r="BS60" s="156">
        <v>19</v>
      </c>
      <c r="BT60" s="166">
        <f t="shared" si="120"/>
        <v>10</v>
      </c>
      <c r="BU60" s="161">
        <v>9</v>
      </c>
      <c r="BV60" s="156">
        <v>1</v>
      </c>
      <c r="BW60" s="101"/>
    </row>
    <row r="61" spans="1:75" ht="15" customHeight="1" x14ac:dyDescent="0.3">
      <c r="A61" s="102" t="s">
        <v>7</v>
      </c>
      <c r="B61" s="55" t="s">
        <v>7</v>
      </c>
      <c r="C61" s="167">
        <f t="shared" si="100"/>
        <v>10907</v>
      </c>
      <c r="D61" s="161">
        <f t="shared" si="100"/>
        <v>7590</v>
      </c>
      <c r="E61" s="161">
        <f t="shared" si="100"/>
        <v>3317</v>
      </c>
      <c r="F61" s="166">
        <f t="shared" si="101"/>
        <v>1126</v>
      </c>
      <c r="G61" s="161">
        <v>777</v>
      </c>
      <c r="H61" s="156">
        <v>349</v>
      </c>
      <c r="I61" s="167">
        <f t="shared" si="102"/>
        <v>1882</v>
      </c>
      <c r="J61" s="161">
        <v>1319</v>
      </c>
      <c r="K61" s="161">
        <v>563</v>
      </c>
      <c r="L61" s="166">
        <f t="shared" si="103"/>
        <v>502</v>
      </c>
      <c r="M61" s="161">
        <v>329</v>
      </c>
      <c r="N61" s="156">
        <v>173</v>
      </c>
      <c r="O61" s="167">
        <f t="shared" si="104"/>
        <v>231</v>
      </c>
      <c r="P61" s="161">
        <v>113</v>
      </c>
      <c r="Q61" s="156">
        <v>118</v>
      </c>
      <c r="R61" s="167">
        <f t="shared" si="105"/>
        <v>822</v>
      </c>
      <c r="S61" s="161">
        <v>520</v>
      </c>
      <c r="T61" s="156">
        <v>302</v>
      </c>
      <c r="U61" s="167">
        <f t="shared" si="106"/>
        <v>187</v>
      </c>
      <c r="V61" s="161">
        <v>105</v>
      </c>
      <c r="W61" s="156">
        <v>82</v>
      </c>
      <c r="X61" s="166">
        <f t="shared" si="121"/>
        <v>711</v>
      </c>
      <c r="Y61" s="161">
        <v>566</v>
      </c>
      <c r="Z61" s="156">
        <v>145</v>
      </c>
      <c r="AA61" s="166">
        <f t="shared" si="122"/>
        <v>193</v>
      </c>
      <c r="AB61" s="161">
        <v>116</v>
      </c>
      <c r="AC61" s="161">
        <v>77</v>
      </c>
      <c r="AD61" s="166">
        <f t="shared" si="123"/>
        <v>138</v>
      </c>
      <c r="AE61" s="161">
        <v>84</v>
      </c>
      <c r="AF61" s="156">
        <v>54</v>
      </c>
      <c r="AG61" s="166">
        <f t="shared" si="107"/>
        <v>2238</v>
      </c>
      <c r="AH61" s="154">
        <v>1469</v>
      </c>
      <c r="AI61" s="155">
        <v>769</v>
      </c>
      <c r="AJ61" s="440">
        <f t="shared" si="108"/>
        <v>134</v>
      </c>
      <c r="AK61" s="161">
        <v>110</v>
      </c>
      <c r="AL61" s="156">
        <v>24</v>
      </c>
      <c r="AM61" s="167">
        <f t="shared" si="109"/>
        <v>116</v>
      </c>
      <c r="AN61" s="161">
        <v>87</v>
      </c>
      <c r="AO61" s="156">
        <v>29</v>
      </c>
      <c r="AP61" s="166">
        <f t="shared" si="110"/>
        <v>33</v>
      </c>
      <c r="AQ61" s="161">
        <v>14</v>
      </c>
      <c r="AR61" s="156">
        <v>19</v>
      </c>
      <c r="AS61" s="167">
        <f t="shared" si="111"/>
        <v>34</v>
      </c>
      <c r="AT61" s="161">
        <v>10</v>
      </c>
      <c r="AU61" s="161">
        <v>24</v>
      </c>
      <c r="AV61" s="166">
        <f t="shared" si="112"/>
        <v>250</v>
      </c>
      <c r="AW61" s="161">
        <v>215</v>
      </c>
      <c r="AX61" s="156">
        <v>35</v>
      </c>
      <c r="AY61" s="167">
        <f t="shared" si="113"/>
        <v>315</v>
      </c>
      <c r="AZ61" s="161">
        <v>151</v>
      </c>
      <c r="BA61" s="156">
        <v>164</v>
      </c>
      <c r="BB61" s="166">
        <f t="shared" si="114"/>
        <v>316</v>
      </c>
      <c r="BC61" s="161">
        <v>281</v>
      </c>
      <c r="BD61" s="156">
        <v>35</v>
      </c>
      <c r="BE61" s="167">
        <f t="shared" si="115"/>
        <v>402</v>
      </c>
      <c r="BF61" s="161">
        <v>342</v>
      </c>
      <c r="BG61" s="161">
        <v>60</v>
      </c>
      <c r="BH61" s="166">
        <f t="shared" si="116"/>
        <v>725</v>
      </c>
      <c r="BI61" s="161">
        <v>548</v>
      </c>
      <c r="BJ61" s="156">
        <v>177</v>
      </c>
      <c r="BK61" s="167">
        <f t="shared" si="117"/>
        <v>126</v>
      </c>
      <c r="BL61" s="161">
        <v>69</v>
      </c>
      <c r="BM61" s="156">
        <v>57</v>
      </c>
      <c r="BN61" s="166">
        <f t="shared" si="118"/>
        <v>57</v>
      </c>
      <c r="BO61" s="161">
        <v>29</v>
      </c>
      <c r="BP61" s="156">
        <v>28</v>
      </c>
      <c r="BQ61" s="167">
        <f t="shared" si="119"/>
        <v>332</v>
      </c>
      <c r="BR61" s="161">
        <v>302</v>
      </c>
      <c r="BS61" s="156">
        <v>30</v>
      </c>
      <c r="BT61" s="166">
        <f t="shared" si="120"/>
        <v>37</v>
      </c>
      <c r="BU61" s="161">
        <v>34</v>
      </c>
      <c r="BV61" s="156">
        <v>3</v>
      </c>
      <c r="BW61" s="101"/>
    </row>
    <row r="62" spans="1:75" ht="15" customHeight="1" x14ac:dyDescent="0.3">
      <c r="A62" s="102" t="s">
        <v>8</v>
      </c>
      <c r="B62" s="55" t="s">
        <v>8</v>
      </c>
      <c r="C62" s="167">
        <f t="shared" si="100"/>
        <v>10000</v>
      </c>
      <c r="D62" s="161">
        <f t="shared" si="100"/>
        <v>6792</v>
      </c>
      <c r="E62" s="161">
        <f t="shared" si="100"/>
        <v>3208</v>
      </c>
      <c r="F62" s="166">
        <f t="shared" si="101"/>
        <v>1097</v>
      </c>
      <c r="G62" s="161">
        <v>731</v>
      </c>
      <c r="H62" s="156">
        <v>366</v>
      </c>
      <c r="I62" s="167">
        <f t="shared" si="102"/>
        <v>1866</v>
      </c>
      <c r="J62" s="161">
        <v>1334</v>
      </c>
      <c r="K62" s="161">
        <v>532</v>
      </c>
      <c r="L62" s="166">
        <f t="shared" si="103"/>
        <v>462</v>
      </c>
      <c r="M62" s="161">
        <v>311</v>
      </c>
      <c r="N62" s="156">
        <v>151</v>
      </c>
      <c r="O62" s="167">
        <f t="shared" si="104"/>
        <v>271</v>
      </c>
      <c r="P62" s="161">
        <v>127</v>
      </c>
      <c r="Q62" s="156">
        <v>144</v>
      </c>
      <c r="R62" s="167">
        <f t="shared" si="105"/>
        <v>1020</v>
      </c>
      <c r="S62" s="161">
        <v>604</v>
      </c>
      <c r="T62" s="156">
        <v>416</v>
      </c>
      <c r="U62" s="167">
        <f t="shared" si="106"/>
        <v>166</v>
      </c>
      <c r="V62" s="161">
        <v>74</v>
      </c>
      <c r="W62" s="156">
        <v>92</v>
      </c>
      <c r="X62" s="166">
        <f t="shared" si="121"/>
        <v>599</v>
      </c>
      <c r="Y62" s="161">
        <v>471</v>
      </c>
      <c r="Z62" s="156">
        <v>128</v>
      </c>
      <c r="AA62" s="166">
        <f t="shared" si="122"/>
        <v>157</v>
      </c>
      <c r="AB62" s="161">
        <v>74</v>
      </c>
      <c r="AC62" s="161">
        <v>83</v>
      </c>
      <c r="AD62" s="166">
        <f t="shared" si="123"/>
        <v>114</v>
      </c>
      <c r="AE62" s="161">
        <v>52</v>
      </c>
      <c r="AF62" s="156">
        <v>62</v>
      </c>
      <c r="AG62" s="166">
        <f t="shared" si="107"/>
        <v>1399</v>
      </c>
      <c r="AH62" s="154">
        <v>914</v>
      </c>
      <c r="AI62" s="155">
        <v>485</v>
      </c>
      <c r="AJ62" s="440">
        <f t="shared" si="108"/>
        <v>130</v>
      </c>
      <c r="AK62" s="161">
        <v>103</v>
      </c>
      <c r="AL62" s="156">
        <v>27</v>
      </c>
      <c r="AM62" s="167">
        <f t="shared" si="109"/>
        <v>109</v>
      </c>
      <c r="AN62" s="161">
        <v>66</v>
      </c>
      <c r="AO62" s="156">
        <v>43</v>
      </c>
      <c r="AP62" s="166">
        <f t="shared" si="110"/>
        <v>28</v>
      </c>
      <c r="AQ62" s="161">
        <v>4</v>
      </c>
      <c r="AR62" s="156">
        <v>24</v>
      </c>
      <c r="AS62" s="167">
        <f t="shared" si="111"/>
        <v>24</v>
      </c>
      <c r="AT62" s="161">
        <v>2</v>
      </c>
      <c r="AU62" s="161">
        <v>22</v>
      </c>
      <c r="AV62" s="166">
        <f t="shared" si="112"/>
        <v>198</v>
      </c>
      <c r="AW62" s="161">
        <v>167</v>
      </c>
      <c r="AX62" s="156">
        <v>31</v>
      </c>
      <c r="AY62" s="167">
        <f t="shared" si="113"/>
        <v>233</v>
      </c>
      <c r="AZ62" s="161">
        <v>130</v>
      </c>
      <c r="BA62" s="156">
        <v>103</v>
      </c>
      <c r="BB62" s="166">
        <f t="shared" si="114"/>
        <v>368</v>
      </c>
      <c r="BC62" s="161">
        <v>315</v>
      </c>
      <c r="BD62" s="156">
        <v>53</v>
      </c>
      <c r="BE62" s="167">
        <f t="shared" si="115"/>
        <v>387</v>
      </c>
      <c r="BF62" s="161">
        <v>306</v>
      </c>
      <c r="BG62" s="161">
        <v>81</v>
      </c>
      <c r="BH62" s="166">
        <f t="shared" si="116"/>
        <v>833</v>
      </c>
      <c r="BI62" s="161">
        <v>592</v>
      </c>
      <c r="BJ62" s="156">
        <v>241</v>
      </c>
      <c r="BK62" s="167">
        <f t="shared" si="117"/>
        <v>113</v>
      </c>
      <c r="BL62" s="161">
        <v>54</v>
      </c>
      <c r="BM62" s="156">
        <v>59</v>
      </c>
      <c r="BN62" s="166">
        <f t="shared" si="118"/>
        <v>46</v>
      </c>
      <c r="BO62" s="161">
        <v>10</v>
      </c>
      <c r="BP62" s="156">
        <v>36</v>
      </c>
      <c r="BQ62" s="167">
        <f t="shared" si="119"/>
        <v>343</v>
      </c>
      <c r="BR62" s="161">
        <v>320</v>
      </c>
      <c r="BS62" s="156">
        <v>23</v>
      </c>
      <c r="BT62" s="166">
        <f t="shared" si="120"/>
        <v>37</v>
      </c>
      <c r="BU62" s="161">
        <v>31</v>
      </c>
      <c r="BV62" s="156">
        <v>6</v>
      </c>
      <c r="BW62" s="101"/>
    </row>
    <row r="63" spans="1:75" ht="15" customHeight="1" x14ac:dyDescent="0.3">
      <c r="A63" s="102" t="s">
        <v>9</v>
      </c>
      <c r="B63" s="55" t="s">
        <v>9</v>
      </c>
      <c r="C63" s="167">
        <f t="shared" si="100"/>
        <v>7023</v>
      </c>
      <c r="D63" s="161">
        <f t="shared" si="100"/>
        <v>4821</v>
      </c>
      <c r="E63" s="161">
        <f t="shared" si="100"/>
        <v>2202</v>
      </c>
      <c r="F63" s="166">
        <f t="shared" si="101"/>
        <v>824</v>
      </c>
      <c r="G63" s="161">
        <v>547</v>
      </c>
      <c r="H63" s="156">
        <v>277</v>
      </c>
      <c r="I63" s="167">
        <f t="shared" si="102"/>
        <v>1451</v>
      </c>
      <c r="J63" s="161">
        <v>1041</v>
      </c>
      <c r="K63" s="161">
        <v>410</v>
      </c>
      <c r="L63" s="166">
        <f t="shared" si="103"/>
        <v>251</v>
      </c>
      <c r="M63" s="161">
        <v>163</v>
      </c>
      <c r="N63" s="156">
        <v>88</v>
      </c>
      <c r="O63" s="167">
        <f t="shared" si="104"/>
        <v>174</v>
      </c>
      <c r="P63" s="161">
        <v>83</v>
      </c>
      <c r="Q63" s="156">
        <v>91</v>
      </c>
      <c r="R63" s="167">
        <f t="shared" si="105"/>
        <v>731</v>
      </c>
      <c r="S63" s="161">
        <v>422</v>
      </c>
      <c r="T63" s="156">
        <v>309</v>
      </c>
      <c r="U63" s="167">
        <f t="shared" si="106"/>
        <v>103</v>
      </c>
      <c r="V63" s="161">
        <v>54</v>
      </c>
      <c r="W63" s="156">
        <v>49</v>
      </c>
      <c r="X63" s="166">
        <f t="shared" si="121"/>
        <v>421</v>
      </c>
      <c r="Y63" s="161">
        <v>336</v>
      </c>
      <c r="Z63" s="156">
        <v>85</v>
      </c>
      <c r="AA63" s="166">
        <f t="shared" si="122"/>
        <v>116</v>
      </c>
      <c r="AB63" s="161">
        <v>53</v>
      </c>
      <c r="AC63" s="161">
        <v>63</v>
      </c>
      <c r="AD63" s="166">
        <f t="shared" si="123"/>
        <v>65</v>
      </c>
      <c r="AE63" s="161">
        <v>32</v>
      </c>
      <c r="AF63" s="156">
        <v>33</v>
      </c>
      <c r="AG63" s="166">
        <f t="shared" si="107"/>
        <v>871</v>
      </c>
      <c r="AH63" s="154">
        <v>605</v>
      </c>
      <c r="AI63" s="155">
        <v>266</v>
      </c>
      <c r="AJ63" s="440">
        <f t="shared" si="108"/>
        <v>73</v>
      </c>
      <c r="AK63" s="161">
        <v>56</v>
      </c>
      <c r="AL63" s="156">
        <v>17</v>
      </c>
      <c r="AM63" s="167">
        <f t="shared" si="109"/>
        <v>72</v>
      </c>
      <c r="AN63" s="161">
        <v>45</v>
      </c>
      <c r="AO63" s="156">
        <v>27</v>
      </c>
      <c r="AP63" s="166">
        <f t="shared" si="110"/>
        <v>24</v>
      </c>
      <c r="AQ63" s="161">
        <v>5</v>
      </c>
      <c r="AR63" s="156">
        <v>19</v>
      </c>
      <c r="AS63" s="167">
        <f t="shared" si="111"/>
        <v>30</v>
      </c>
      <c r="AT63" s="161">
        <v>5</v>
      </c>
      <c r="AU63" s="161">
        <v>25</v>
      </c>
      <c r="AV63" s="166">
        <f t="shared" si="112"/>
        <v>162</v>
      </c>
      <c r="AW63" s="161">
        <v>132</v>
      </c>
      <c r="AX63" s="156">
        <v>30</v>
      </c>
      <c r="AY63" s="167">
        <f t="shared" si="113"/>
        <v>104</v>
      </c>
      <c r="AZ63" s="161">
        <v>60</v>
      </c>
      <c r="BA63" s="156">
        <v>44</v>
      </c>
      <c r="BB63" s="166">
        <f t="shared" si="114"/>
        <v>281</v>
      </c>
      <c r="BC63" s="161">
        <v>238</v>
      </c>
      <c r="BD63" s="156">
        <v>43</v>
      </c>
      <c r="BE63" s="167">
        <f t="shared" si="115"/>
        <v>266</v>
      </c>
      <c r="BF63" s="161">
        <v>216</v>
      </c>
      <c r="BG63" s="161">
        <v>50</v>
      </c>
      <c r="BH63" s="166">
        <f t="shared" si="116"/>
        <v>603</v>
      </c>
      <c r="BI63" s="161">
        <v>413</v>
      </c>
      <c r="BJ63" s="156">
        <v>190</v>
      </c>
      <c r="BK63" s="167">
        <f t="shared" si="117"/>
        <v>53</v>
      </c>
      <c r="BL63" s="161">
        <v>23</v>
      </c>
      <c r="BM63" s="156">
        <v>30</v>
      </c>
      <c r="BN63" s="166">
        <f t="shared" si="118"/>
        <v>49</v>
      </c>
      <c r="BO63" s="161">
        <v>13</v>
      </c>
      <c r="BP63" s="156">
        <v>36</v>
      </c>
      <c r="BQ63" s="167">
        <f t="shared" si="119"/>
        <v>269</v>
      </c>
      <c r="BR63" s="161">
        <v>250</v>
      </c>
      <c r="BS63" s="156">
        <v>19</v>
      </c>
      <c r="BT63" s="166">
        <f t="shared" si="120"/>
        <v>30</v>
      </c>
      <c r="BU63" s="161">
        <v>29</v>
      </c>
      <c r="BV63" s="156">
        <v>1</v>
      </c>
      <c r="BW63" s="101"/>
    </row>
    <row r="64" spans="1:75" ht="15" customHeight="1" x14ac:dyDescent="0.3">
      <c r="A64" s="102" t="s">
        <v>10</v>
      </c>
      <c r="B64" s="55" t="s">
        <v>10</v>
      </c>
      <c r="C64" s="167">
        <f t="shared" si="100"/>
        <v>4087</v>
      </c>
      <c r="D64" s="161">
        <f t="shared" si="100"/>
        <v>2620</v>
      </c>
      <c r="E64" s="161">
        <f t="shared" si="100"/>
        <v>1467</v>
      </c>
      <c r="F64" s="166">
        <f t="shared" si="101"/>
        <v>495</v>
      </c>
      <c r="G64" s="161">
        <v>334</v>
      </c>
      <c r="H64" s="156">
        <v>161</v>
      </c>
      <c r="I64" s="167">
        <f t="shared" si="102"/>
        <v>851</v>
      </c>
      <c r="J64" s="161">
        <v>563</v>
      </c>
      <c r="K64" s="161">
        <v>288</v>
      </c>
      <c r="L64" s="166">
        <f t="shared" si="103"/>
        <v>144</v>
      </c>
      <c r="M64" s="161">
        <v>80</v>
      </c>
      <c r="N64" s="156">
        <v>64</v>
      </c>
      <c r="O64" s="167">
        <f t="shared" si="104"/>
        <v>99</v>
      </c>
      <c r="P64" s="161">
        <v>39</v>
      </c>
      <c r="Q64" s="156">
        <v>60</v>
      </c>
      <c r="R64" s="167">
        <f t="shared" si="105"/>
        <v>441</v>
      </c>
      <c r="S64" s="161">
        <v>233</v>
      </c>
      <c r="T64" s="156">
        <v>208</v>
      </c>
      <c r="U64" s="167">
        <f t="shared" si="106"/>
        <v>77</v>
      </c>
      <c r="V64" s="161">
        <v>35</v>
      </c>
      <c r="W64" s="156">
        <v>42</v>
      </c>
      <c r="X64" s="166">
        <f t="shared" si="121"/>
        <v>245</v>
      </c>
      <c r="Y64" s="161">
        <v>167</v>
      </c>
      <c r="Z64" s="156">
        <v>78</v>
      </c>
      <c r="AA64" s="166">
        <f t="shared" si="122"/>
        <v>73</v>
      </c>
      <c r="AB64" s="161">
        <v>26</v>
      </c>
      <c r="AC64" s="161">
        <v>47</v>
      </c>
      <c r="AD64" s="166">
        <f t="shared" si="123"/>
        <v>43</v>
      </c>
      <c r="AE64" s="161">
        <v>20</v>
      </c>
      <c r="AF64" s="156">
        <v>23</v>
      </c>
      <c r="AG64" s="166">
        <f t="shared" si="107"/>
        <v>461</v>
      </c>
      <c r="AH64" s="154">
        <v>318</v>
      </c>
      <c r="AI64" s="155">
        <v>143</v>
      </c>
      <c r="AJ64" s="440">
        <f t="shared" si="108"/>
        <v>32</v>
      </c>
      <c r="AK64" s="161">
        <v>22</v>
      </c>
      <c r="AL64" s="156">
        <v>10</v>
      </c>
      <c r="AM64" s="167">
        <f t="shared" si="109"/>
        <v>47</v>
      </c>
      <c r="AN64" s="161">
        <v>24</v>
      </c>
      <c r="AO64" s="156">
        <v>23</v>
      </c>
      <c r="AP64" s="166">
        <f t="shared" si="110"/>
        <v>8</v>
      </c>
      <c r="AQ64" s="161">
        <v>1</v>
      </c>
      <c r="AR64" s="156">
        <v>7</v>
      </c>
      <c r="AS64" s="167">
        <f t="shared" si="111"/>
        <v>21</v>
      </c>
      <c r="AT64" s="161">
        <v>5</v>
      </c>
      <c r="AU64" s="161">
        <v>16</v>
      </c>
      <c r="AV64" s="166">
        <f t="shared" si="112"/>
        <v>112</v>
      </c>
      <c r="AW64" s="161">
        <v>96</v>
      </c>
      <c r="AX64" s="156">
        <v>16</v>
      </c>
      <c r="AY64" s="167">
        <f t="shared" si="113"/>
        <v>55</v>
      </c>
      <c r="AZ64" s="161">
        <v>26</v>
      </c>
      <c r="BA64" s="156">
        <v>29</v>
      </c>
      <c r="BB64" s="166">
        <f t="shared" si="114"/>
        <v>141</v>
      </c>
      <c r="BC64" s="161">
        <v>118</v>
      </c>
      <c r="BD64" s="156">
        <v>23</v>
      </c>
      <c r="BE64" s="167">
        <f t="shared" si="115"/>
        <v>148</v>
      </c>
      <c r="BF64" s="161">
        <v>115</v>
      </c>
      <c r="BG64" s="161">
        <v>33</v>
      </c>
      <c r="BH64" s="166">
        <f t="shared" si="116"/>
        <v>359</v>
      </c>
      <c r="BI64" s="161">
        <v>234</v>
      </c>
      <c r="BJ64" s="156">
        <v>125</v>
      </c>
      <c r="BK64" s="167">
        <f t="shared" si="117"/>
        <v>54</v>
      </c>
      <c r="BL64" s="161">
        <v>15</v>
      </c>
      <c r="BM64" s="156">
        <v>39</v>
      </c>
      <c r="BN64" s="166">
        <f t="shared" si="118"/>
        <v>25</v>
      </c>
      <c r="BO64" s="161">
        <v>7</v>
      </c>
      <c r="BP64" s="156">
        <v>18</v>
      </c>
      <c r="BQ64" s="167">
        <f t="shared" si="119"/>
        <v>146</v>
      </c>
      <c r="BR64" s="161">
        <v>134</v>
      </c>
      <c r="BS64" s="156">
        <v>12</v>
      </c>
      <c r="BT64" s="166">
        <f t="shared" si="120"/>
        <v>10</v>
      </c>
      <c r="BU64" s="161">
        <v>8</v>
      </c>
      <c r="BV64" s="156">
        <v>2</v>
      </c>
      <c r="BW64" s="101"/>
    </row>
    <row r="65" spans="1:75" ht="15" customHeight="1" x14ac:dyDescent="0.3">
      <c r="A65" s="102" t="s">
        <v>11</v>
      </c>
      <c r="B65" s="55" t="s">
        <v>11</v>
      </c>
      <c r="C65" s="167">
        <f t="shared" si="100"/>
        <v>2704</v>
      </c>
      <c r="D65" s="161">
        <f t="shared" si="100"/>
        <v>1501</v>
      </c>
      <c r="E65" s="161">
        <f t="shared" si="100"/>
        <v>1203</v>
      </c>
      <c r="F65" s="166">
        <f t="shared" si="101"/>
        <v>346</v>
      </c>
      <c r="G65" s="161">
        <v>204</v>
      </c>
      <c r="H65" s="156">
        <v>142</v>
      </c>
      <c r="I65" s="167">
        <f t="shared" si="102"/>
        <v>577</v>
      </c>
      <c r="J65" s="161">
        <v>340</v>
      </c>
      <c r="K65" s="161">
        <v>237</v>
      </c>
      <c r="L65" s="166">
        <f t="shared" si="103"/>
        <v>92</v>
      </c>
      <c r="M65" s="161">
        <v>50</v>
      </c>
      <c r="N65" s="156">
        <v>42</v>
      </c>
      <c r="O65" s="167">
        <f t="shared" si="104"/>
        <v>82</v>
      </c>
      <c r="P65" s="161">
        <v>30</v>
      </c>
      <c r="Q65" s="156">
        <v>52</v>
      </c>
      <c r="R65" s="167">
        <f t="shared" si="105"/>
        <v>332</v>
      </c>
      <c r="S65" s="161">
        <v>170</v>
      </c>
      <c r="T65" s="156">
        <v>162</v>
      </c>
      <c r="U65" s="167">
        <f t="shared" si="106"/>
        <v>70</v>
      </c>
      <c r="V65" s="161">
        <v>28</v>
      </c>
      <c r="W65" s="156">
        <v>42</v>
      </c>
      <c r="X65" s="166">
        <f t="shared" si="121"/>
        <v>136</v>
      </c>
      <c r="Y65" s="161">
        <v>79</v>
      </c>
      <c r="Z65" s="156">
        <v>57</v>
      </c>
      <c r="AA65" s="166">
        <f t="shared" si="122"/>
        <v>64</v>
      </c>
      <c r="AB65" s="161">
        <v>23</v>
      </c>
      <c r="AC65" s="161">
        <v>41</v>
      </c>
      <c r="AD65" s="166">
        <f t="shared" si="123"/>
        <v>52</v>
      </c>
      <c r="AE65" s="161">
        <v>19</v>
      </c>
      <c r="AF65" s="156">
        <v>33</v>
      </c>
      <c r="AG65" s="166">
        <f t="shared" si="107"/>
        <v>271</v>
      </c>
      <c r="AH65" s="154">
        <v>150</v>
      </c>
      <c r="AI65" s="155">
        <v>121</v>
      </c>
      <c r="AJ65" s="440">
        <f t="shared" si="108"/>
        <v>26</v>
      </c>
      <c r="AK65" s="161">
        <v>15</v>
      </c>
      <c r="AL65" s="156">
        <v>11</v>
      </c>
      <c r="AM65" s="167">
        <f t="shared" si="109"/>
        <v>46</v>
      </c>
      <c r="AN65" s="161">
        <v>17</v>
      </c>
      <c r="AO65" s="156">
        <v>29</v>
      </c>
      <c r="AP65" s="166">
        <f t="shared" si="110"/>
        <v>10</v>
      </c>
      <c r="AQ65" s="161">
        <v>4</v>
      </c>
      <c r="AR65" s="156">
        <v>6</v>
      </c>
      <c r="AS65" s="167">
        <f t="shared" si="111"/>
        <v>21</v>
      </c>
      <c r="AT65" s="161">
        <v>11</v>
      </c>
      <c r="AU65" s="161">
        <v>10</v>
      </c>
      <c r="AV65" s="166">
        <f t="shared" si="112"/>
        <v>58</v>
      </c>
      <c r="AW65" s="161">
        <v>48</v>
      </c>
      <c r="AX65" s="156">
        <v>10</v>
      </c>
      <c r="AY65" s="167">
        <f t="shared" si="113"/>
        <v>31</v>
      </c>
      <c r="AZ65" s="161">
        <v>10</v>
      </c>
      <c r="BA65" s="156">
        <v>21</v>
      </c>
      <c r="BB65" s="166">
        <f t="shared" si="114"/>
        <v>75</v>
      </c>
      <c r="BC65" s="161">
        <v>48</v>
      </c>
      <c r="BD65" s="156">
        <v>27</v>
      </c>
      <c r="BE65" s="167">
        <f t="shared" si="115"/>
        <v>70</v>
      </c>
      <c r="BF65" s="161">
        <v>47</v>
      </c>
      <c r="BG65" s="161">
        <v>23</v>
      </c>
      <c r="BH65" s="166">
        <f t="shared" si="116"/>
        <v>193</v>
      </c>
      <c r="BI65" s="161">
        <v>111</v>
      </c>
      <c r="BJ65" s="156">
        <v>82</v>
      </c>
      <c r="BK65" s="167">
        <f t="shared" si="117"/>
        <v>28</v>
      </c>
      <c r="BL65" s="161">
        <v>9</v>
      </c>
      <c r="BM65" s="156">
        <v>19</v>
      </c>
      <c r="BN65" s="166">
        <f t="shared" si="118"/>
        <v>32</v>
      </c>
      <c r="BO65" s="161">
        <v>17</v>
      </c>
      <c r="BP65" s="156">
        <v>15</v>
      </c>
      <c r="BQ65" s="167">
        <f t="shared" si="119"/>
        <v>88</v>
      </c>
      <c r="BR65" s="161">
        <v>67</v>
      </c>
      <c r="BS65" s="156">
        <v>21</v>
      </c>
      <c r="BT65" s="166">
        <f t="shared" si="120"/>
        <v>4</v>
      </c>
      <c r="BU65" s="161">
        <v>4</v>
      </c>
      <c r="BV65" s="156">
        <v>0</v>
      </c>
      <c r="BW65" s="101"/>
    </row>
    <row r="66" spans="1:75" ht="15" customHeight="1" x14ac:dyDescent="0.3">
      <c r="A66" s="102" t="s">
        <v>12</v>
      </c>
      <c r="B66" s="55" t="s">
        <v>12</v>
      </c>
      <c r="C66" s="167">
        <f t="shared" si="100"/>
        <v>2212</v>
      </c>
      <c r="D66" s="161">
        <f t="shared" si="100"/>
        <v>1017</v>
      </c>
      <c r="E66" s="161">
        <f t="shared" si="100"/>
        <v>1195</v>
      </c>
      <c r="F66" s="166">
        <f t="shared" si="101"/>
        <v>242</v>
      </c>
      <c r="G66" s="161">
        <v>122</v>
      </c>
      <c r="H66" s="156">
        <v>120</v>
      </c>
      <c r="I66" s="167">
        <f t="shared" si="102"/>
        <v>456</v>
      </c>
      <c r="J66" s="161">
        <v>229</v>
      </c>
      <c r="K66" s="161">
        <v>227</v>
      </c>
      <c r="L66" s="166">
        <f t="shared" si="103"/>
        <v>81</v>
      </c>
      <c r="M66" s="161">
        <v>41</v>
      </c>
      <c r="N66" s="156">
        <v>40</v>
      </c>
      <c r="O66" s="167">
        <f t="shared" si="104"/>
        <v>100</v>
      </c>
      <c r="P66" s="161">
        <v>36</v>
      </c>
      <c r="Q66" s="156">
        <v>64</v>
      </c>
      <c r="R66" s="167">
        <f t="shared" si="105"/>
        <v>274</v>
      </c>
      <c r="S66" s="161">
        <v>131</v>
      </c>
      <c r="T66" s="156">
        <v>143</v>
      </c>
      <c r="U66" s="167">
        <f t="shared" si="106"/>
        <v>65</v>
      </c>
      <c r="V66" s="161">
        <v>22</v>
      </c>
      <c r="W66" s="156">
        <v>43</v>
      </c>
      <c r="X66" s="166">
        <f t="shared" si="121"/>
        <v>125</v>
      </c>
      <c r="Y66" s="161">
        <v>54</v>
      </c>
      <c r="Z66" s="156">
        <v>71</v>
      </c>
      <c r="AA66" s="166">
        <f t="shared" si="122"/>
        <v>76</v>
      </c>
      <c r="AB66" s="161">
        <v>26</v>
      </c>
      <c r="AC66" s="161">
        <v>50</v>
      </c>
      <c r="AD66" s="166">
        <f t="shared" si="123"/>
        <v>47</v>
      </c>
      <c r="AE66" s="161">
        <v>18</v>
      </c>
      <c r="AF66" s="156">
        <v>29</v>
      </c>
      <c r="AG66" s="166">
        <f t="shared" si="107"/>
        <v>210</v>
      </c>
      <c r="AH66" s="154">
        <v>92</v>
      </c>
      <c r="AI66" s="155">
        <v>118</v>
      </c>
      <c r="AJ66" s="440">
        <f t="shared" si="108"/>
        <v>17</v>
      </c>
      <c r="AK66" s="161">
        <v>9</v>
      </c>
      <c r="AL66" s="156">
        <v>8</v>
      </c>
      <c r="AM66" s="167">
        <f t="shared" si="109"/>
        <v>38</v>
      </c>
      <c r="AN66" s="161">
        <v>15</v>
      </c>
      <c r="AO66" s="156">
        <v>23</v>
      </c>
      <c r="AP66" s="166">
        <f t="shared" si="110"/>
        <v>23</v>
      </c>
      <c r="AQ66" s="161">
        <v>7</v>
      </c>
      <c r="AR66" s="156">
        <v>16</v>
      </c>
      <c r="AS66" s="167">
        <f t="shared" si="111"/>
        <v>17</v>
      </c>
      <c r="AT66" s="161">
        <v>4</v>
      </c>
      <c r="AU66" s="161">
        <v>13</v>
      </c>
      <c r="AV66" s="166">
        <f t="shared" si="112"/>
        <v>31</v>
      </c>
      <c r="AW66" s="161">
        <v>15</v>
      </c>
      <c r="AX66" s="156">
        <v>16</v>
      </c>
      <c r="AY66" s="167">
        <f t="shared" si="113"/>
        <v>37</v>
      </c>
      <c r="AZ66" s="161">
        <v>17</v>
      </c>
      <c r="BA66" s="156">
        <v>20</v>
      </c>
      <c r="BB66" s="166">
        <f t="shared" si="114"/>
        <v>51</v>
      </c>
      <c r="BC66" s="161">
        <v>28</v>
      </c>
      <c r="BD66" s="156">
        <v>23</v>
      </c>
      <c r="BE66" s="167">
        <f t="shared" si="115"/>
        <v>43</v>
      </c>
      <c r="BF66" s="161">
        <v>20</v>
      </c>
      <c r="BG66" s="161">
        <v>23</v>
      </c>
      <c r="BH66" s="166">
        <f t="shared" si="116"/>
        <v>148</v>
      </c>
      <c r="BI66" s="161">
        <v>82</v>
      </c>
      <c r="BJ66" s="156">
        <v>66</v>
      </c>
      <c r="BK66" s="167">
        <f t="shared" si="117"/>
        <v>44</v>
      </c>
      <c r="BL66" s="161">
        <v>13</v>
      </c>
      <c r="BM66" s="156">
        <v>31</v>
      </c>
      <c r="BN66" s="166">
        <f t="shared" si="118"/>
        <v>32</v>
      </c>
      <c r="BO66" s="161">
        <v>7</v>
      </c>
      <c r="BP66" s="156">
        <v>25</v>
      </c>
      <c r="BQ66" s="167">
        <f t="shared" si="119"/>
        <v>47</v>
      </c>
      <c r="BR66" s="161">
        <v>26</v>
      </c>
      <c r="BS66" s="156">
        <v>21</v>
      </c>
      <c r="BT66" s="166">
        <f t="shared" si="120"/>
        <v>8</v>
      </c>
      <c r="BU66" s="161">
        <v>3</v>
      </c>
      <c r="BV66" s="156">
        <v>5</v>
      </c>
      <c r="BW66" s="101"/>
    </row>
    <row r="67" spans="1:75" ht="15" customHeight="1" x14ac:dyDescent="0.3">
      <c r="A67" s="102" t="s">
        <v>13</v>
      </c>
      <c r="B67" s="55" t="s">
        <v>13</v>
      </c>
      <c r="C67" s="167">
        <f t="shared" si="100"/>
        <v>1783</v>
      </c>
      <c r="D67" s="161">
        <f t="shared" si="100"/>
        <v>794</v>
      </c>
      <c r="E67" s="161">
        <f t="shared" si="100"/>
        <v>989</v>
      </c>
      <c r="F67" s="166">
        <f t="shared" si="101"/>
        <v>206</v>
      </c>
      <c r="G67" s="161">
        <v>91</v>
      </c>
      <c r="H67" s="156">
        <v>115</v>
      </c>
      <c r="I67" s="167">
        <f t="shared" si="102"/>
        <v>352</v>
      </c>
      <c r="J67" s="161">
        <v>166</v>
      </c>
      <c r="K67" s="161">
        <v>186</v>
      </c>
      <c r="L67" s="166">
        <f t="shared" si="103"/>
        <v>73</v>
      </c>
      <c r="M67" s="161">
        <v>31</v>
      </c>
      <c r="N67" s="156">
        <v>42</v>
      </c>
      <c r="O67" s="167">
        <f t="shared" si="104"/>
        <v>70</v>
      </c>
      <c r="P67" s="161">
        <v>27</v>
      </c>
      <c r="Q67" s="156">
        <v>43</v>
      </c>
      <c r="R67" s="167">
        <f t="shared" si="105"/>
        <v>222</v>
      </c>
      <c r="S67" s="161">
        <v>104</v>
      </c>
      <c r="T67" s="156">
        <v>118</v>
      </c>
      <c r="U67" s="167">
        <f t="shared" si="106"/>
        <v>46</v>
      </c>
      <c r="V67" s="161">
        <v>16</v>
      </c>
      <c r="W67" s="156">
        <v>30</v>
      </c>
      <c r="X67" s="166">
        <f t="shared" si="121"/>
        <v>87</v>
      </c>
      <c r="Y67" s="161">
        <v>43</v>
      </c>
      <c r="Z67" s="156">
        <v>44</v>
      </c>
      <c r="AA67" s="166">
        <f t="shared" si="122"/>
        <v>62</v>
      </c>
      <c r="AB67" s="161">
        <v>30</v>
      </c>
      <c r="AC67" s="161">
        <v>32</v>
      </c>
      <c r="AD67" s="166">
        <f t="shared" si="123"/>
        <v>55</v>
      </c>
      <c r="AE67" s="161">
        <v>24</v>
      </c>
      <c r="AF67" s="156">
        <v>31</v>
      </c>
      <c r="AG67" s="166">
        <f t="shared" si="107"/>
        <v>185</v>
      </c>
      <c r="AH67" s="154">
        <v>77</v>
      </c>
      <c r="AI67" s="155">
        <v>108</v>
      </c>
      <c r="AJ67" s="440">
        <f t="shared" si="108"/>
        <v>15</v>
      </c>
      <c r="AK67" s="161">
        <v>7</v>
      </c>
      <c r="AL67" s="156">
        <v>8</v>
      </c>
      <c r="AM67" s="167">
        <f t="shared" si="109"/>
        <v>32</v>
      </c>
      <c r="AN67" s="161">
        <v>12</v>
      </c>
      <c r="AO67" s="156">
        <v>20</v>
      </c>
      <c r="AP67" s="166">
        <f t="shared" si="110"/>
        <v>17</v>
      </c>
      <c r="AQ67" s="161">
        <v>7</v>
      </c>
      <c r="AR67" s="156">
        <v>10</v>
      </c>
      <c r="AS67" s="167">
        <f t="shared" si="111"/>
        <v>16</v>
      </c>
      <c r="AT67" s="161">
        <v>5</v>
      </c>
      <c r="AU67" s="161">
        <v>11</v>
      </c>
      <c r="AV67" s="166">
        <f t="shared" si="112"/>
        <v>31</v>
      </c>
      <c r="AW67" s="161">
        <v>11</v>
      </c>
      <c r="AX67" s="156">
        <v>20</v>
      </c>
      <c r="AY67" s="167">
        <f t="shared" si="113"/>
        <v>28</v>
      </c>
      <c r="AZ67" s="161">
        <v>9</v>
      </c>
      <c r="BA67" s="156">
        <v>19</v>
      </c>
      <c r="BB67" s="166">
        <f t="shared" si="114"/>
        <v>38</v>
      </c>
      <c r="BC67" s="161">
        <v>17</v>
      </c>
      <c r="BD67" s="156">
        <v>21</v>
      </c>
      <c r="BE67" s="167">
        <f t="shared" si="115"/>
        <v>44</v>
      </c>
      <c r="BF67" s="161">
        <v>18</v>
      </c>
      <c r="BG67" s="161">
        <v>26</v>
      </c>
      <c r="BH67" s="166">
        <f t="shared" si="116"/>
        <v>113</v>
      </c>
      <c r="BI67" s="161">
        <v>64</v>
      </c>
      <c r="BJ67" s="156">
        <v>49</v>
      </c>
      <c r="BK67" s="167">
        <f t="shared" si="117"/>
        <v>34</v>
      </c>
      <c r="BL67" s="161">
        <v>14</v>
      </c>
      <c r="BM67" s="156">
        <v>20</v>
      </c>
      <c r="BN67" s="166">
        <f t="shared" si="118"/>
        <v>28</v>
      </c>
      <c r="BO67" s="161">
        <v>10</v>
      </c>
      <c r="BP67" s="156">
        <v>18</v>
      </c>
      <c r="BQ67" s="167">
        <f t="shared" si="119"/>
        <v>26</v>
      </c>
      <c r="BR67" s="161">
        <v>9</v>
      </c>
      <c r="BS67" s="156">
        <v>17</v>
      </c>
      <c r="BT67" s="166">
        <f t="shared" si="120"/>
        <v>3</v>
      </c>
      <c r="BU67" s="161">
        <v>2</v>
      </c>
      <c r="BV67" s="156">
        <v>1</v>
      </c>
      <c r="BW67" s="101"/>
    </row>
    <row r="68" spans="1:75" ht="15" customHeight="1" x14ac:dyDescent="0.3">
      <c r="A68" s="102" t="s">
        <v>15</v>
      </c>
      <c r="B68" s="55" t="s">
        <v>15</v>
      </c>
      <c r="C68" s="167">
        <f t="shared" si="100"/>
        <v>853</v>
      </c>
      <c r="D68" s="161">
        <f t="shared" si="100"/>
        <v>373</v>
      </c>
      <c r="E68" s="161">
        <f t="shared" si="100"/>
        <v>480</v>
      </c>
      <c r="F68" s="166">
        <f t="shared" si="101"/>
        <v>103</v>
      </c>
      <c r="G68" s="161">
        <v>58</v>
      </c>
      <c r="H68" s="156">
        <v>45</v>
      </c>
      <c r="I68" s="167">
        <f t="shared" si="102"/>
        <v>140</v>
      </c>
      <c r="J68" s="161">
        <v>65</v>
      </c>
      <c r="K68" s="161">
        <v>75</v>
      </c>
      <c r="L68" s="166">
        <f t="shared" si="103"/>
        <v>40</v>
      </c>
      <c r="M68" s="161">
        <v>16</v>
      </c>
      <c r="N68" s="156">
        <v>24</v>
      </c>
      <c r="O68" s="167">
        <f t="shared" si="104"/>
        <v>53</v>
      </c>
      <c r="P68" s="161">
        <v>22</v>
      </c>
      <c r="Q68" s="156">
        <v>31</v>
      </c>
      <c r="R68" s="167">
        <f t="shared" si="105"/>
        <v>100</v>
      </c>
      <c r="S68" s="161">
        <v>41</v>
      </c>
      <c r="T68" s="156">
        <v>59</v>
      </c>
      <c r="U68" s="167">
        <f t="shared" si="106"/>
        <v>24</v>
      </c>
      <c r="V68" s="161">
        <v>9</v>
      </c>
      <c r="W68" s="156">
        <v>15</v>
      </c>
      <c r="X68" s="166">
        <f t="shared" si="121"/>
        <v>36</v>
      </c>
      <c r="Y68" s="161">
        <v>15</v>
      </c>
      <c r="Z68" s="156">
        <v>21</v>
      </c>
      <c r="AA68" s="166">
        <f t="shared" si="122"/>
        <v>27</v>
      </c>
      <c r="AB68" s="161">
        <v>14</v>
      </c>
      <c r="AC68" s="161">
        <v>13</v>
      </c>
      <c r="AD68" s="166">
        <f t="shared" si="123"/>
        <v>24</v>
      </c>
      <c r="AE68" s="161">
        <v>8</v>
      </c>
      <c r="AF68" s="156">
        <v>16</v>
      </c>
      <c r="AG68" s="166">
        <f t="shared" si="107"/>
        <v>75</v>
      </c>
      <c r="AH68" s="154">
        <v>34</v>
      </c>
      <c r="AI68" s="155">
        <v>41</v>
      </c>
      <c r="AJ68" s="440">
        <f t="shared" si="108"/>
        <v>2</v>
      </c>
      <c r="AK68" s="161">
        <v>1</v>
      </c>
      <c r="AL68" s="156">
        <v>1</v>
      </c>
      <c r="AM68" s="167">
        <f t="shared" si="109"/>
        <v>20</v>
      </c>
      <c r="AN68" s="161">
        <v>6</v>
      </c>
      <c r="AO68" s="156">
        <v>14</v>
      </c>
      <c r="AP68" s="166">
        <f t="shared" si="110"/>
        <v>8</v>
      </c>
      <c r="AQ68" s="161">
        <v>3</v>
      </c>
      <c r="AR68" s="156">
        <v>5</v>
      </c>
      <c r="AS68" s="167">
        <f t="shared" si="111"/>
        <v>10</v>
      </c>
      <c r="AT68" s="161">
        <v>4</v>
      </c>
      <c r="AU68" s="161">
        <v>6</v>
      </c>
      <c r="AV68" s="166">
        <f t="shared" si="112"/>
        <v>11</v>
      </c>
      <c r="AW68" s="161">
        <v>2</v>
      </c>
      <c r="AX68" s="156">
        <v>9</v>
      </c>
      <c r="AY68" s="167">
        <f t="shared" si="113"/>
        <v>21</v>
      </c>
      <c r="AZ68" s="161">
        <v>10</v>
      </c>
      <c r="BA68" s="156">
        <v>11</v>
      </c>
      <c r="BB68" s="166">
        <f t="shared" si="114"/>
        <v>16</v>
      </c>
      <c r="BC68" s="161">
        <v>4</v>
      </c>
      <c r="BD68" s="156">
        <v>12</v>
      </c>
      <c r="BE68" s="167">
        <f t="shared" si="115"/>
        <v>17</v>
      </c>
      <c r="BF68" s="161">
        <v>9</v>
      </c>
      <c r="BG68" s="161">
        <v>8</v>
      </c>
      <c r="BH68" s="166">
        <f t="shared" si="116"/>
        <v>72</v>
      </c>
      <c r="BI68" s="161">
        <v>29</v>
      </c>
      <c r="BJ68" s="156">
        <v>43</v>
      </c>
      <c r="BK68" s="167">
        <f t="shared" si="117"/>
        <v>18</v>
      </c>
      <c r="BL68" s="161">
        <v>9</v>
      </c>
      <c r="BM68" s="156">
        <v>9</v>
      </c>
      <c r="BN68" s="166">
        <f t="shared" si="118"/>
        <v>14</v>
      </c>
      <c r="BO68" s="161">
        <v>6</v>
      </c>
      <c r="BP68" s="156">
        <v>8</v>
      </c>
      <c r="BQ68" s="167">
        <f t="shared" si="119"/>
        <v>16</v>
      </c>
      <c r="BR68" s="161">
        <v>6</v>
      </c>
      <c r="BS68" s="156">
        <v>10</v>
      </c>
      <c r="BT68" s="166">
        <f t="shared" si="120"/>
        <v>6</v>
      </c>
      <c r="BU68" s="161">
        <v>2</v>
      </c>
      <c r="BV68" s="156">
        <v>4</v>
      </c>
      <c r="BW68" s="101"/>
    </row>
    <row r="69" spans="1:75" ht="15" customHeight="1" x14ac:dyDescent="0.3">
      <c r="A69" s="102" t="s">
        <v>16</v>
      </c>
      <c r="B69" s="55" t="s">
        <v>16</v>
      </c>
      <c r="C69" s="167">
        <f t="shared" si="100"/>
        <v>295</v>
      </c>
      <c r="D69" s="161">
        <f t="shared" si="100"/>
        <v>142</v>
      </c>
      <c r="E69" s="161">
        <f t="shared" si="100"/>
        <v>153</v>
      </c>
      <c r="F69" s="166">
        <f t="shared" si="101"/>
        <v>44</v>
      </c>
      <c r="G69" s="161">
        <v>20</v>
      </c>
      <c r="H69" s="156">
        <v>24</v>
      </c>
      <c r="I69" s="167">
        <f t="shared" si="102"/>
        <v>27</v>
      </c>
      <c r="J69" s="161">
        <v>14</v>
      </c>
      <c r="K69" s="161">
        <v>13</v>
      </c>
      <c r="L69" s="166">
        <f t="shared" si="103"/>
        <v>12</v>
      </c>
      <c r="M69" s="161">
        <v>3</v>
      </c>
      <c r="N69" s="156">
        <v>9</v>
      </c>
      <c r="O69" s="167">
        <f t="shared" si="104"/>
        <v>20</v>
      </c>
      <c r="P69" s="161">
        <v>10</v>
      </c>
      <c r="Q69" s="156">
        <v>10</v>
      </c>
      <c r="R69" s="167">
        <f t="shared" si="105"/>
        <v>30</v>
      </c>
      <c r="S69" s="161">
        <v>14</v>
      </c>
      <c r="T69" s="156">
        <v>16</v>
      </c>
      <c r="U69" s="167">
        <f t="shared" si="106"/>
        <v>14</v>
      </c>
      <c r="V69" s="161">
        <v>4</v>
      </c>
      <c r="W69" s="156">
        <v>10</v>
      </c>
      <c r="X69" s="166">
        <f t="shared" si="121"/>
        <v>7</v>
      </c>
      <c r="Y69" s="161">
        <v>4</v>
      </c>
      <c r="Z69" s="156">
        <v>3</v>
      </c>
      <c r="AA69" s="166">
        <f t="shared" si="122"/>
        <v>11</v>
      </c>
      <c r="AB69" s="161">
        <v>5</v>
      </c>
      <c r="AC69" s="161">
        <v>6</v>
      </c>
      <c r="AD69" s="166">
        <f t="shared" si="123"/>
        <v>5</v>
      </c>
      <c r="AE69" s="161">
        <v>2</v>
      </c>
      <c r="AF69" s="156">
        <v>3</v>
      </c>
      <c r="AG69" s="166">
        <f t="shared" si="107"/>
        <v>33</v>
      </c>
      <c r="AH69" s="154">
        <v>14</v>
      </c>
      <c r="AI69" s="155">
        <v>19</v>
      </c>
      <c r="AJ69" s="440">
        <f t="shared" si="108"/>
        <v>4</v>
      </c>
      <c r="AK69" s="161">
        <v>1</v>
      </c>
      <c r="AL69" s="156">
        <v>3</v>
      </c>
      <c r="AM69" s="167">
        <f t="shared" si="109"/>
        <v>3</v>
      </c>
      <c r="AN69" s="161">
        <v>2</v>
      </c>
      <c r="AO69" s="156">
        <v>1</v>
      </c>
      <c r="AP69" s="166">
        <f t="shared" si="110"/>
        <v>5</v>
      </c>
      <c r="AQ69" s="161">
        <v>3</v>
      </c>
      <c r="AR69" s="156">
        <v>2</v>
      </c>
      <c r="AS69" s="167">
        <f t="shared" si="111"/>
        <v>4</v>
      </c>
      <c r="AT69" s="161">
        <v>3</v>
      </c>
      <c r="AU69" s="161">
        <v>1</v>
      </c>
      <c r="AV69" s="166">
        <f t="shared" si="112"/>
        <v>2</v>
      </c>
      <c r="AW69" s="161">
        <v>1</v>
      </c>
      <c r="AX69" s="156">
        <v>1</v>
      </c>
      <c r="AY69" s="167">
        <f t="shared" si="113"/>
        <v>6</v>
      </c>
      <c r="AZ69" s="161">
        <v>2</v>
      </c>
      <c r="BA69" s="156">
        <v>4</v>
      </c>
      <c r="BB69" s="166">
        <f t="shared" si="114"/>
        <v>2</v>
      </c>
      <c r="BC69" s="161">
        <v>1</v>
      </c>
      <c r="BD69" s="156">
        <v>1</v>
      </c>
      <c r="BE69" s="167">
        <f t="shared" si="115"/>
        <v>8</v>
      </c>
      <c r="BF69" s="161">
        <v>2</v>
      </c>
      <c r="BG69" s="161">
        <v>6</v>
      </c>
      <c r="BH69" s="166">
        <f t="shared" si="116"/>
        <v>39</v>
      </c>
      <c r="BI69" s="161">
        <v>24</v>
      </c>
      <c r="BJ69" s="156">
        <v>15</v>
      </c>
      <c r="BK69" s="167">
        <f t="shared" si="117"/>
        <v>7</v>
      </c>
      <c r="BL69" s="161">
        <v>4</v>
      </c>
      <c r="BM69" s="156">
        <v>3</v>
      </c>
      <c r="BN69" s="166">
        <f t="shared" si="118"/>
        <v>5</v>
      </c>
      <c r="BO69" s="161">
        <v>3</v>
      </c>
      <c r="BP69" s="156">
        <v>2</v>
      </c>
      <c r="BQ69" s="167">
        <f t="shared" si="119"/>
        <v>6</v>
      </c>
      <c r="BR69" s="161">
        <v>5</v>
      </c>
      <c r="BS69" s="156">
        <v>1</v>
      </c>
      <c r="BT69" s="166">
        <f t="shared" si="120"/>
        <v>1</v>
      </c>
      <c r="BU69" s="161">
        <v>1</v>
      </c>
      <c r="BV69" s="156">
        <v>0</v>
      </c>
      <c r="BW69" s="101"/>
    </row>
    <row r="70" spans="1:75" ht="15" customHeight="1" x14ac:dyDescent="0.3">
      <c r="A70" s="102" t="s">
        <v>17</v>
      </c>
      <c r="B70" s="55" t="s">
        <v>17</v>
      </c>
      <c r="C70" s="167">
        <f t="shared" si="100"/>
        <v>108</v>
      </c>
      <c r="D70" s="161">
        <f t="shared" si="100"/>
        <v>54</v>
      </c>
      <c r="E70" s="161">
        <f t="shared" si="100"/>
        <v>54</v>
      </c>
      <c r="F70" s="166">
        <f t="shared" si="101"/>
        <v>13</v>
      </c>
      <c r="G70" s="161">
        <v>5</v>
      </c>
      <c r="H70" s="156">
        <v>8</v>
      </c>
      <c r="I70" s="167">
        <f t="shared" si="102"/>
        <v>9</v>
      </c>
      <c r="J70" s="161">
        <v>6</v>
      </c>
      <c r="K70" s="161">
        <v>3</v>
      </c>
      <c r="L70" s="166">
        <f t="shared" si="103"/>
        <v>6</v>
      </c>
      <c r="M70" s="161">
        <v>1</v>
      </c>
      <c r="N70" s="156">
        <v>5</v>
      </c>
      <c r="O70" s="167">
        <f t="shared" si="104"/>
        <v>7</v>
      </c>
      <c r="P70" s="161">
        <v>4</v>
      </c>
      <c r="Q70" s="156">
        <v>3</v>
      </c>
      <c r="R70" s="167">
        <f t="shared" si="105"/>
        <v>7</v>
      </c>
      <c r="S70" s="161">
        <v>3</v>
      </c>
      <c r="T70" s="156">
        <v>4</v>
      </c>
      <c r="U70" s="167">
        <f t="shared" si="106"/>
        <v>3</v>
      </c>
      <c r="V70" s="161">
        <v>2</v>
      </c>
      <c r="W70" s="156">
        <v>1</v>
      </c>
      <c r="X70" s="166">
        <f t="shared" si="121"/>
        <v>5</v>
      </c>
      <c r="Y70" s="161">
        <v>3</v>
      </c>
      <c r="Z70" s="156">
        <v>2</v>
      </c>
      <c r="AA70" s="166">
        <f t="shared" si="122"/>
        <v>9</v>
      </c>
      <c r="AB70" s="161">
        <v>6</v>
      </c>
      <c r="AC70" s="161">
        <v>3</v>
      </c>
      <c r="AD70" s="166">
        <f t="shared" si="123"/>
        <v>2</v>
      </c>
      <c r="AE70" s="161">
        <v>2</v>
      </c>
      <c r="AF70" s="156">
        <v>0</v>
      </c>
      <c r="AG70" s="166">
        <f t="shared" si="107"/>
        <v>7</v>
      </c>
      <c r="AH70" s="154">
        <v>3</v>
      </c>
      <c r="AI70" s="155">
        <v>4</v>
      </c>
      <c r="AJ70" s="440">
        <f t="shared" si="108"/>
        <v>1</v>
      </c>
      <c r="AK70" s="161">
        <v>0</v>
      </c>
      <c r="AL70" s="156">
        <v>1</v>
      </c>
      <c r="AM70" s="167">
        <f t="shared" si="109"/>
        <v>9</v>
      </c>
      <c r="AN70" s="161">
        <v>5</v>
      </c>
      <c r="AO70" s="156">
        <v>4</v>
      </c>
      <c r="AP70" s="166">
        <f t="shared" si="110"/>
        <v>1</v>
      </c>
      <c r="AQ70" s="161">
        <v>0</v>
      </c>
      <c r="AR70" s="156">
        <v>1</v>
      </c>
      <c r="AS70" s="167">
        <f t="shared" si="111"/>
        <v>1</v>
      </c>
      <c r="AT70" s="161">
        <v>0</v>
      </c>
      <c r="AU70" s="161">
        <v>1</v>
      </c>
      <c r="AV70" s="166">
        <f t="shared" si="112"/>
        <v>2</v>
      </c>
      <c r="AW70" s="161">
        <v>2</v>
      </c>
      <c r="AX70" s="156">
        <v>0</v>
      </c>
      <c r="AY70" s="167">
        <f t="shared" si="113"/>
        <v>3</v>
      </c>
      <c r="AZ70" s="161">
        <v>2</v>
      </c>
      <c r="BA70" s="156">
        <v>1</v>
      </c>
      <c r="BB70" s="166">
        <f t="shared" si="114"/>
        <v>2</v>
      </c>
      <c r="BC70" s="161">
        <v>0</v>
      </c>
      <c r="BD70" s="156">
        <v>2</v>
      </c>
      <c r="BE70" s="167">
        <f t="shared" si="115"/>
        <v>2</v>
      </c>
      <c r="BF70" s="161">
        <v>0</v>
      </c>
      <c r="BG70" s="161">
        <v>2</v>
      </c>
      <c r="BH70" s="166">
        <f t="shared" si="116"/>
        <v>17</v>
      </c>
      <c r="BI70" s="161">
        <v>10</v>
      </c>
      <c r="BJ70" s="156">
        <v>7</v>
      </c>
      <c r="BK70" s="167">
        <f t="shared" si="117"/>
        <v>2</v>
      </c>
      <c r="BL70" s="161">
        <v>0</v>
      </c>
      <c r="BM70" s="156">
        <v>2</v>
      </c>
      <c r="BN70" s="166">
        <f t="shared" si="118"/>
        <v>0</v>
      </c>
      <c r="BO70" s="161">
        <v>0</v>
      </c>
      <c r="BP70" s="156">
        <v>0</v>
      </c>
      <c r="BQ70" s="167">
        <f t="shared" si="119"/>
        <v>0</v>
      </c>
      <c r="BR70" s="161">
        <v>0</v>
      </c>
      <c r="BS70" s="156">
        <v>0</v>
      </c>
      <c r="BT70" s="166">
        <f t="shared" si="120"/>
        <v>0</v>
      </c>
      <c r="BU70" s="161">
        <v>0</v>
      </c>
      <c r="BV70" s="156">
        <v>0</v>
      </c>
      <c r="BW70" s="101"/>
    </row>
    <row r="71" spans="1:75" ht="15" customHeight="1" x14ac:dyDescent="0.3">
      <c r="A71" s="102" t="s">
        <v>18</v>
      </c>
      <c r="B71" s="55" t="s">
        <v>18</v>
      </c>
      <c r="C71" s="167">
        <f t="shared" si="100"/>
        <v>37</v>
      </c>
      <c r="D71" s="161">
        <f t="shared" si="100"/>
        <v>22</v>
      </c>
      <c r="E71" s="161">
        <f t="shared" si="100"/>
        <v>15</v>
      </c>
      <c r="F71" s="166">
        <f t="shared" si="101"/>
        <v>4</v>
      </c>
      <c r="G71" s="161">
        <v>1</v>
      </c>
      <c r="H71" s="156">
        <v>3</v>
      </c>
      <c r="I71" s="167">
        <f t="shared" si="102"/>
        <v>5</v>
      </c>
      <c r="J71" s="161">
        <v>3</v>
      </c>
      <c r="K71" s="161">
        <v>2</v>
      </c>
      <c r="L71" s="166">
        <f t="shared" si="103"/>
        <v>3</v>
      </c>
      <c r="M71" s="161">
        <v>2</v>
      </c>
      <c r="N71" s="156">
        <v>1</v>
      </c>
      <c r="O71" s="167">
        <f t="shared" si="104"/>
        <v>3</v>
      </c>
      <c r="P71" s="161">
        <v>2</v>
      </c>
      <c r="Q71" s="156">
        <v>1</v>
      </c>
      <c r="R71" s="167">
        <f t="shared" si="105"/>
        <v>6</v>
      </c>
      <c r="S71" s="161">
        <v>3</v>
      </c>
      <c r="T71" s="156">
        <v>3</v>
      </c>
      <c r="U71" s="167">
        <f t="shared" si="106"/>
        <v>0</v>
      </c>
      <c r="V71" s="161">
        <v>0</v>
      </c>
      <c r="W71" s="156">
        <v>0</v>
      </c>
      <c r="X71" s="166">
        <f t="shared" si="121"/>
        <v>1</v>
      </c>
      <c r="Y71" s="161">
        <v>1</v>
      </c>
      <c r="Z71" s="156">
        <v>0</v>
      </c>
      <c r="AA71" s="166">
        <f t="shared" si="122"/>
        <v>0</v>
      </c>
      <c r="AB71" s="161">
        <v>0</v>
      </c>
      <c r="AC71" s="161">
        <v>0</v>
      </c>
      <c r="AD71" s="166">
        <f t="shared" si="123"/>
        <v>0</v>
      </c>
      <c r="AE71" s="161"/>
      <c r="AF71" s="156"/>
      <c r="AG71" s="166">
        <f t="shared" si="107"/>
        <v>3</v>
      </c>
      <c r="AH71" s="154">
        <v>3</v>
      </c>
      <c r="AI71" s="155">
        <v>0</v>
      </c>
      <c r="AJ71" s="440">
        <f t="shared" si="108"/>
        <v>0</v>
      </c>
      <c r="AK71" s="161">
        <v>0</v>
      </c>
      <c r="AL71" s="156">
        <v>0</v>
      </c>
      <c r="AM71" s="167">
        <f t="shared" si="109"/>
        <v>1</v>
      </c>
      <c r="AN71" s="161">
        <v>0</v>
      </c>
      <c r="AO71" s="156">
        <v>1</v>
      </c>
      <c r="AP71" s="166">
        <f t="shared" si="110"/>
        <v>3</v>
      </c>
      <c r="AQ71" s="161">
        <v>2</v>
      </c>
      <c r="AR71" s="156">
        <v>1</v>
      </c>
      <c r="AS71" s="167">
        <f t="shared" si="111"/>
        <v>0</v>
      </c>
      <c r="AT71" s="161">
        <v>0</v>
      </c>
      <c r="AU71" s="161">
        <v>0</v>
      </c>
      <c r="AV71" s="166">
        <f t="shared" si="112"/>
        <v>1</v>
      </c>
      <c r="AW71" s="161">
        <v>0</v>
      </c>
      <c r="AX71" s="156">
        <v>1</v>
      </c>
      <c r="AY71" s="167">
        <f t="shared" si="113"/>
        <v>2</v>
      </c>
      <c r="AZ71" s="161">
        <v>2</v>
      </c>
      <c r="BA71" s="156">
        <v>0</v>
      </c>
      <c r="BB71" s="166">
        <f t="shared" si="114"/>
        <v>1</v>
      </c>
      <c r="BC71" s="161">
        <v>0</v>
      </c>
      <c r="BD71" s="156">
        <v>1</v>
      </c>
      <c r="BE71" s="167">
        <f t="shared" si="115"/>
        <v>0</v>
      </c>
      <c r="BF71" s="161">
        <v>0</v>
      </c>
      <c r="BG71" s="161">
        <v>0</v>
      </c>
      <c r="BH71" s="166">
        <f t="shared" si="116"/>
        <v>4</v>
      </c>
      <c r="BI71" s="161">
        <v>3</v>
      </c>
      <c r="BJ71" s="156">
        <v>1</v>
      </c>
      <c r="BK71" s="167">
        <f t="shared" si="117"/>
        <v>0</v>
      </c>
      <c r="BL71" s="161">
        <v>0</v>
      </c>
      <c r="BM71" s="156">
        <v>0</v>
      </c>
      <c r="BN71" s="166">
        <f t="shared" si="118"/>
        <v>0</v>
      </c>
      <c r="BO71" s="161">
        <v>0</v>
      </c>
      <c r="BP71" s="156">
        <v>0</v>
      </c>
      <c r="BQ71" s="167">
        <f t="shared" si="119"/>
        <v>0</v>
      </c>
      <c r="BR71" s="161">
        <v>0</v>
      </c>
      <c r="BS71" s="156">
        <v>0</v>
      </c>
      <c r="BT71" s="166">
        <f t="shared" si="120"/>
        <v>0</v>
      </c>
      <c r="BU71" s="161">
        <v>0</v>
      </c>
      <c r="BV71" s="156">
        <v>0</v>
      </c>
      <c r="BW71" s="101"/>
    </row>
    <row r="72" spans="1:75" ht="15" customHeight="1" x14ac:dyDescent="0.3">
      <c r="A72" s="102" t="s">
        <v>19</v>
      </c>
      <c r="B72" s="55" t="s">
        <v>19</v>
      </c>
      <c r="C72" s="167">
        <f t="shared" si="100"/>
        <v>27</v>
      </c>
      <c r="D72" s="161">
        <f t="shared" si="100"/>
        <v>12</v>
      </c>
      <c r="E72" s="161">
        <f t="shared" si="100"/>
        <v>15</v>
      </c>
      <c r="F72" s="166">
        <f t="shared" si="101"/>
        <v>8</v>
      </c>
      <c r="G72" s="161">
        <v>3</v>
      </c>
      <c r="H72" s="156">
        <v>5</v>
      </c>
      <c r="I72" s="167">
        <f t="shared" si="102"/>
        <v>5</v>
      </c>
      <c r="J72" s="161">
        <v>3</v>
      </c>
      <c r="K72" s="161">
        <v>2</v>
      </c>
      <c r="L72" s="166">
        <f t="shared" si="103"/>
        <v>2</v>
      </c>
      <c r="M72" s="161">
        <v>2</v>
      </c>
      <c r="N72" s="156">
        <v>0</v>
      </c>
      <c r="O72" s="167">
        <f t="shared" si="104"/>
        <v>1</v>
      </c>
      <c r="P72" s="161">
        <v>1</v>
      </c>
      <c r="Q72" s="156">
        <v>0</v>
      </c>
      <c r="R72" s="167">
        <f t="shared" si="105"/>
        <v>1</v>
      </c>
      <c r="S72" s="161">
        <v>1</v>
      </c>
      <c r="T72" s="156">
        <v>0</v>
      </c>
      <c r="U72" s="167">
        <f t="shared" si="106"/>
        <v>0</v>
      </c>
      <c r="V72" s="161">
        <v>0</v>
      </c>
      <c r="W72" s="156">
        <v>0</v>
      </c>
      <c r="X72" s="166">
        <f t="shared" si="121"/>
        <v>2</v>
      </c>
      <c r="Y72" s="161">
        <v>0</v>
      </c>
      <c r="Z72" s="156">
        <v>2</v>
      </c>
      <c r="AA72" s="166">
        <f t="shared" si="122"/>
        <v>0</v>
      </c>
      <c r="AB72" s="161">
        <v>0</v>
      </c>
      <c r="AC72" s="161">
        <v>0</v>
      </c>
      <c r="AD72" s="166">
        <f t="shared" si="123"/>
        <v>0</v>
      </c>
      <c r="AE72" s="161"/>
      <c r="AF72" s="156"/>
      <c r="AG72" s="166">
        <f t="shared" si="107"/>
        <v>1</v>
      </c>
      <c r="AH72" s="154">
        <v>0</v>
      </c>
      <c r="AI72" s="155">
        <v>1</v>
      </c>
      <c r="AJ72" s="440">
        <f t="shared" si="108"/>
        <v>0</v>
      </c>
      <c r="AK72" s="161">
        <v>0</v>
      </c>
      <c r="AL72" s="156">
        <v>0</v>
      </c>
      <c r="AM72" s="167">
        <f t="shared" si="109"/>
        <v>2</v>
      </c>
      <c r="AN72" s="161">
        <v>1</v>
      </c>
      <c r="AO72" s="156">
        <v>1</v>
      </c>
      <c r="AP72" s="166">
        <f t="shared" si="110"/>
        <v>0</v>
      </c>
      <c r="AQ72" s="161">
        <v>0</v>
      </c>
      <c r="AR72" s="156">
        <v>0</v>
      </c>
      <c r="AS72" s="167">
        <f t="shared" si="111"/>
        <v>0</v>
      </c>
      <c r="AT72" s="161">
        <v>0</v>
      </c>
      <c r="AU72" s="161">
        <v>0</v>
      </c>
      <c r="AV72" s="166">
        <f t="shared" si="112"/>
        <v>1</v>
      </c>
      <c r="AW72" s="369">
        <v>0</v>
      </c>
      <c r="AX72" s="156">
        <v>1</v>
      </c>
      <c r="AY72" s="167">
        <f t="shared" si="113"/>
        <v>1</v>
      </c>
      <c r="AZ72" s="161">
        <v>0</v>
      </c>
      <c r="BA72" s="156">
        <v>1</v>
      </c>
      <c r="BB72" s="166">
        <f t="shared" si="114"/>
        <v>0</v>
      </c>
      <c r="BC72" s="161">
        <v>0</v>
      </c>
      <c r="BD72" s="156">
        <v>0</v>
      </c>
      <c r="BE72" s="167">
        <f t="shared" si="115"/>
        <v>0</v>
      </c>
      <c r="BF72" s="161">
        <v>0</v>
      </c>
      <c r="BG72" s="161">
        <v>0</v>
      </c>
      <c r="BH72" s="166">
        <f t="shared" si="116"/>
        <v>1</v>
      </c>
      <c r="BI72" s="161">
        <v>1</v>
      </c>
      <c r="BJ72" s="156">
        <v>0</v>
      </c>
      <c r="BK72" s="167">
        <f t="shared" si="117"/>
        <v>2</v>
      </c>
      <c r="BL72" s="161">
        <v>0</v>
      </c>
      <c r="BM72" s="156">
        <v>2</v>
      </c>
      <c r="BN72" s="166">
        <f t="shared" si="118"/>
        <v>0</v>
      </c>
      <c r="BO72" s="161">
        <v>0</v>
      </c>
      <c r="BP72" s="156">
        <v>0</v>
      </c>
      <c r="BQ72" s="167">
        <f t="shared" si="119"/>
        <v>0</v>
      </c>
      <c r="BR72" s="161">
        <v>0</v>
      </c>
      <c r="BS72" s="156">
        <v>0</v>
      </c>
      <c r="BT72" s="166">
        <f t="shared" si="120"/>
        <v>0</v>
      </c>
      <c r="BU72" s="161">
        <v>0</v>
      </c>
      <c r="BV72" s="156">
        <v>0</v>
      </c>
      <c r="BW72" s="101"/>
    </row>
    <row r="73" spans="1:75" ht="15" customHeight="1" x14ac:dyDescent="0.3">
      <c r="A73" s="102" t="s">
        <v>20</v>
      </c>
      <c r="B73" s="55" t="s">
        <v>20</v>
      </c>
      <c r="C73" s="167">
        <f t="shared" si="100"/>
        <v>5</v>
      </c>
      <c r="D73" s="161">
        <f t="shared" si="100"/>
        <v>4</v>
      </c>
      <c r="E73" s="161">
        <f t="shared" si="100"/>
        <v>1</v>
      </c>
      <c r="F73" s="166">
        <f t="shared" si="101"/>
        <v>0</v>
      </c>
      <c r="G73" s="161">
        <v>0</v>
      </c>
      <c r="H73" s="156">
        <v>0</v>
      </c>
      <c r="I73" s="167">
        <f t="shared" si="102"/>
        <v>0</v>
      </c>
      <c r="J73" s="161">
        <v>0</v>
      </c>
      <c r="K73" s="161">
        <v>0</v>
      </c>
      <c r="L73" s="166">
        <f t="shared" si="103"/>
        <v>0</v>
      </c>
      <c r="M73" s="161">
        <v>0</v>
      </c>
      <c r="N73" s="156">
        <v>0</v>
      </c>
      <c r="O73" s="167">
        <f t="shared" si="104"/>
        <v>0</v>
      </c>
      <c r="P73" s="161">
        <v>0</v>
      </c>
      <c r="Q73" s="156">
        <v>0</v>
      </c>
      <c r="R73" s="167">
        <f t="shared" si="105"/>
        <v>0</v>
      </c>
      <c r="S73" s="161">
        <v>0</v>
      </c>
      <c r="T73" s="156">
        <v>0</v>
      </c>
      <c r="U73" s="167">
        <f t="shared" si="106"/>
        <v>0</v>
      </c>
      <c r="V73" s="161">
        <v>0</v>
      </c>
      <c r="W73" s="156">
        <v>0</v>
      </c>
      <c r="X73" s="166">
        <f t="shared" si="121"/>
        <v>0</v>
      </c>
      <c r="Y73" s="161">
        <v>0</v>
      </c>
      <c r="Z73" s="156">
        <v>0</v>
      </c>
      <c r="AA73" s="166">
        <f t="shared" si="122"/>
        <v>1</v>
      </c>
      <c r="AB73" s="161">
        <v>1</v>
      </c>
      <c r="AC73" s="161">
        <v>0</v>
      </c>
      <c r="AD73" s="166">
        <f t="shared" si="123"/>
        <v>0</v>
      </c>
      <c r="AE73" s="161"/>
      <c r="AF73" s="156"/>
      <c r="AG73" s="166">
        <f t="shared" si="107"/>
        <v>1</v>
      </c>
      <c r="AH73" s="154">
        <v>0</v>
      </c>
      <c r="AI73" s="155">
        <v>1</v>
      </c>
      <c r="AJ73" s="440">
        <f t="shared" si="108"/>
        <v>1</v>
      </c>
      <c r="AK73" s="161">
        <v>1</v>
      </c>
      <c r="AL73" s="156">
        <v>0</v>
      </c>
      <c r="AM73" s="167">
        <f t="shared" si="109"/>
        <v>0</v>
      </c>
      <c r="AN73" s="161">
        <v>0</v>
      </c>
      <c r="AO73" s="156">
        <v>0</v>
      </c>
      <c r="AP73" s="166">
        <f t="shared" si="110"/>
        <v>0</v>
      </c>
      <c r="AQ73" s="161">
        <v>0</v>
      </c>
      <c r="AR73" s="156">
        <v>0</v>
      </c>
      <c r="AS73" s="167">
        <f t="shared" si="111"/>
        <v>0</v>
      </c>
      <c r="AT73" s="161">
        <v>0</v>
      </c>
      <c r="AU73" s="161">
        <v>0</v>
      </c>
      <c r="AV73" s="166">
        <f t="shared" si="112"/>
        <v>0</v>
      </c>
      <c r="AW73" s="161">
        <v>0</v>
      </c>
      <c r="AX73" s="156">
        <v>0</v>
      </c>
      <c r="AY73" s="167">
        <f t="shared" si="113"/>
        <v>0</v>
      </c>
      <c r="AZ73" s="161">
        <v>0</v>
      </c>
      <c r="BA73" s="156">
        <v>0</v>
      </c>
      <c r="BB73" s="166">
        <f t="shared" si="114"/>
        <v>0</v>
      </c>
      <c r="BC73" s="161">
        <v>0</v>
      </c>
      <c r="BD73" s="156">
        <v>0</v>
      </c>
      <c r="BE73" s="167">
        <f t="shared" si="115"/>
        <v>0</v>
      </c>
      <c r="BF73" s="161">
        <v>0</v>
      </c>
      <c r="BG73" s="161">
        <v>0</v>
      </c>
      <c r="BH73" s="166">
        <f t="shared" si="116"/>
        <v>0</v>
      </c>
      <c r="BI73" s="161">
        <v>0</v>
      </c>
      <c r="BJ73" s="156">
        <v>0</v>
      </c>
      <c r="BK73" s="167">
        <f t="shared" si="117"/>
        <v>1</v>
      </c>
      <c r="BL73" s="161">
        <v>1</v>
      </c>
      <c r="BM73" s="156">
        <v>0</v>
      </c>
      <c r="BN73" s="166">
        <f t="shared" si="118"/>
        <v>1</v>
      </c>
      <c r="BO73" s="161">
        <v>1</v>
      </c>
      <c r="BP73" s="156">
        <v>0</v>
      </c>
      <c r="BQ73" s="167">
        <f t="shared" si="119"/>
        <v>0</v>
      </c>
      <c r="BR73" s="161">
        <v>0</v>
      </c>
      <c r="BS73" s="156">
        <v>0</v>
      </c>
      <c r="BT73" s="166">
        <f t="shared" si="120"/>
        <v>0</v>
      </c>
      <c r="BU73" s="161">
        <v>0</v>
      </c>
      <c r="BV73" s="156">
        <v>0</v>
      </c>
      <c r="BW73" s="101"/>
    </row>
    <row r="74" spans="1:75" ht="15" customHeight="1" x14ac:dyDescent="0.3">
      <c r="A74" s="102" t="s">
        <v>21</v>
      </c>
      <c r="B74" s="55" t="s">
        <v>21</v>
      </c>
      <c r="C74" s="440">
        <f t="shared" si="100"/>
        <v>5</v>
      </c>
      <c r="D74" s="369">
        <f t="shared" si="100"/>
        <v>0</v>
      </c>
      <c r="E74" s="369">
        <f t="shared" si="100"/>
        <v>5</v>
      </c>
      <c r="F74" s="166">
        <f t="shared" si="101"/>
        <v>0</v>
      </c>
      <c r="G74" s="369">
        <v>0</v>
      </c>
      <c r="H74" s="379">
        <v>0</v>
      </c>
      <c r="I74" s="167">
        <v>0</v>
      </c>
      <c r="J74" s="369">
        <v>0</v>
      </c>
      <c r="K74" s="369">
        <v>0</v>
      </c>
      <c r="L74" s="166">
        <f t="shared" si="103"/>
        <v>1</v>
      </c>
      <c r="M74" s="369">
        <v>0</v>
      </c>
      <c r="N74" s="379">
        <v>1</v>
      </c>
      <c r="O74" s="167">
        <f t="shared" si="104"/>
        <v>1</v>
      </c>
      <c r="P74" s="369">
        <v>0</v>
      </c>
      <c r="Q74" s="379">
        <v>1</v>
      </c>
      <c r="R74" s="167">
        <f t="shared" si="105"/>
        <v>1</v>
      </c>
      <c r="S74" s="369">
        <v>0</v>
      </c>
      <c r="T74" s="379">
        <v>1</v>
      </c>
      <c r="U74" s="167">
        <f t="shared" si="106"/>
        <v>0</v>
      </c>
      <c r="V74" s="369">
        <v>0</v>
      </c>
      <c r="W74" s="379">
        <v>0</v>
      </c>
      <c r="X74" s="166">
        <f t="shared" si="121"/>
        <v>0</v>
      </c>
      <c r="Y74" s="369">
        <v>0</v>
      </c>
      <c r="Z74" s="379">
        <v>0</v>
      </c>
      <c r="AA74" s="166">
        <f t="shared" si="122"/>
        <v>2</v>
      </c>
      <c r="AB74" s="369">
        <v>0</v>
      </c>
      <c r="AC74" s="369">
        <v>2</v>
      </c>
      <c r="AD74" s="166">
        <f t="shared" si="123"/>
        <v>0</v>
      </c>
      <c r="AE74" s="369"/>
      <c r="AF74" s="379"/>
      <c r="AG74" s="166">
        <f t="shared" si="107"/>
        <v>0</v>
      </c>
      <c r="AH74" s="474">
        <v>0</v>
      </c>
      <c r="AI74" s="475">
        <v>0</v>
      </c>
      <c r="AJ74" s="440">
        <f t="shared" si="108"/>
        <v>0</v>
      </c>
      <c r="AK74" s="369">
        <v>0</v>
      </c>
      <c r="AL74" s="379">
        <v>0</v>
      </c>
      <c r="AM74" s="167">
        <f t="shared" si="109"/>
        <v>0</v>
      </c>
      <c r="AN74" s="369">
        <v>0</v>
      </c>
      <c r="AO74" s="379">
        <v>0</v>
      </c>
      <c r="AP74" s="166">
        <f t="shared" si="110"/>
        <v>0</v>
      </c>
      <c r="AQ74" s="369">
        <v>0</v>
      </c>
      <c r="AR74" s="379">
        <v>0</v>
      </c>
      <c r="AS74" s="167">
        <f t="shared" si="111"/>
        <v>0</v>
      </c>
      <c r="AT74" s="369">
        <v>0</v>
      </c>
      <c r="AU74" s="369">
        <v>0</v>
      </c>
      <c r="AV74" s="166">
        <f t="shared" si="112"/>
        <v>0</v>
      </c>
      <c r="AW74" s="369">
        <v>0</v>
      </c>
      <c r="AX74" s="379">
        <v>0</v>
      </c>
      <c r="AY74" s="167">
        <f t="shared" si="113"/>
        <v>0</v>
      </c>
      <c r="AZ74" s="369">
        <v>0</v>
      </c>
      <c r="BA74" s="379">
        <v>0</v>
      </c>
      <c r="BB74" s="166">
        <f t="shared" si="114"/>
        <v>0</v>
      </c>
      <c r="BC74" s="369">
        <v>0</v>
      </c>
      <c r="BD74" s="379">
        <v>0</v>
      </c>
      <c r="BE74" s="167">
        <f t="shared" si="115"/>
        <v>0</v>
      </c>
      <c r="BF74" s="369">
        <v>0</v>
      </c>
      <c r="BG74" s="369">
        <v>0</v>
      </c>
      <c r="BH74" s="166">
        <f t="shared" si="116"/>
        <v>0</v>
      </c>
      <c r="BI74" s="369">
        <v>0</v>
      </c>
      <c r="BJ74" s="379">
        <v>0</v>
      </c>
      <c r="BK74" s="167">
        <f t="shared" si="117"/>
        <v>0</v>
      </c>
      <c r="BL74" s="369">
        <v>0</v>
      </c>
      <c r="BM74" s="379">
        <v>0</v>
      </c>
      <c r="BN74" s="166">
        <f t="shared" si="118"/>
        <v>0</v>
      </c>
      <c r="BO74" s="369">
        <v>0</v>
      </c>
      <c r="BP74" s="379">
        <v>0</v>
      </c>
      <c r="BQ74" s="167">
        <f t="shared" si="119"/>
        <v>0</v>
      </c>
      <c r="BR74" s="369">
        <v>0</v>
      </c>
      <c r="BS74" s="379">
        <v>0</v>
      </c>
      <c r="BT74" s="166">
        <f t="shared" si="120"/>
        <v>0</v>
      </c>
      <c r="BU74" s="369">
        <v>0</v>
      </c>
      <c r="BV74" s="379">
        <v>0</v>
      </c>
      <c r="BW74" s="101"/>
    </row>
    <row r="75" spans="1:75" ht="15" customHeight="1" x14ac:dyDescent="0.3">
      <c r="A75" s="102" t="s">
        <v>22</v>
      </c>
      <c r="B75" s="55" t="s">
        <v>22</v>
      </c>
      <c r="C75" s="440">
        <f t="shared" si="100"/>
        <v>2</v>
      </c>
      <c r="D75" s="369">
        <f t="shared" si="100"/>
        <v>0</v>
      </c>
      <c r="E75" s="369">
        <f t="shared" si="100"/>
        <v>2</v>
      </c>
      <c r="F75" s="166">
        <f t="shared" si="101"/>
        <v>0</v>
      </c>
      <c r="G75" s="369">
        <v>0</v>
      </c>
      <c r="H75" s="379">
        <v>0</v>
      </c>
      <c r="I75" s="167">
        <f t="shared" si="102"/>
        <v>0</v>
      </c>
      <c r="J75" s="369">
        <v>0</v>
      </c>
      <c r="K75" s="369">
        <v>0</v>
      </c>
      <c r="L75" s="166">
        <f t="shared" si="103"/>
        <v>1</v>
      </c>
      <c r="M75" s="369">
        <v>0</v>
      </c>
      <c r="N75" s="379">
        <v>1</v>
      </c>
      <c r="O75" s="167">
        <f t="shared" si="104"/>
        <v>0</v>
      </c>
      <c r="P75" s="369">
        <v>0</v>
      </c>
      <c r="Q75" s="379">
        <v>0</v>
      </c>
      <c r="R75" s="167">
        <f t="shared" si="105"/>
        <v>1</v>
      </c>
      <c r="S75" s="369">
        <v>0</v>
      </c>
      <c r="T75" s="379">
        <v>1</v>
      </c>
      <c r="U75" s="167">
        <f t="shared" si="106"/>
        <v>0</v>
      </c>
      <c r="V75" s="369">
        <v>0</v>
      </c>
      <c r="W75" s="379">
        <v>0</v>
      </c>
      <c r="X75" s="166">
        <f t="shared" si="121"/>
        <v>0</v>
      </c>
      <c r="Y75" s="369">
        <v>0</v>
      </c>
      <c r="Z75" s="379">
        <v>0</v>
      </c>
      <c r="AA75" s="166">
        <f t="shared" si="122"/>
        <v>0</v>
      </c>
      <c r="AB75" s="369">
        <v>0</v>
      </c>
      <c r="AC75" s="369">
        <v>0</v>
      </c>
      <c r="AD75" s="166">
        <f t="shared" si="123"/>
        <v>0</v>
      </c>
      <c r="AE75" s="369"/>
      <c r="AF75" s="379"/>
      <c r="AG75" s="166">
        <f t="shared" si="107"/>
        <v>0</v>
      </c>
      <c r="AH75" s="474">
        <v>0</v>
      </c>
      <c r="AI75" s="475">
        <v>0</v>
      </c>
      <c r="AJ75" s="440">
        <f t="shared" si="108"/>
        <v>0</v>
      </c>
      <c r="AK75" s="369">
        <v>0</v>
      </c>
      <c r="AL75" s="379">
        <v>0</v>
      </c>
      <c r="AM75" s="167">
        <f t="shared" si="109"/>
        <v>0</v>
      </c>
      <c r="AN75" s="369">
        <v>0</v>
      </c>
      <c r="AO75" s="379">
        <v>0</v>
      </c>
      <c r="AP75" s="166">
        <f t="shared" si="110"/>
        <v>0</v>
      </c>
      <c r="AQ75" s="369">
        <v>0</v>
      </c>
      <c r="AR75" s="379">
        <v>0</v>
      </c>
      <c r="AS75" s="167">
        <f t="shared" si="111"/>
        <v>0</v>
      </c>
      <c r="AT75" s="369">
        <v>0</v>
      </c>
      <c r="AU75" s="369">
        <v>0</v>
      </c>
      <c r="AV75" s="166">
        <f t="shared" si="112"/>
        <v>0</v>
      </c>
      <c r="AW75" s="369">
        <v>0</v>
      </c>
      <c r="AX75" s="379">
        <v>0</v>
      </c>
      <c r="AY75" s="167">
        <f t="shared" si="113"/>
        <v>0</v>
      </c>
      <c r="AZ75" s="369">
        <v>0</v>
      </c>
      <c r="BA75" s="379">
        <v>0</v>
      </c>
      <c r="BB75" s="166">
        <f t="shared" si="114"/>
        <v>0</v>
      </c>
      <c r="BC75" s="369">
        <v>0</v>
      </c>
      <c r="BD75" s="379">
        <v>0</v>
      </c>
      <c r="BE75" s="167">
        <f t="shared" si="115"/>
        <v>0</v>
      </c>
      <c r="BF75" s="369">
        <v>0</v>
      </c>
      <c r="BG75" s="369">
        <v>0</v>
      </c>
      <c r="BH75" s="166">
        <f t="shared" si="116"/>
        <v>0</v>
      </c>
      <c r="BI75" s="369">
        <v>0</v>
      </c>
      <c r="BJ75" s="379">
        <v>0</v>
      </c>
      <c r="BK75" s="167">
        <f t="shared" si="117"/>
        <v>0</v>
      </c>
      <c r="BL75" s="369">
        <v>0</v>
      </c>
      <c r="BM75" s="379">
        <v>0</v>
      </c>
      <c r="BN75" s="166">
        <f t="shared" si="118"/>
        <v>0</v>
      </c>
      <c r="BO75" s="369">
        <v>0</v>
      </c>
      <c r="BP75" s="379">
        <v>0</v>
      </c>
      <c r="BQ75" s="167">
        <f t="shared" si="119"/>
        <v>0</v>
      </c>
      <c r="BR75" s="369">
        <v>0</v>
      </c>
      <c r="BS75" s="379">
        <v>0</v>
      </c>
      <c r="BT75" s="166">
        <f t="shared" si="120"/>
        <v>0</v>
      </c>
      <c r="BU75" s="369">
        <v>0</v>
      </c>
      <c r="BV75" s="379">
        <v>0</v>
      </c>
      <c r="BW75" s="101"/>
    </row>
    <row r="76" spans="1:75" ht="15" customHeight="1" x14ac:dyDescent="0.3">
      <c r="A76" s="102" t="s">
        <v>3</v>
      </c>
      <c r="B76" s="56" t="s">
        <v>3</v>
      </c>
      <c r="C76" s="441">
        <f t="shared" si="100"/>
        <v>0</v>
      </c>
      <c r="D76" s="370">
        <f t="shared" si="100"/>
        <v>0</v>
      </c>
      <c r="E76" s="370">
        <f t="shared" si="100"/>
        <v>0</v>
      </c>
      <c r="F76" s="473">
        <f t="shared" si="101"/>
        <v>0</v>
      </c>
      <c r="G76" s="370">
        <v>0</v>
      </c>
      <c r="H76" s="380">
        <v>0</v>
      </c>
      <c r="I76" s="169">
        <v>0</v>
      </c>
      <c r="J76" s="370">
        <v>0</v>
      </c>
      <c r="K76" s="370">
        <v>0</v>
      </c>
      <c r="L76" s="169">
        <f t="shared" si="103"/>
        <v>0</v>
      </c>
      <c r="M76" s="370">
        <v>0</v>
      </c>
      <c r="N76" s="380">
        <v>0</v>
      </c>
      <c r="O76" s="169">
        <f t="shared" si="104"/>
        <v>0</v>
      </c>
      <c r="P76" s="370">
        <v>0</v>
      </c>
      <c r="Q76" s="380">
        <v>0</v>
      </c>
      <c r="R76" s="169">
        <f t="shared" si="105"/>
        <v>0</v>
      </c>
      <c r="S76" s="370">
        <v>0</v>
      </c>
      <c r="T76" s="380">
        <v>0</v>
      </c>
      <c r="U76" s="169">
        <f t="shared" si="106"/>
        <v>0</v>
      </c>
      <c r="V76" s="370">
        <v>0</v>
      </c>
      <c r="W76" s="380">
        <v>0</v>
      </c>
      <c r="X76" s="169">
        <f t="shared" si="121"/>
        <v>0</v>
      </c>
      <c r="Y76" s="370">
        <v>0</v>
      </c>
      <c r="Z76" s="380">
        <v>0</v>
      </c>
      <c r="AA76" s="169">
        <f t="shared" si="122"/>
        <v>0</v>
      </c>
      <c r="AB76" s="370">
        <v>0</v>
      </c>
      <c r="AC76" s="370">
        <v>0</v>
      </c>
      <c r="AD76" s="169">
        <f t="shared" si="123"/>
        <v>0</v>
      </c>
      <c r="AE76" s="370"/>
      <c r="AF76" s="380"/>
      <c r="AG76" s="169">
        <f t="shared" si="107"/>
        <v>0</v>
      </c>
      <c r="AH76" s="476">
        <v>0</v>
      </c>
      <c r="AI76" s="477">
        <v>0</v>
      </c>
      <c r="AJ76" s="441">
        <f t="shared" si="108"/>
        <v>0</v>
      </c>
      <c r="AK76" s="370">
        <v>0</v>
      </c>
      <c r="AL76" s="380">
        <v>0</v>
      </c>
      <c r="AM76" s="169">
        <f t="shared" si="109"/>
        <v>0</v>
      </c>
      <c r="AN76" s="370">
        <v>0</v>
      </c>
      <c r="AO76" s="380">
        <v>0</v>
      </c>
      <c r="AP76" s="169">
        <f t="shared" si="110"/>
        <v>0</v>
      </c>
      <c r="AQ76" s="370">
        <v>0</v>
      </c>
      <c r="AR76" s="380">
        <v>0</v>
      </c>
      <c r="AS76" s="169">
        <f t="shared" si="111"/>
        <v>0</v>
      </c>
      <c r="AT76" s="370">
        <v>0</v>
      </c>
      <c r="AU76" s="370">
        <v>0</v>
      </c>
      <c r="AV76" s="169">
        <f t="shared" si="112"/>
        <v>0</v>
      </c>
      <c r="AW76" s="370">
        <v>0</v>
      </c>
      <c r="AX76" s="380">
        <v>0</v>
      </c>
      <c r="AY76" s="169">
        <f t="shared" si="113"/>
        <v>0</v>
      </c>
      <c r="AZ76" s="370">
        <v>0</v>
      </c>
      <c r="BA76" s="380">
        <v>0</v>
      </c>
      <c r="BB76" s="169">
        <f t="shared" si="114"/>
        <v>0</v>
      </c>
      <c r="BC76" s="370">
        <v>0</v>
      </c>
      <c r="BD76" s="380">
        <v>0</v>
      </c>
      <c r="BE76" s="169">
        <f t="shared" si="115"/>
        <v>0</v>
      </c>
      <c r="BF76" s="370">
        <v>0</v>
      </c>
      <c r="BG76" s="370">
        <v>0</v>
      </c>
      <c r="BH76" s="169">
        <f t="shared" si="116"/>
        <v>0</v>
      </c>
      <c r="BI76" s="370">
        <v>0</v>
      </c>
      <c r="BJ76" s="380">
        <v>0</v>
      </c>
      <c r="BK76" s="169">
        <f t="shared" si="117"/>
        <v>0</v>
      </c>
      <c r="BL76" s="370">
        <v>0</v>
      </c>
      <c r="BM76" s="380">
        <v>0</v>
      </c>
      <c r="BN76" s="169">
        <f t="shared" si="118"/>
        <v>0</v>
      </c>
      <c r="BO76" s="370">
        <v>0</v>
      </c>
      <c r="BP76" s="380">
        <v>0</v>
      </c>
      <c r="BQ76" s="169">
        <f t="shared" si="119"/>
        <v>0</v>
      </c>
      <c r="BR76" s="370">
        <v>0</v>
      </c>
      <c r="BS76" s="380">
        <v>0</v>
      </c>
      <c r="BT76" s="169">
        <f t="shared" si="120"/>
        <v>0</v>
      </c>
      <c r="BU76" s="370">
        <v>0</v>
      </c>
      <c r="BV76" s="380">
        <v>0</v>
      </c>
      <c r="BW76" s="101"/>
    </row>
    <row r="77" spans="1:75" ht="15" customHeight="1" x14ac:dyDescent="0.3">
      <c r="C77" s="99"/>
      <c r="BJ77" s="175"/>
      <c r="BS77" s="101"/>
    </row>
    <row r="78" spans="1:75" ht="15" customHeight="1" x14ac:dyDescent="0.3">
      <c r="B78" s="658" t="s">
        <v>203</v>
      </c>
      <c r="C78" s="658"/>
      <c r="D78" s="658"/>
      <c r="E78" s="658"/>
      <c r="F78" s="658"/>
      <c r="G78" s="658"/>
      <c r="H78" s="658"/>
      <c r="J78"/>
      <c r="K78"/>
      <c r="M78"/>
      <c r="N78"/>
      <c r="P78"/>
      <c r="Q78"/>
      <c r="S78"/>
      <c r="T78"/>
      <c r="V78"/>
      <c r="W78"/>
      <c r="Y78"/>
      <c r="Z78"/>
      <c r="AB78"/>
      <c r="AC78"/>
      <c r="AE78"/>
      <c r="AF78"/>
      <c r="AK78"/>
      <c r="AL78"/>
      <c r="AN78"/>
      <c r="AO78"/>
      <c r="AQ78"/>
      <c r="AR78"/>
      <c r="AT78"/>
      <c r="AU78"/>
      <c r="AW78"/>
      <c r="AX78"/>
      <c r="AZ78"/>
      <c r="BA78"/>
      <c r="BC78"/>
      <c r="BD78"/>
      <c r="BF78"/>
      <c r="BG78"/>
      <c r="BI78"/>
      <c r="BJ78"/>
      <c r="BL78"/>
      <c r="BM78"/>
      <c r="BO78"/>
      <c r="BP78"/>
      <c r="BR78"/>
      <c r="BS78"/>
      <c r="BU78"/>
      <c r="BV78"/>
    </row>
    <row r="79" spans="1:75" ht="16.5" x14ac:dyDescent="0.3">
      <c r="C79" s="100"/>
      <c r="G79" s="478"/>
      <c r="H79" s="478"/>
      <c r="J79"/>
      <c r="K79"/>
      <c r="M79"/>
      <c r="N79"/>
      <c r="P79"/>
      <c r="Q79"/>
      <c r="S79"/>
      <c r="T79"/>
      <c r="V79"/>
      <c r="W79"/>
      <c r="Y79"/>
      <c r="Z79"/>
      <c r="AB79"/>
      <c r="AC79"/>
      <c r="AE79"/>
      <c r="AF79"/>
      <c r="AK79"/>
      <c r="AL79"/>
      <c r="AN79"/>
      <c r="AO79"/>
      <c r="AQ79"/>
      <c r="AR79"/>
      <c r="AT79"/>
      <c r="AU79"/>
      <c r="AW79"/>
      <c r="AX79"/>
      <c r="AZ79"/>
      <c r="BA79"/>
      <c r="BC79"/>
      <c r="BD79"/>
      <c r="BF79"/>
      <c r="BG79"/>
      <c r="BI79"/>
      <c r="BJ79"/>
      <c r="BL79"/>
      <c r="BM79"/>
      <c r="BO79"/>
      <c r="BP79"/>
      <c r="BR79"/>
      <c r="BS79"/>
      <c r="BU79"/>
      <c r="BV79"/>
    </row>
    <row r="80" spans="1:75" ht="16.5" x14ac:dyDescent="0.3">
      <c r="C80" s="99"/>
      <c r="D80" s="99"/>
      <c r="E80" s="99"/>
      <c r="G80" s="478"/>
      <c r="H80" s="478"/>
      <c r="J80"/>
      <c r="K80"/>
      <c r="M80"/>
      <c r="N80"/>
      <c r="P80"/>
      <c r="Q80"/>
      <c r="S80"/>
      <c r="T80"/>
      <c r="V80"/>
      <c r="W80"/>
      <c r="Y80"/>
      <c r="Z80"/>
      <c r="AB80"/>
      <c r="AC80"/>
      <c r="AE80"/>
      <c r="AF80"/>
      <c r="AK80"/>
      <c r="AL80"/>
      <c r="AN80"/>
      <c r="AO80"/>
      <c r="AQ80"/>
      <c r="AR80"/>
      <c r="AT80"/>
      <c r="AU80"/>
      <c r="AW80"/>
      <c r="AX80"/>
      <c r="AZ80"/>
      <c r="BA80"/>
      <c r="BC80"/>
      <c r="BD80"/>
      <c r="BF80"/>
      <c r="BG80"/>
      <c r="BI80"/>
      <c r="BJ80"/>
      <c r="BL80"/>
      <c r="BM80"/>
      <c r="BO80"/>
      <c r="BP80"/>
      <c r="BR80"/>
      <c r="BS80"/>
      <c r="BU80"/>
      <c r="BV80"/>
    </row>
    <row r="81" spans="3:74" ht="16.5" x14ac:dyDescent="0.3">
      <c r="G81" s="478"/>
      <c r="H81" s="478"/>
      <c r="J81"/>
      <c r="K81"/>
      <c r="M81"/>
      <c r="N81"/>
      <c r="P81"/>
      <c r="Q81"/>
      <c r="S81"/>
      <c r="T81"/>
      <c r="V81"/>
      <c r="W81"/>
      <c r="Y81"/>
      <c r="Z81"/>
      <c r="AB81"/>
      <c r="AC81"/>
      <c r="AE81"/>
      <c r="AF81"/>
      <c r="AK81"/>
      <c r="AL81"/>
      <c r="AN81"/>
      <c r="AO81"/>
      <c r="AQ81"/>
      <c r="AR81"/>
      <c r="AT81"/>
      <c r="AU81"/>
      <c r="AW81"/>
      <c r="AX81"/>
      <c r="AZ81"/>
      <c r="BA81"/>
      <c r="BC81"/>
      <c r="BD81"/>
      <c r="BF81"/>
      <c r="BG81"/>
      <c r="BI81"/>
      <c r="BJ81"/>
      <c r="BL81"/>
      <c r="BM81"/>
      <c r="BO81"/>
      <c r="BP81"/>
      <c r="BR81"/>
      <c r="BS81"/>
      <c r="BU81"/>
      <c r="BV81"/>
    </row>
    <row r="82" spans="3:74" ht="16.5" x14ac:dyDescent="0.3">
      <c r="C82" s="99"/>
      <c r="G82" s="478"/>
      <c r="H82" s="478"/>
      <c r="J82" s="478"/>
      <c r="K82" s="478"/>
      <c r="M82"/>
      <c r="N82"/>
      <c r="P82"/>
      <c r="Q82"/>
      <c r="S82"/>
      <c r="T82"/>
      <c r="V82"/>
      <c r="W82"/>
      <c r="Y82"/>
      <c r="Z82"/>
      <c r="AB82"/>
      <c r="AC82"/>
      <c r="AE82"/>
      <c r="AF82"/>
      <c r="AK82"/>
      <c r="AL82"/>
      <c r="AN82"/>
      <c r="AO82"/>
      <c r="AQ82"/>
      <c r="AR82"/>
      <c r="AT82"/>
      <c r="AU82"/>
      <c r="AW82"/>
      <c r="AX82"/>
      <c r="AZ82"/>
      <c r="BA82"/>
      <c r="BC82"/>
      <c r="BD82"/>
      <c r="BF82"/>
      <c r="BG82"/>
      <c r="BI82"/>
      <c r="BJ82"/>
      <c r="BL82"/>
      <c r="BM82"/>
      <c r="BO82"/>
      <c r="BP82"/>
      <c r="BR82"/>
      <c r="BS82"/>
      <c r="BU82"/>
      <c r="BV82"/>
    </row>
    <row r="83" spans="3:74" ht="16.5" x14ac:dyDescent="0.3">
      <c r="G83" s="478"/>
      <c r="H83" s="478"/>
      <c r="J83" s="478"/>
      <c r="K83"/>
      <c r="M83"/>
      <c r="N83"/>
      <c r="P83"/>
      <c r="Q83"/>
      <c r="S83"/>
      <c r="T83"/>
      <c r="V83"/>
      <c r="W83"/>
      <c r="Y83"/>
      <c r="Z83"/>
      <c r="AB83"/>
      <c r="AC83"/>
      <c r="AE83"/>
      <c r="AF83"/>
      <c r="AK83"/>
      <c r="AL83"/>
      <c r="AN83"/>
      <c r="AO83"/>
      <c r="AQ83"/>
      <c r="AR83"/>
      <c r="AT83"/>
      <c r="AU83"/>
      <c r="AW83"/>
      <c r="AX83"/>
      <c r="AZ83"/>
      <c r="BA83"/>
      <c r="BC83"/>
      <c r="BD83"/>
      <c r="BF83"/>
      <c r="BG83"/>
      <c r="BI83"/>
      <c r="BJ83"/>
      <c r="BL83"/>
      <c r="BM83"/>
      <c r="BO83"/>
      <c r="BP83"/>
      <c r="BR83"/>
      <c r="BS83"/>
      <c r="BU83"/>
      <c r="BV83"/>
    </row>
    <row r="84" spans="3:74" ht="16.5" x14ac:dyDescent="0.3">
      <c r="G84" s="478"/>
      <c r="H84" s="478"/>
      <c r="J84"/>
      <c r="K84"/>
      <c r="M84"/>
      <c r="N84"/>
      <c r="P84"/>
      <c r="Q84"/>
      <c r="S84"/>
      <c r="T84"/>
      <c r="V84"/>
      <c r="W84"/>
      <c r="Y84"/>
      <c r="Z84"/>
      <c r="AB84"/>
      <c r="AC84"/>
      <c r="AE84"/>
      <c r="AF84"/>
      <c r="AK84"/>
      <c r="AL84"/>
      <c r="AN84"/>
      <c r="AO84"/>
      <c r="AQ84"/>
      <c r="AR84"/>
      <c r="AT84"/>
      <c r="AU84"/>
      <c r="AW84"/>
      <c r="AX84"/>
      <c r="AZ84"/>
      <c r="BA84"/>
      <c r="BC84"/>
      <c r="BD84"/>
      <c r="BF84"/>
      <c r="BG84"/>
      <c r="BI84"/>
      <c r="BJ84"/>
      <c r="BL84"/>
      <c r="BM84"/>
      <c r="BO84"/>
      <c r="BP84"/>
      <c r="BR84"/>
      <c r="BS84"/>
      <c r="BU84"/>
      <c r="BV84"/>
    </row>
    <row r="85" spans="3:74" ht="16.5" x14ac:dyDescent="0.3">
      <c r="G85" s="478"/>
      <c r="H85" s="478"/>
      <c r="J85"/>
      <c r="K85"/>
      <c r="M85"/>
      <c r="N85"/>
      <c r="P85"/>
      <c r="Q85"/>
      <c r="S85"/>
      <c r="T85"/>
      <c r="V85"/>
      <c r="W85"/>
      <c r="Y85"/>
      <c r="Z85"/>
      <c r="AB85"/>
      <c r="AC85"/>
      <c r="AE85"/>
      <c r="AF85"/>
      <c r="AK85"/>
      <c r="AL85"/>
      <c r="AN85"/>
      <c r="AO85"/>
      <c r="AQ85"/>
      <c r="AR85"/>
      <c r="AT85"/>
      <c r="AU85"/>
      <c r="AW85"/>
      <c r="AX85"/>
      <c r="AZ85"/>
      <c r="BA85"/>
      <c r="BC85"/>
      <c r="BD85"/>
      <c r="BF85"/>
      <c r="BG85"/>
      <c r="BI85"/>
      <c r="BJ85"/>
      <c r="BL85"/>
      <c r="BM85"/>
      <c r="BO85"/>
      <c r="BP85"/>
      <c r="BR85"/>
      <c r="BS85"/>
      <c r="BU85"/>
      <c r="BV85"/>
    </row>
    <row r="86" spans="3:74" ht="16.5" x14ac:dyDescent="0.3">
      <c r="G86" s="478"/>
      <c r="H86" s="478"/>
      <c r="J86"/>
      <c r="K86"/>
      <c r="M86"/>
      <c r="N86"/>
      <c r="P86"/>
      <c r="Q86"/>
      <c r="S86"/>
      <c r="T86"/>
      <c r="V86"/>
      <c r="W86"/>
      <c r="Y86"/>
      <c r="Z86"/>
      <c r="AB86"/>
      <c r="AC86"/>
      <c r="AE86"/>
      <c r="AF86"/>
      <c r="AK86"/>
      <c r="AL86"/>
      <c r="AN86"/>
      <c r="AO86"/>
      <c r="AQ86"/>
      <c r="AR86"/>
      <c r="AT86"/>
      <c r="AU86"/>
      <c r="AW86"/>
      <c r="AX86"/>
      <c r="AZ86"/>
      <c r="BA86"/>
      <c r="BC86"/>
      <c r="BD86"/>
      <c r="BF86"/>
      <c r="BG86"/>
      <c r="BI86"/>
      <c r="BJ86"/>
      <c r="BL86"/>
      <c r="BM86"/>
      <c r="BO86"/>
      <c r="BP86"/>
      <c r="BR86"/>
      <c r="BS86"/>
      <c r="BU86"/>
      <c r="BV86"/>
    </row>
    <row r="87" spans="3:74" ht="16.5" x14ac:dyDescent="0.3">
      <c r="G87" s="478"/>
      <c r="H87" s="478"/>
      <c r="J87"/>
      <c r="K87"/>
      <c r="M87"/>
      <c r="N87"/>
      <c r="P87"/>
      <c r="Q87"/>
      <c r="S87"/>
      <c r="T87"/>
      <c r="V87"/>
      <c r="W87"/>
      <c r="Y87"/>
      <c r="Z87"/>
      <c r="AB87"/>
      <c r="AC87"/>
      <c r="AE87"/>
      <c r="AF87"/>
      <c r="AK87"/>
      <c r="AL87"/>
      <c r="AN87"/>
      <c r="AO87"/>
      <c r="AQ87"/>
      <c r="AR87"/>
      <c r="AT87"/>
      <c r="AU87"/>
      <c r="AW87"/>
      <c r="AX87"/>
      <c r="AZ87"/>
      <c r="BA87"/>
      <c r="BC87"/>
      <c r="BD87"/>
      <c r="BF87"/>
      <c r="BG87"/>
      <c r="BI87"/>
      <c r="BJ87"/>
      <c r="BL87"/>
      <c r="BM87"/>
      <c r="BO87"/>
      <c r="BP87"/>
      <c r="BR87"/>
      <c r="BS87"/>
      <c r="BU87"/>
      <c r="BV87"/>
    </row>
    <row r="88" spans="3:74" ht="16.5" x14ac:dyDescent="0.3">
      <c r="G88" s="478"/>
      <c r="H88" s="478"/>
      <c r="J88"/>
      <c r="K88"/>
      <c r="M88"/>
      <c r="N88"/>
      <c r="P88"/>
      <c r="Q88"/>
      <c r="S88"/>
      <c r="T88"/>
      <c r="V88"/>
      <c r="W88"/>
      <c r="Y88"/>
      <c r="Z88"/>
      <c r="AB88"/>
      <c r="AC88"/>
      <c r="AE88"/>
      <c r="AF88"/>
      <c r="AK88"/>
      <c r="AL88"/>
      <c r="AN88"/>
      <c r="AO88"/>
      <c r="AQ88"/>
      <c r="AR88"/>
      <c r="AT88"/>
      <c r="AU88"/>
      <c r="AW88"/>
      <c r="AX88"/>
      <c r="AZ88"/>
      <c r="BA88"/>
      <c r="BC88"/>
      <c r="BD88"/>
      <c r="BF88"/>
      <c r="BG88"/>
      <c r="BI88"/>
      <c r="BJ88"/>
      <c r="BL88"/>
      <c r="BM88"/>
      <c r="BO88"/>
      <c r="BP88"/>
      <c r="BR88"/>
      <c r="BS88"/>
      <c r="BU88"/>
      <c r="BV88"/>
    </row>
    <row r="89" spans="3:74" ht="16.5" x14ac:dyDescent="0.3">
      <c r="G89" s="478"/>
      <c r="H89" s="478"/>
      <c r="J89"/>
      <c r="K89"/>
      <c r="M89"/>
      <c r="N89"/>
      <c r="P89"/>
      <c r="Q89"/>
      <c r="S89"/>
      <c r="T89"/>
      <c r="V89"/>
      <c r="W89"/>
      <c r="Y89"/>
      <c r="Z89"/>
      <c r="AB89"/>
      <c r="AC89"/>
      <c r="AE89"/>
      <c r="AF89"/>
      <c r="AK89"/>
      <c r="AL89"/>
      <c r="AN89"/>
      <c r="AO89"/>
      <c r="AQ89"/>
      <c r="AR89"/>
      <c r="AT89"/>
      <c r="AU89"/>
      <c r="AW89"/>
      <c r="AX89"/>
      <c r="AZ89"/>
      <c r="BA89"/>
      <c r="BC89"/>
      <c r="BD89"/>
      <c r="BF89"/>
      <c r="BG89"/>
      <c r="BI89"/>
      <c r="BJ89"/>
      <c r="BL89"/>
      <c r="BM89"/>
      <c r="BO89"/>
      <c r="BP89"/>
      <c r="BR89"/>
      <c r="BS89"/>
      <c r="BU89"/>
      <c r="BV89"/>
    </row>
    <row r="90" spans="3:74" ht="16.5" x14ac:dyDescent="0.3">
      <c r="G90" s="478"/>
      <c r="H90" s="478"/>
      <c r="J90"/>
      <c r="K90"/>
      <c r="M90"/>
      <c r="N90"/>
      <c r="P90"/>
      <c r="Q90"/>
      <c r="S90"/>
      <c r="T90"/>
      <c r="V90"/>
      <c r="W90"/>
      <c r="Y90"/>
      <c r="Z90"/>
      <c r="AB90"/>
      <c r="AC90"/>
      <c r="AE90"/>
      <c r="AF90"/>
      <c r="AK90"/>
      <c r="AL90"/>
      <c r="AN90"/>
      <c r="AO90"/>
      <c r="AQ90"/>
      <c r="AR90"/>
      <c r="AT90"/>
      <c r="AU90"/>
      <c r="AW90"/>
      <c r="AX90"/>
      <c r="AZ90"/>
      <c r="BA90"/>
      <c r="BC90"/>
      <c r="BD90"/>
      <c r="BF90"/>
      <c r="BG90"/>
      <c r="BI90"/>
      <c r="BJ90"/>
      <c r="BL90"/>
      <c r="BM90"/>
      <c r="BO90"/>
      <c r="BP90"/>
      <c r="BR90"/>
      <c r="BS90"/>
      <c r="BU90"/>
      <c r="BV90"/>
    </row>
    <row r="91" spans="3:74" ht="16.5" x14ac:dyDescent="0.3">
      <c r="G91" s="478"/>
      <c r="H91" s="478"/>
      <c r="J91"/>
      <c r="K91"/>
      <c r="M91"/>
      <c r="N91"/>
      <c r="P91"/>
      <c r="Q91"/>
      <c r="S91"/>
      <c r="T91"/>
      <c r="V91"/>
      <c r="W91"/>
      <c r="Y91"/>
      <c r="Z91"/>
      <c r="AB91"/>
      <c r="AC91"/>
      <c r="AE91"/>
      <c r="AF91"/>
      <c r="AK91"/>
      <c r="AL91"/>
      <c r="AN91"/>
      <c r="AO91"/>
      <c r="AQ91"/>
      <c r="AR91"/>
      <c r="AT91"/>
      <c r="AU91"/>
      <c r="AW91"/>
      <c r="AX91"/>
      <c r="AZ91"/>
      <c r="BA91"/>
      <c r="BC91"/>
      <c r="BD91"/>
      <c r="BF91"/>
      <c r="BG91"/>
      <c r="BI91"/>
      <c r="BJ91"/>
      <c r="BL91"/>
      <c r="BM91"/>
      <c r="BO91"/>
      <c r="BP91"/>
      <c r="BR91"/>
      <c r="BS91"/>
      <c r="BU91"/>
      <c r="BV91"/>
    </row>
    <row r="92" spans="3:74" ht="16.5" x14ac:dyDescent="0.3">
      <c r="G92" s="478"/>
      <c r="H92" s="478"/>
      <c r="J92"/>
      <c r="K92"/>
      <c r="M92"/>
      <c r="N92"/>
      <c r="P92"/>
      <c r="Q92"/>
      <c r="S92"/>
      <c r="T92"/>
      <c r="V92"/>
      <c r="W92"/>
      <c r="Y92"/>
      <c r="Z92"/>
      <c r="AB92"/>
      <c r="AC92"/>
      <c r="AE92"/>
      <c r="AF92"/>
      <c r="AK92"/>
      <c r="AL92"/>
      <c r="AN92"/>
      <c r="AO92"/>
      <c r="AQ92"/>
      <c r="AR92"/>
      <c r="AT92"/>
      <c r="AU92"/>
      <c r="AW92"/>
      <c r="AX92"/>
      <c r="AZ92"/>
      <c r="BA92"/>
      <c r="BC92"/>
      <c r="BD92"/>
      <c r="BF92"/>
      <c r="BG92"/>
      <c r="BI92"/>
      <c r="BJ92"/>
      <c r="BL92"/>
      <c r="BM92"/>
      <c r="BO92"/>
      <c r="BP92"/>
      <c r="BR92"/>
      <c r="BS92"/>
      <c r="BU92"/>
      <c r="BV92"/>
    </row>
    <row r="93" spans="3:74" ht="16.5" x14ac:dyDescent="0.3">
      <c r="G93" s="478"/>
      <c r="H93" s="478"/>
      <c r="J93"/>
      <c r="K93"/>
      <c r="M93"/>
      <c r="N93"/>
      <c r="P93"/>
      <c r="Q93"/>
      <c r="S93"/>
      <c r="T93"/>
      <c r="V93"/>
      <c r="W93"/>
      <c r="Y93"/>
      <c r="Z93"/>
      <c r="AB93"/>
      <c r="AC93"/>
      <c r="AE93"/>
      <c r="AF93"/>
      <c r="AK93"/>
      <c r="AL93"/>
      <c r="AN93"/>
      <c r="AO93"/>
      <c r="AQ93"/>
      <c r="AR93"/>
      <c r="AT93"/>
      <c r="AU93"/>
      <c r="AW93"/>
      <c r="AX93"/>
      <c r="AZ93"/>
      <c r="BA93"/>
      <c r="BC93"/>
      <c r="BD93"/>
      <c r="BF93"/>
      <c r="BG93"/>
      <c r="BI93"/>
      <c r="BJ93"/>
      <c r="BL93"/>
      <c r="BM93"/>
      <c r="BO93"/>
      <c r="BP93"/>
      <c r="BR93"/>
      <c r="BS93"/>
      <c r="BU93"/>
      <c r="BV93"/>
    </row>
    <row r="94" spans="3:74" ht="16.5" x14ac:dyDescent="0.3">
      <c r="G94" s="478"/>
      <c r="H94" s="478"/>
      <c r="J94"/>
      <c r="K94"/>
      <c r="M94"/>
      <c r="N94"/>
      <c r="P94"/>
      <c r="Q94"/>
      <c r="S94"/>
      <c r="T94"/>
      <c r="V94"/>
      <c r="W94"/>
      <c r="Y94"/>
      <c r="Z94"/>
      <c r="AB94"/>
      <c r="AC94"/>
      <c r="AE94"/>
      <c r="AF94"/>
      <c r="AK94"/>
      <c r="AL94"/>
      <c r="AN94"/>
      <c r="AO94"/>
      <c r="AQ94"/>
      <c r="AR94"/>
      <c r="AT94"/>
      <c r="AU94"/>
      <c r="AW94"/>
      <c r="AX94"/>
      <c r="AZ94"/>
      <c r="BA94"/>
      <c r="BC94"/>
      <c r="BD94"/>
      <c r="BF94"/>
      <c r="BG94"/>
      <c r="BI94"/>
      <c r="BJ94"/>
      <c r="BL94"/>
      <c r="BM94"/>
      <c r="BO94"/>
      <c r="BP94"/>
      <c r="BR94"/>
      <c r="BS94"/>
      <c r="BU94"/>
      <c r="BV94"/>
    </row>
    <row r="95" spans="3:74" ht="16.5" x14ac:dyDescent="0.3">
      <c r="G95" s="478"/>
      <c r="H95" s="478"/>
    </row>
  </sheetData>
  <mergeCells count="27"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 D56:E76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ColWidth="9.875" defaultRowHeight="12" x14ac:dyDescent="0.3"/>
  <cols>
    <col min="1" max="1" width="2" style="64" customWidth="1"/>
    <col min="2" max="2" width="9.875" style="64" customWidth="1"/>
    <col min="3" max="3" width="13.375" style="64" customWidth="1"/>
    <col min="4" max="4" width="13.5" style="64" customWidth="1"/>
    <col min="5" max="5" width="11.75" style="64" bestFit="1" customWidth="1"/>
    <col min="6" max="12" width="10.75" style="64" bestFit="1" customWidth="1"/>
    <col min="13" max="14" width="8.75" style="64" bestFit="1" customWidth="1"/>
    <col min="15" max="15" width="10.75" style="64" bestFit="1" customWidth="1"/>
    <col min="16" max="17" width="8.75" style="64" bestFit="1" customWidth="1"/>
    <col min="18" max="21" width="10.75" style="64" bestFit="1" customWidth="1"/>
    <col min="22" max="23" width="8.75" style="64" bestFit="1" customWidth="1"/>
    <col min="24" max="24" width="10.75" style="64" bestFit="1" customWidth="1"/>
    <col min="25" max="26" width="8.75" style="64" bestFit="1" customWidth="1"/>
    <col min="27" max="27" width="10.75" style="64" bestFit="1" customWidth="1"/>
    <col min="28" max="32" width="8.75" style="64" bestFit="1" customWidth="1"/>
    <col min="33" max="35" width="10.75" style="64" bestFit="1" customWidth="1"/>
    <col min="36" max="45" width="8.75" style="64" bestFit="1" customWidth="1"/>
    <col min="46" max="47" width="7.75" style="64" bestFit="1" customWidth="1"/>
    <col min="48" max="59" width="8.75" style="64" bestFit="1" customWidth="1"/>
    <col min="60" max="60" width="9.875" style="64" customWidth="1"/>
    <col min="61" max="72" width="8.75" style="64" bestFit="1" customWidth="1"/>
    <col min="73" max="74" width="7.75" style="64" bestFit="1" customWidth="1"/>
    <col min="75" max="249" width="9" style="64" customWidth="1"/>
    <col min="250" max="250" width="2" style="64" customWidth="1"/>
    <col min="251" max="251" width="9.875" style="64" customWidth="1"/>
    <col min="252" max="252" width="12.625" style="64" bestFit="1" customWidth="1"/>
    <col min="253" max="254" width="11.375" style="64" bestFit="1" customWidth="1"/>
    <col min="255" max="16384" width="9.875" style="64"/>
  </cols>
  <sheetData>
    <row r="1" spans="2:74" ht="4.5" customHeight="1" x14ac:dyDescent="0.3"/>
    <row r="2" spans="2:74" ht="19.5" customHeight="1" x14ac:dyDescent="0.3">
      <c r="B2" s="652" t="s">
        <v>5104</v>
      </c>
      <c r="C2" s="652"/>
      <c r="D2" s="652"/>
      <c r="E2" s="652"/>
      <c r="F2" s="652"/>
      <c r="G2" s="652"/>
      <c r="H2" s="652"/>
      <c r="I2" s="404"/>
      <c r="O2" s="175"/>
    </row>
    <row r="3" spans="2:74" ht="9.6" customHeight="1" x14ac:dyDescent="0.3">
      <c r="F3" s="5"/>
      <c r="G3" s="5"/>
      <c r="H3" s="5"/>
      <c r="I3" s="5"/>
      <c r="L3" s="5"/>
      <c r="M3" s="5"/>
      <c r="N3" s="5"/>
      <c r="O3" s="5"/>
      <c r="R3" s="5"/>
      <c r="S3" s="5"/>
      <c r="T3" s="5"/>
      <c r="U3" s="5"/>
      <c r="X3" s="5"/>
      <c r="Y3" s="5"/>
      <c r="Z3" s="5"/>
      <c r="AA3" s="5"/>
      <c r="AD3" s="5"/>
      <c r="AE3" s="5"/>
      <c r="AF3" s="5"/>
      <c r="AG3" s="5"/>
      <c r="AJ3" s="5"/>
      <c r="AK3" s="5"/>
      <c r="AL3" s="5"/>
      <c r="AM3" s="5"/>
      <c r="AP3" s="5"/>
      <c r="AQ3" s="5"/>
      <c r="AR3" s="5"/>
      <c r="AS3" s="5"/>
      <c r="AV3" s="5"/>
      <c r="AW3" s="5"/>
      <c r="AX3" s="5"/>
      <c r="AY3" s="5"/>
      <c r="BB3" s="5"/>
      <c r="BC3" s="5"/>
      <c r="BD3" s="5"/>
      <c r="BE3" s="5"/>
      <c r="BH3" s="5"/>
      <c r="BI3" s="5"/>
      <c r="BJ3" s="5"/>
      <c r="BK3" s="5"/>
      <c r="BN3" s="5"/>
      <c r="BO3" s="5"/>
      <c r="BP3" s="5"/>
      <c r="BQ3" s="5"/>
      <c r="BS3" s="5"/>
      <c r="BT3" s="5"/>
      <c r="BU3" s="5"/>
      <c r="BV3" s="5"/>
    </row>
    <row r="4" spans="2:74" ht="15" customHeight="1" x14ac:dyDescent="0.3">
      <c r="B4" s="66" t="s">
        <v>96</v>
      </c>
      <c r="C4" s="47"/>
      <c r="D4" s="48"/>
      <c r="E4" s="47"/>
      <c r="F4" s="59"/>
      <c r="G4" s="59"/>
      <c r="H4" s="60"/>
      <c r="I4" s="60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60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60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</row>
    <row r="5" spans="2:74" s="2" customFormat="1" ht="19.5" customHeight="1" x14ac:dyDescent="0.3">
      <c r="B5" s="664" t="s">
        <v>97</v>
      </c>
      <c r="C5" s="666" t="s">
        <v>156</v>
      </c>
      <c r="D5" s="667"/>
      <c r="E5" s="668"/>
      <c r="F5" s="662" t="s">
        <v>133</v>
      </c>
      <c r="G5" s="662"/>
      <c r="H5" s="663"/>
      <c r="I5" s="662" t="s">
        <v>134</v>
      </c>
      <c r="J5" s="662"/>
      <c r="K5" s="663"/>
      <c r="L5" s="662" t="s">
        <v>135</v>
      </c>
      <c r="M5" s="662"/>
      <c r="N5" s="663"/>
      <c r="O5" s="662" t="s">
        <v>136</v>
      </c>
      <c r="P5" s="662"/>
      <c r="Q5" s="663"/>
      <c r="R5" s="662" t="s">
        <v>137</v>
      </c>
      <c r="S5" s="662"/>
      <c r="T5" s="663"/>
      <c r="U5" s="662" t="s">
        <v>138</v>
      </c>
      <c r="V5" s="662"/>
      <c r="W5" s="663"/>
      <c r="X5" s="662" t="s">
        <v>139</v>
      </c>
      <c r="Y5" s="662"/>
      <c r="Z5" s="663"/>
      <c r="AA5" s="662" t="s">
        <v>140</v>
      </c>
      <c r="AB5" s="662"/>
      <c r="AC5" s="663"/>
      <c r="AD5" s="662" t="s">
        <v>141</v>
      </c>
      <c r="AE5" s="662"/>
      <c r="AF5" s="663"/>
      <c r="AG5" s="662" t="s">
        <v>142</v>
      </c>
      <c r="AH5" s="662"/>
      <c r="AI5" s="663"/>
      <c r="AJ5" s="662" t="s">
        <v>143</v>
      </c>
      <c r="AK5" s="662"/>
      <c r="AL5" s="663"/>
      <c r="AM5" s="662" t="s">
        <v>144</v>
      </c>
      <c r="AN5" s="662"/>
      <c r="AO5" s="663"/>
      <c r="AP5" s="662" t="s">
        <v>145</v>
      </c>
      <c r="AQ5" s="662"/>
      <c r="AR5" s="663"/>
      <c r="AS5" s="662" t="s">
        <v>146</v>
      </c>
      <c r="AT5" s="662"/>
      <c r="AU5" s="663"/>
      <c r="AV5" s="662" t="s">
        <v>147</v>
      </c>
      <c r="AW5" s="662"/>
      <c r="AX5" s="663"/>
      <c r="AY5" s="662" t="s">
        <v>148</v>
      </c>
      <c r="AZ5" s="662"/>
      <c r="BA5" s="663"/>
      <c r="BB5" s="662" t="s">
        <v>149</v>
      </c>
      <c r="BC5" s="662"/>
      <c r="BD5" s="663"/>
      <c r="BE5" s="662" t="s">
        <v>150</v>
      </c>
      <c r="BF5" s="662"/>
      <c r="BG5" s="663"/>
      <c r="BH5" s="662" t="s">
        <v>151</v>
      </c>
      <c r="BI5" s="662"/>
      <c r="BJ5" s="663"/>
      <c r="BK5" s="662" t="s">
        <v>152</v>
      </c>
      <c r="BL5" s="662"/>
      <c r="BM5" s="663"/>
      <c r="BN5" s="662" t="s">
        <v>153</v>
      </c>
      <c r="BO5" s="662"/>
      <c r="BP5" s="663"/>
      <c r="BQ5" s="662" t="s">
        <v>154</v>
      </c>
      <c r="BR5" s="662"/>
      <c r="BS5" s="663"/>
      <c r="BT5" s="669" t="s">
        <v>155</v>
      </c>
      <c r="BU5" s="662"/>
      <c r="BV5" s="663"/>
    </row>
    <row r="6" spans="2:74" s="2" customFormat="1" ht="19.5" customHeight="1" x14ac:dyDescent="0.3">
      <c r="B6" s="665"/>
      <c r="C6" s="336" t="s">
        <v>98</v>
      </c>
      <c r="D6" s="49" t="s">
        <v>0</v>
      </c>
      <c r="E6" s="49" t="s">
        <v>1</v>
      </c>
      <c r="F6" s="336" t="s">
        <v>99</v>
      </c>
      <c r="G6" s="49" t="s">
        <v>0</v>
      </c>
      <c r="H6" s="49" t="s">
        <v>1</v>
      </c>
      <c r="I6" s="336" t="s">
        <v>99</v>
      </c>
      <c r="J6" s="49" t="s">
        <v>0</v>
      </c>
      <c r="K6" s="49" t="s">
        <v>1</v>
      </c>
      <c r="L6" s="336" t="s">
        <v>99</v>
      </c>
      <c r="M6" s="49" t="s">
        <v>0</v>
      </c>
      <c r="N6" s="49" t="s">
        <v>1</v>
      </c>
      <c r="O6" s="336" t="s">
        <v>99</v>
      </c>
      <c r="P6" s="49" t="s">
        <v>0</v>
      </c>
      <c r="Q6" s="49" t="s">
        <v>1</v>
      </c>
      <c r="R6" s="336" t="s">
        <v>99</v>
      </c>
      <c r="S6" s="49" t="s">
        <v>0</v>
      </c>
      <c r="T6" s="49" t="s">
        <v>1</v>
      </c>
      <c r="U6" s="336" t="s">
        <v>99</v>
      </c>
      <c r="V6" s="49" t="s">
        <v>0</v>
      </c>
      <c r="W6" s="49" t="s">
        <v>1</v>
      </c>
      <c r="X6" s="336" t="s">
        <v>99</v>
      </c>
      <c r="Y6" s="49" t="s">
        <v>0</v>
      </c>
      <c r="Z6" s="49" t="s">
        <v>1</v>
      </c>
      <c r="AA6" s="336" t="s">
        <v>99</v>
      </c>
      <c r="AB6" s="49" t="s">
        <v>0</v>
      </c>
      <c r="AC6" s="49" t="s">
        <v>1</v>
      </c>
      <c r="AD6" s="336" t="s">
        <v>99</v>
      </c>
      <c r="AE6" s="49" t="s">
        <v>0</v>
      </c>
      <c r="AF6" s="49" t="s">
        <v>1</v>
      </c>
      <c r="AG6" s="336" t="s">
        <v>99</v>
      </c>
      <c r="AH6" s="49" t="s">
        <v>0</v>
      </c>
      <c r="AI6" s="49" t="s">
        <v>1</v>
      </c>
      <c r="AJ6" s="336" t="s">
        <v>99</v>
      </c>
      <c r="AK6" s="49" t="s">
        <v>0</v>
      </c>
      <c r="AL6" s="49" t="s">
        <v>1</v>
      </c>
      <c r="AM6" s="336" t="s">
        <v>99</v>
      </c>
      <c r="AN6" s="49" t="s">
        <v>0</v>
      </c>
      <c r="AO6" s="49" t="s">
        <v>1</v>
      </c>
      <c r="AP6" s="336" t="s">
        <v>99</v>
      </c>
      <c r="AQ6" s="49" t="s">
        <v>0</v>
      </c>
      <c r="AR6" s="49" t="s">
        <v>1</v>
      </c>
      <c r="AS6" s="336" t="s">
        <v>99</v>
      </c>
      <c r="AT6" s="49" t="s">
        <v>0</v>
      </c>
      <c r="AU6" s="49" t="s">
        <v>1</v>
      </c>
      <c r="AV6" s="336" t="s">
        <v>99</v>
      </c>
      <c r="AW6" s="49" t="s">
        <v>0</v>
      </c>
      <c r="AX6" s="49" t="s">
        <v>1</v>
      </c>
      <c r="AY6" s="336" t="s">
        <v>99</v>
      </c>
      <c r="AZ6" s="49" t="s">
        <v>0</v>
      </c>
      <c r="BA6" s="49" t="s">
        <v>1</v>
      </c>
      <c r="BB6" s="336" t="s">
        <v>99</v>
      </c>
      <c r="BC6" s="49" t="s">
        <v>0</v>
      </c>
      <c r="BD6" s="49" t="s">
        <v>1</v>
      </c>
      <c r="BE6" s="336" t="s">
        <v>99</v>
      </c>
      <c r="BF6" s="49" t="s">
        <v>0</v>
      </c>
      <c r="BG6" s="49" t="s">
        <v>1</v>
      </c>
      <c r="BH6" s="336" t="s">
        <v>99</v>
      </c>
      <c r="BI6" s="49" t="s">
        <v>0</v>
      </c>
      <c r="BJ6" s="49" t="s">
        <v>1</v>
      </c>
      <c r="BK6" s="336" t="s">
        <v>99</v>
      </c>
      <c r="BL6" s="49" t="s">
        <v>0</v>
      </c>
      <c r="BM6" s="49" t="s">
        <v>1</v>
      </c>
      <c r="BN6" s="336" t="s">
        <v>99</v>
      </c>
      <c r="BO6" s="49" t="s">
        <v>0</v>
      </c>
      <c r="BP6" s="49" t="s">
        <v>1</v>
      </c>
      <c r="BQ6" s="336" t="s">
        <v>99</v>
      </c>
      <c r="BR6" s="49" t="s">
        <v>0</v>
      </c>
      <c r="BS6" s="49" t="s">
        <v>1</v>
      </c>
      <c r="BT6" s="49" t="s">
        <v>99</v>
      </c>
      <c r="BU6" s="49" t="s">
        <v>0</v>
      </c>
      <c r="BV6" s="49" t="s">
        <v>1</v>
      </c>
    </row>
    <row r="7" spans="2:74" s="6" customFormat="1" ht="15" customHeight="1" x14ac:dyDescent="0.3">
      <c r="B7" s="54" t="s">
        <v>95</v>
      </c>
      <c r="C7" s="162">
        <f>C8+C14+C20+C26+C32+C38+C44+C50+C56+C62+C68+C74+C80+C86+C92+C98+C104+C110+C116+C122+C128</f>
        <v>2639422</v>
      </c>
      <c r="D7" s="162">
        <f>D8+D14+D20+D26+D32+D38+D44+D50+D56+D62+D68+D74+D80+D86+D92+D98+D104+D110+D116+D122+D128</f>
        <v>1329211</v>
      </c>
      <c r="E7" s="163">
        <f>E8+E14+E20+E26+E32+E38+E44+E50+E56+E62+E68+E74+E80+E86+E92+E98+E104+E110+E116+E122+E128</f>
        <v>1310211</v>
      </c>
      <c r="F7" s="164">
        <f>F8+F14+F20+F26+F32+F38+F44+F50+F56+F62+F68+F74+F80+F86+F92+F98+F104+F110+F116+F122+F128</f>
        <v>502916</v>
      </c>
      <c r="G7" s="162">
        <f>G8+G14+G20+G26+G32+G38+G44+G50+G56+G62+G68+G74+G80+G86+G92+G98+G104+G110+G116+G122+G128</f>
        <v>254222</v>
      </c>
      <c r="H7" s="163">
        <f t="shared" ref="H7:BR7" si="0">H8+H14+H20+H26+H32+H38+H44+H50+H56+H62+H68+H74+H80+H86+H92+H98+H104+H110+H116+H122+H128</f>
        <v>248694</v>
      </c>
      <c r="I7" s="164">
        <f>I8+I14+I20+I26+I32+I38+I44+I50+I56+I62+I68+I74+I80+I86+I92+I98+I104+I110+I116+I122+I128</f>
        <v>253502</v>
      </c>
      <c r="J7" s="162">
        <f t="shared" si="0"/>
        <v>126911</v>
      </c>
      <c r="K7" s="163">
        <f t="shared" si="0"/>
        <v>126591</v>
      </c>
      <c r="L7" s="164">
        <f t="shared" si="0"/>
        <v>140548</v>
      </c>
      <c r="M7" s="162">
        <f t="shared" si="0"/>
        <v>70525</v>
      </c>
      <c r="N7" s="163">
        <f t="shared" si="0"/>
        <v>70023</v>
      </c>
      <c r="O7" s="164">
        <f t="shared" si="0"/>
        <v>158907</v>
      </c>
      <c r="P7" s="162">
        <f t="shared" si="0"/>
        <v>78661</v>
      </c>
      <c r="Q7" s="163">
        <f t="shared" si="0"/>
        <v>80246</v>
      </c>
      <c r="R7" s="164">
        <f t="shared" si="0"/>
        <v>416328</v>
      </c>
      <c r="S7" s="162">
        <f t="shared" si="0"/>
        <v>213720</v>
      </c>
      <c r="T7" s="163">
        <f t="shared" si="0"/>
        <v>202608</v>
      </c>
      <c r="U7" s="164">
        <f t="shared" si="0"/>
        <v>103119</v>
      </c>
      <c r="V7" s="162">
        <f t="shared" si="0"/>
        <v>51070</v>
      </c>
      <c r="W7" s="163">
        <f t="shared" si="0"/>
        <v>52049</v>
      </c>
      <c r="X7" s="164">
        <f t="shared" si="0"/>
        <v>102015</v>
      </c>
      <c r="Y7" s="162">
        <f t="shared" si="0"/>
        <v>51812</v>
      </c>
      <c r="Z7" s="163">
        <f t="shared" si="0"/>
        <v>50203</v>
      </c>
      <c r="AA7" s="164">
        <f t="shared" si="0"/>
        <v>97228</v>
      </c>
      <c r="AB7" s="162">
        <f t="shared" si="0"/>
        <v>47634</v>
      </c>
      <c r="AC7" s="163">
        <f t="shared" si="0"/>
        <v>49594</v>
      </c>
      <c r="AD7" s="164">
        <f t="shared" si="0"/>
        <v>71406</v>
      </c>
      <c r="AE7" s="162">
        <f t="shared" si="0"/>
        <v>35000</v>
      </c>
      <c r="AF7" s="163">
        <f t="shared" si="0"/>
        <v>36406</v>
      </c>
      <c r="AG7" s="164">
        <f t="shared" si="0"/>
        <v>263728</v>
      </c>
      <c r="AH7" s="162">
        <f t="shared" si="0"/>
        <v>132805</v>
      </c>
      <c r="AI7" s="163">
        <f t="shared" si="0"/>
        <v>130923</v>
      </c>
      <c r="AJ7" s="164">
        <f>AJ8+AJ14+AJ20+AJ26+AJ32+AJ38+AJ44+AJ50+AJ56+AJ62+AJ68+AJ74+AJ80+AJ86+AJ92+AJ98+AJ104+AJ110+AJ116+AJ122+AJ128</f>
        <v>23256</v>
      </c>
      <c r="AK7" s="162">
        <f t="shared" si="0"/>
        <v>11892</v>
      </c>
      <c r="AL7" s="163">
        <f t="shared" si="0"/>
        <v>11364</v>
      </c>
      <c r="AM7" s="164">
        <f t="shared" si="0"/>
        <v>51724</v>
      </c>
      <c r="AN7" s="162">
        <f t="shared" si="0"/>
        <v>25265</v>
      </c>
      <c r="AO7" s="163">
        <f t="shared" si="0"/>
        <v>26459</v>
      </c>
      <c r="AP7" s="164">
        <f t="shared" si="0"/>
        <v>25044</v>
      </c>
      <c r="AQ7" s="162">
        <f t="shared" si="0"/>
        <v>12482</v>
      </c>
      <c r="AR7" s="163">
        <f t="shared" si="0"/>
        <v>12562</v>
      </c>
      <c r="AS7" s="164">
        <f t="shared" si="0"/>
        <v>16692</v>
      </c>
      <c r="AT7" s="162">
        <f t="shared" si="0"/>
        <v>8263</v>
      </c>
      <c r="AU7" s="163">
        <f t="shared" si="0"/>
        <v>8429</v>
      </c>
      <c r="AV7" s="164">
        <f t="shared" si="0"/>
        <v>36313</v>
      </c>
      <c r="AW7" s="162">
        <f t="shared" si="0"/>
        <v>17197</v>
      </c>
      <c r="AX7" s="163">
        <f t="shared" si="0"/>
        <v>19116</v>
      </c>
      <c r="AY7" s="164">
        <f t="shared" si="0"/>
        <v>42263</v>
      </c>
      <c r="AZ7" s="162">
        <f t="shared" si="0"/>
        <v>20775</v>
      </c>
      <c r="BA7" s="163">
        <f t="shared" si="0"/>
        <v>21488</v>
      </c>
      <c r="BB7" s="164">
        <f t="shared" si="0"/>
        <v>31361</v>
      </c>
      <c r="BC7" s="162">
        <f t="shared" si="0"/>
        <v>16074</v>
      </c>
      <c r="BD7" s="163">
        <f t="shared" si="0"/>
        <v>15287</v>
      </c>
      <c r="BE7" s="164">
        <f t="shared" si="0"/>
        <v>43414</v>
      </c>
      <c r="BF7" s="162">
        <f t="shared" si="0"/>
        <v>22473</v>
      </c>
      <c r="BG7" s="163">
        <f t="shared" si="0"/>
        <v>20941</v>
      </c>
      <c r="BH7" s="164">
        <f t="shared" si="0"/>
        <v>114758</v>
      </c>
      <c r="BI7" s="162">
        <f t="shared" si="0"/>
        <v>59828</v>
      </c>
      <c r="BJ7" s="163">
        <f t="shared" si="0"/>
        <v>54930</v>
      </c>
      <c r="BK7" s="164">
        <f t="shared" si="0"/>
        <v>55613</v>
      </c>
      <c r="BL7" s="162">
        <f t="shared" si="0"/>
        <v>27352</v>
      </c>
      <c r="BM7" s="163">
        <f t="shared" si="0"/>
        <v>28261</v>
      </c>
      <c r="BN7" s="164">
        <f t="shared" si="0"/>
        <v>31494</v>
      </c>
      <c r="BO7" s="162">
        <f t="shared" si="0"/>
        <v>15853</v>
      </c>
      <c r="BP7" s="163">
        <f t="shared" si="0"/>
        <v>15641</v>
      </c>
      <c r="BQ7" s="164">
        <f t="shared" si="0"/>
        <v>48716</v>
      </c>
      <c r="BR7" s="162">
        <f t="shared" si="0"/>
        <v>24441</v>
      </c>
      <c r="BS7" s="162">
        <f>BS8+BS14+BS20+BS26+BS32+BS38+BS44+BS50+BS56+BS62+BS68+BS74+BS80+BS86+BS92+BS98+BS104+BS110+BS116+BS122+BS128</f>
        <v>24275</v>
      </c>
      <c r="BT7" s="164">
        <f>BT8+BT14+BT20+BT26+BT32+BT38+BT44+BT50+BT56+BT62+BT68+BT74+BT80+BT86+BT92+BT98+BT104+BT110+BT116+BT122+BT128</f>
        <v>9077</v>
      </c>
      <c r="BU7" s="162">
        <f>BU8+BU14+BU20+BU26+BU32+BU38+BU44+BU50+BU56+BU62+BU68+BU74+BU80+BU86+BU92+BU98+BU104+BU110+BU116+BU122+BU128</f>
        <v>4956</v>
      </c>
      <c r="BV7" s="162">
        <f>BV8+BV14+BV20+BV26+BV32+BV38+BV44+BV50+BV56+BV62+BV68+BV74+BV80+BV86+BV92+BV98+BV104+BV110+BV116+BV122+BV128</f>
        <v>4121</v>
      </c>
    </row>
    <row r="8" spans="2:74" s="65" customFormat="1" ht="15" customHeight="1" x14ac:dyDescent="0.3">
      <c r="B8" s="50" t="s">
        <v>2</v>
      </c>
      <c r="C8" s="154">
        <f>D8+E8</f>
        <v>80061</v>
      </c>
      <c r="D8" s="154">
        <f>SUM(D9:D13)</f>
        <v>41099</v>
      </c>
      <c r="E8" s="213">
        <f t="shared" ref="E8:BN8" si="1">SUM(E9:E13)</f>
        <v>38962</v>
      </c>
      <c r="F8" s="161">
        <f>SUM(F9:F13)</f>
        <v>16042</v>
      </c>
      <c r="G8" s="161">
        <f>SUM(G9:G13)</f>
        <v>8322</v>
      </c>
      <c r="H8" s="210">
        <f t="shared" si="1"/>
        <v>7720</v>
      </c>
      <c r="I8" s="161">
        <f t="shared" si="1"/>
        <v>6761</v>
      </c>
      <c r="J8" s="161">
        <f t="shared" si="1"/>
        <v>3447</v>
      </c>
      <c r="K8" s="210">
        <f t="shared" si="1"/>
        <v>3314</v>
      </c>
      <c r="L8" s="161">
        <f t="shared" si="1"/>
        <v>4681</v>
      </c>
      <c r="M8" s="161">
        <f t="shared" si="1"/>
        <v>2456</v>
      </c>
      <c r="N8" s="210">
        <f t="shared" si="1"/>
        <v>2225</v>
      </c>
      <c r="O8" s="161">
        <f t="shared" si="1"/>
        <v>4496</v>
      </c>
      <c r="P8" s="161">
        <f>SUM(P9:P13)</f>
        <v>2329</v>
      </c>
      <c r="Q8" s="210">
        <f t="shared" si="1"/>
        <v>2167</v>
      </c>
      <c r="R8" s="161">
        <f t="shared" si="1"/>
        <v>17332</v>
      </c>
      <c r="S8" s="161">
        <f t="shared" si="1"/>
        <v>8871</v>
      </c>
      <c r="T8" s="210">
        <f t="shared" si="1"/>
        <v>8461</v>
      </c>
      <c r="U8" s="199">
        <f t="shared" si="1"/>
        <v>2372</v>
      </c>
      <c r="V8" s="199">
        <f t="shared" si="1"/>
        <v>1211</v>
      </c>
      <c r="W8" s="212">
        <f t="shared" si="1"/>
        <v>1161</v>
      </c>
      <c r="X8" s="161">
        <f t="shared" si="1"/>
        <v>2748</v>
      </c>
      <c r="Y8" s="161">
        <f t="shared" si="1"/>
        <v>1399</v>
      </c>
      <c r="Z8" s="210">
        <f t="shared" si="1"/>
        <v>1349</v>
      </c>
      <c r="AA8" s="161">
        <f t="shared" si="1"/>
        <v>2191</v>
      </c>
      <c r="AB8" s="161">
        <f t="shared" si="1"/>
        <v>1110</v>
      </c>
      <c r="AC8" s="210">
        <f t="shared" si="1"/>
        <v>1081</v>
      </c>
      <c r="AD8" s="161">
        <f t="shared" si="1"/>
        <v>1713</v>
      </c>
      <c r="AE8" s="161">
        <f t="shared" si="1"/>
        <v>878</v>
      </c>
      <c r="AF8" s="210">
        <f>SUM(AF9:AF13)</f>
        <v>835</v>
      </c>
      <c r="AG8" s="161">
        <f t="shared" si="1"/>
        <v>8755</v>
      </c>
      <c r="AH8" s="161">
        <f t="shared" si="1"/>
        <v>4472</v>
      </c>
      <c r="AI8" s="210">
        <f t="shared" si="1"/>
        <v>4283</v>
      </c>
      <c r="AJ8" s="161">
        <f t="shared" si="1"/>
        <v>303</v>
      </c>
      <c r="AK8" s="161">
        <f t="shared" si="1"/>
        <v>167</v>
      </c>
      <c r="AL8" s="210">
        <f t="shared" si="1"/>
        <v>136</v>
      </c>
      <c r="AM8" s="161">
        <f t="shared" si="1"/>
        <v>1009</v>
      </c>
      <c r="AN8" s="161">
        <f t="shared" si="1"/>
        <v>539</v>
      </c>
      <c r="AO8" s="161">
        <f t="shared" si="1"/>
        <v>470</v>
      </c>
      <c r="AP8" s="165">
        <f t="shared" si="1"/>
        <v>424</v>
      </c>
      <c r="AQ8" s="161">
        <f t="shared" si="1"/>
        <v>225</v>
      </c>
      <c r="AR8" s="161">
        <f t="shared" si="1"/>
        <v>199</v>
      </c>
      <c r="AS8" s="165">
        <f t="shared" si="1"/>
        <v>334</v>
      </c>
      <c r="AT8" s="161">
        <f t="shared" si="1"/>
        <v>173</v>
      </c>
      <c r="AU8" s="210">
        <f t="shared" si="1"/>
        <v>161</v>
      </c>
      <c r="AV8" s="161">
        <f t="shared" si="1"/>
        <v>758</v>
      </c>
      <c r="AW8" s="161">
        <f t="shared" si="1"/>
        <v>351</v>
      </c>
      <c r="AX8" s="210">
        <f t="shared" si="1"/>
        <v>407</v>
      </c>
      <c r="AY8" s="161">
        <f t="shared" si="1"/>
        <v>653</v>
      </c>
      <c r="AZ8" s="161">
        <f t="shared" si="1"/>
        <v>343</v>
      </c>
      <c r="BA8" s="210">
        <f t="shared" si="1"/>
        <v>310</v>
      </c>
      <c r="BB8" s="161">
        <f t="shared" si="1"/>
        <v>600</v>
      </c>
      <c r="BC8" s="161">
        <f t="shared" si="1"/>
        <v>299</v>
      </c>
      <c r="BD8" s="161">
        <f t="shared" si="1"/>
        <v>301</v>
      </c>
      <c r="BE8" s="165">
        <f t="shared" si="1"/>
        <v>977</v>
      </c>
      <c r="BF8" s="161">
        <f t="shared" si="1"/>
        <v>507</v>
      </c>
      <c r="BG8" s="210">
        <f t="shared" si="1"/>
        <v>470</v>
      </c>
      <c r="BH8" s="161">
        <f t="shared" si="1"/>
        <v>3802</v>
      </c>
      <c r="BI8" s="161">
        <f t="shared" si="1"/>
        <v>1929</v>
      </c>
      <c r="BJ8" s="210">
        <f t="shared" si="1"/>
        <v>1873</v>
      </c>
      <c r="BK8" s="161">
        <f t="shared" si="1"/>
        <v>2030</v>
      </c>
      <c r="BL8" s="161">
        <f t="shared" si="1"/>
        <v>1018</v>
      </c>
      <c r="BM8" s="210">
        <f t="shared" si="1"/>
        <v>1012</v>
      </c>
      <c r="BN8" s="161">
        <f t="shared" si="1"/>
        <v>625</v>
      </c>
      <c r="BO8" s="161">
        <f>SUM(BO9:BO13)</f>
        <v>309</v>
      </c>
      <c r="BP8" s="210">
        <f t="shared" ref="BP8:BU8" si="2">SUM(BP9:BP13)</f>
        <v>316</v>
      </c>
      <c r="BQ8" s="161">
        <f t="shared" si="2"/>
        <v>1285</v>
      </c>
      <c r="BR8" s="161">
        <f t="shared" si="2"/>
        <v>648</v>
      </c>
      <c r="BS8" s="210">
        <f t="shared" si="2"/>
        <v>637</v>
      </c>
      <c r="BT8" s="161">
        <f t="shared" si="2"/>
        <v>170</v>
      </c>
      <c r="BU8" s="161">
        <f t="shared" si="2"/>
        <v>96</v>
      </c>
      <c r="BV8" s="210">
        <f>SUM(BV9:BV13)</f>
        <v>74</v>
      </c>
    </row>
    <row r="9" spans="2:74" s="65" customFormat="1" ht="15" customHeight="1" x14ac:dyDescent="0.3">
      <c r="B9" s="132">
        <v>0</v>
      </c>
      <c r="C9" s="166">
        <v>12555</v>
      </c>
      <c r="D9" s="192">
        <v>6424</v>
      </c>
      <c r="E9" s="214">
        <v>6131</v>
      </c>
      <c r="F9" s="193">
        <v>2418</v>
      </c>
      <c r="G9" s="193">
        <v>1246</v>
      </c>
      <c r="H9" s="194">
        <v>1172</v>
      </c>
      <c r="I9" s="193">
        <v>1085</v>
      </c>
      <c r="J9" s="193">
        <v>560</v>
      </c>
      <c r="K9" s="194">
        <v>525</v>
      </c>
      <c r="L9" s="193">
        <v>804</v>
      </c>
      <c r="M9" s="193">
        <v>422</v>
      </c>
      <c r="N9" s="194">
        <v>382</v>
      </c>
      <c r="O9" s="193">
        <v>718</v>
      </c>
      <c r="P9" s="193">
        <v>372</v>
      </c>
      <c r="Q9" s="194">
        <v>346</v>
      </c>
      <c r="R9" s="193">
        <v>2630</v>
      </c>
      <c r="S9" s="193">
        <v>1350</v>
      </c>
      <c r="T9" s="194">
        <v>1280</v>
      </c>
      <c r="U9" s="193">
        <v>346</v>
      </c>
      <c r="V9" s="193">
        <v>163</v>
      </c>
      <c r="W9" s="194">
        <v>183</v>
      </c>
      <c r="X9" s="193">
        <v>542</v>
      </c>
      <c r="Y9" s="193">
        <v>279</v>
      </c>
      <c r="Z9" s="194">
        <v>263</v>
      </c>
      <c r="AA9" s="193">
        <v>354</v>
      </c>
      <c r="AB9" s="193">
        <v>176</v>
      </c>
      <c r="AC9" s="194">
        <v>178</v>
      </c>
      <c r="AD9" s="193">
        <v>324</v>
      </c>
      <c r="AE9" s="193">
        <v>167</v>
      </c>
      <c r="AF9" s="194">
        <v>157</v>
      </c>
      <c r="AG9" s="193">
        <v>1297</v>
      </c>
      <c r="AH9" s="193">
        <v>652</v>
      </c>
      <c r="AI9" s="194">
        <v>645</v>
      </c>
      <c r="AJ9" s="193">
        <v>60</v>
      </c>
      <c r="AK9" s="193">
        <v>32</v>
      </c>
      <c r="AL9" s="194">
        <v>28</v>
      </c>
      <c r="AM9" s="193">
        <v>215</v>
      </c>
      <c r="AN9" s="193">
        <v>117</v>
      </c>
      <c r="AO9" s="194">
        <v>98</v>
      </c>
      <c r="AP9" s="193">
        <v>75</v>
      </c>
      <c r="AQ9" s="193">
        <v>43</v>
      </c>
      <c r="AR9" s="194">
        <v>32</v>
      </c>
      <c r="AS9" s="193">
        <v>48</v>
      </c>
      <c r="AT9" s="193">
        <v>24</v>
      </c>
      <c r="AU9" s="194">
        <v>24</v>
      </c>
      <c r="AV9" s="193">
        <v>139</v>
      </c>
      <c r="AW9" s="193">
        <v>61</v>
      </c>
      <c r="AX9" s="194">
        <v>78</v>
      </c>
      <c r="AY9" s="193">
        <v>109</v>
      </c>
      <c r="AZ9" s="193">
        <v>59</v>
      </c>
      <c r="BA9" s="194">
        <v>50</v>
      </c>
      <c r="BB9" s="193">
        <v>92</v>
      </c>
      <c r="BC9" s="193">
        <v>47</v>
      </c>
      <c r="BD9" s="194">
        <v>45</v>
      </c>
      <c r="BE9" s="193">
        <v>183</v>
      </c>
      <c r="BF9" s="193">
        <v>99</v>
      </c>
      <c r="BG9" s="194">
        <v>84</v>
      </c>
      <c r="BH9" s="193">
        <v>455</v>
      </c>
      <c r="BI9" s="193">
        <v>220</v>
      </c>
      <c r="BJ9" s="194">
        <v>235</v>
      </c>
      <c r="BK9" s="193">
        <v>330</v>
      </c>
      <c r="BL9" s="193">
        <v>172</v>
      </c>
      <c r="BM9" s="194">
        <v>158</v>
      </c>
      <c r="BN9" s="193">
        <v>98</v>
      </c>
      <c r="BO9" s="193">
        <v>38</v>
      </c>
      <c r="BP9" s="194">
        <v>60</v>
      </c>
      <c r="BQ9" s="193">
        <v>205</v>
      </c>
      <c r="BR9" s="193">
        <v>108</v>
      </c>
      <c r="BS9" s="194">
        <v>97</v>
      </c>
      <c r="BT9" s="193">
        <v>28</v>
      </c>
      <c r="BU9" s="193">
        <v>17</v>
      </c>
      <c r="BV9" s="194">
        <v>11</v>
      </c>
    </row>
    <row r="10" spans="2:74" s="65" customFormat="1" ht="15" customHeight="1" x14ac:dyDescent="0.3">
      <c r="B10" s="132">
        <v>1</v>
      </c>
      <c r="C10" s="166">
        <v>14495</v>
      </c>
      <c r="D10" s="192">
        <v>7380</v>
      </c>
      <c r="E10" s="214">
        <v>7115</v>
      </c>
      <c r="F10" s="193">
        <v>2766</v>
      </c>
      <c r="G10" s="193">
        <v>1388</v>
      </c>
      <c r="H10" s="194">
        <v>1378</v>
      </c>
      <c r="I10" s="193">
        <v>1171</v>
      </c>
      <c r="J10" s="193">
        <v>582</v>
      </c>
      <c r="K10" s="194">
        <v>589</v>
      </c>
      <c r="L10" s="193">
        <v>867</v>
      </c>
      <c r="M10" s="193">
        <v>444</v>
      </c>
      <c r="N10" s="194">
        <v>423</v>
      </c>
      <c r="O10" s="193">
        <v>868</v>
      </c>
      <c r="P10" s="193">
        <v>436</v>
      </c>
      <c r="Q10" s="194">
        <v>432</v>
      </c>
      <c r="R10" s="193">
        <v>2972</v>
      </c>
      <c r="S10" s="193">
        <v>1526</v>
      </c>
      <c r="T10" s="194">
        <v>1446</v>
      </c>
      <c r="U10" s="193">
        <v>384</v>
      </c>
      <c r="V10" s="193">
        <v>205</v>
      </c>
      <c r="W10" s="194">
        <v>179</v>
      </c>
      <c r="X10" s="193">
        <v>609</v>
      </c>
      <c r="Y10" s="193">
        <v>301</v>
      </c>
      <c r="Z10" s="194">
        <v>308</v>
      </c>
      <c r="AA10" s="193">
        <v>452</v>
      </c>
      <c r="AB10" s="193">
        <v>223</v>
      </c>
      <c r="AC10" s="194">
        <v>229</v>
      </c>
      <c r="AD10" s="193">
        <v>325</v>
      </c>
      <c r="AE10" s="193">
        <v>170</v>
      </c>
      <c r="AF10" s="194">
        <v>155</v>
      </c>
      <c r="AG10" s="193">
        <v>1570</v>
      </c>
      <c r="AH10" s="193">
        <v>814</v>
      </c>
      <c r="AI10" s="194">
        <v>756</v>
      </c>
      <c r="AJ10" s="193">
        <v>65</v>
      </c>
      <c r="AK10" s="193">
        <v>34</v>
      </c>
      <c r="AL10" s="194">
        <v>31</v>
      </c>
      <c r="AM10" s="193">
        <v>213</v>
      </c>
      <c r="AN10" s="193">
        <v>116</v>
      </c>
      <c r="AO10" s="194">
        <v>97</v>
      </c>
      <c r="AP10" s="193">
        <v>98</v>
      </c>
      <c r="AQ10" s="193">
        <v>57</v>
      </c>
      <c r="AR10" s="194">
        <v>41</v>
      </c>
      <c r="AS10" s="193">
        <v>81</v>
      </c>
      <c r="AT10" s="193">
        <v>37</v>
      </c>
      <c r="AU10" s="194">
        <v>44</v>
      </c>
      <c r="AV10" s="193">
        <v>162</v>
      </c>
      <c r="AW10" s="193">
        <v>84</v>
      </c>
      <c r="AX10" s="194">
        <v>78</v>
      </c>
      <c r="AY10" s="193">
        <v>131</v>
      </c>
      <c r="AZ10" s="193">
        <v>65</v>
      </c>
      <c r="BA10" s="194">
        <v>66</v>
      </c>
      <c r="BB10" s="193">
        <v>107</v>
      </c>
      <c r="BC10" s="193">
        <v>59</v>
      </c>
      <c r="BD10" s="194">
        <v>48</v>
      </c>
      <c r="BE10" s="193">
        <v>214</v>
      </c>
      <c r="BF10" s="193">
        <v>114</v>
      </c>
      <c r="BG10" s="194">
        <v>100</v>
      </c>
      <c r="BH10" s="193">
        <v>630</v>
      </c>
      <c r="BI10" s="193">
        <v>311</v>
      </c>
      <c r="BJ10" s="194">
        <v>319</v>
      </c>
      <c r="BK10" s="193">
        <v>390</v>
      </c>
      <c r="BL10" s="193">
        <v>199</v>
      </c>
      <c r="BM10" s="194">
        <v>191</v>
      </c>
      <c r="BN10" s="193">
        <v>121</v>
      </c>
      <c r="BO10" s="193">
        <v>64</v>
      </c>
      <c r="BP10" s="194">
        <v>57</v>
      </c>
      <c r="BQ10" s="193">
        <v>260</v>
      </c>
      <c r="BR10" s="193">
        <v>132</v>
      </c>
      <c r="BS10" s="194">
        <v>128</v>
      </c>
      <c r="BT10" s="193">
        <v>39</v>
      </c>
      <c r="BU10" s="193">
        <v>19</v>
      </c>
      <c r="BV10" s="194">
        <v>20</v>
      </c>
    </row>
    <row r="11" spans="2:74" s="65" customFormat="1" ht="15" customHeight="1" x14ac:dyDescent="0.3">
      <c r="B11" s="132">
        <v>2</v>
      </c>
      <c r="C11" s="166">
        <v>15853</v>
      </c>
      <c r="D11" s="192">
        <v>8270</v>
      </c>
      <c r="E11" s="214">
        <v>7583</v>
      </c>
      <c r="F11" s="193">
        <v>3164</v>
      </c>
      <c r="G11" s="193">
        <v>1689</v>
      </c>
      <c r="H11" s="194">
        <v>1475</v>
      </c>
      <c r="I11" s="193">
        <v>1341</v>
      </c>
      <c r="J11" s="193">
        <v>690</v>
      </c>
      <c r="K11" s="194">
        <v>651</v>
      </c>
      <c r="L11" s="193">
        <v>940</v>
      </c>
      <c r="M11" s="193">
        <v>506</v>
      </c>
      <c r="N11" s="194">
        <v>434</v>
      </c>
      <c r="O11" s="193">
        <v>885</v>
      </c>
      <c r="P11" s="193">
        <v>463</v>
      </c>
      <c r="Q11" s="194">
        <v>422</v>
      </c>
      <c r="R11" s="193">
        <v>3478</v>
      </c>
      <c r="S11" s="193">
        <v>1815</v>
      </c>
      <c r="T11" s="194">
        <v>1663</v>
      </c>
      <c r="U11" s="193">
        <v>504</v>
      </c>
      <c r="V11" s="193">
        <v>269</v>
      </c>
      <c r="W11" s="194">
        <v>235</v>
      </c>
      <c r="X11" s="193">
        <v>494</v>
      </c>
      <c r="Y11" s="193">
        <v>262</v>
      </c>
      <c r="Z11" s="194">
        <v>232</v>
      </c>
      <c r="AA11" s="193">
        <v>416</v>
      </c>
      <c r="AB11" s="193">
        <v>218</v>
      </c>
      <c r="AC11" s="194">
        <v>198</v>
      </c>
      <c r="AD11" s="193">
        <v>319</v>
      </c>
      <c r="AE11" s="193">
        <v>160</v>
      </c>
      <c r="AF11" s="194">
        <v>159</v>
      </c>
      <c r="AG11" s="193">
        <v>1749</v>
      </c>
      <c r="AH11" s="193">
        <v>889</v>
      </c>
      <c r="AI11" s="194">
        <v>860</v>
      </c>
      <c r="AJ11" s="193">
        <v>55</v>
      </c>
      <c r="AK11" s="193">
        <v>30</v>
      </c>
      <c r="AL11" s="194">
        <v>25</v>
      </c>
      <c r="AM11" s="193">
        <v>201</v>
      </c>
      <c r="AN11" s="193">
        <v>103</v>
      </c>
      <c r="AO11" s="194">
        <v>98</v>
      </c>
      <c r="AP11" s="193">
        <v>76</v>
      </c>
      <c r="AQ11" s="193">
        <v>37</v>
      </c>
      <c r="AR11" s="194">
        <v>39</v>
      </c>
      <c r="AS11" s="193">
        <v>60</v>
      </c>
      <c r="AT11" s="193">
        <v>35</v>
      </c>
      <c r="AU11" s="194">
        <v>25</v>
      </c>
      <c r="AV11" s="193">
        <v>129</v>
      </c>
      <c r="AW11" s="193">
        <v>61</v>
      </c>
      <c r="AX11" s="194">
        <v>68</v>
      </c>
      <c r="AY11" s="193">
        <v>137</v>
      </c>
      <c r="AZ11" s="193">
        <v>72</v>
      </c>
      <c r="BA11" s="194">
        <v>65</v>
      </c>
      <c r="BB11" s="193">
        <v>124</v>
      </c>
      <c r="BC11" s="193">
        <v>61</v>
      </c>
      <c r="BD11" s="194">
        <v>63</v>
      </c>
      <c r="BE11" s="193">
        <v>192</v>
      </c>
      <c r="BF11" s="193">
        <v>89</v>
      </c>
      <c r="BG11" s="194">
        <v>103</v>
      </c>
      <c r="BH11" s="193">
        <v>774</v>
      </c>
      <c r="BI11" s="193">
        <v>400</v>
      </c>
      <c r="BJ11" s="194">
        <v>374</v>
      </c>
      <c r="BK11" s="193">
        <v>388</v>
      </c>
      <c r="BL11" s="193">
        <v>188</v>
      </c>
      <c r="BM11" s="194">
        <v>200</v>
      </c>
      <c r="BN11" s="193">
        <v>121</v>
      </c>
      <c r="BO11" s="193">
        <v>62</v>
      </c>
      <c r="BP11" s="194">
        <v>59</v>
      </c>
      <c r="BQ11" s="193">
        <v>272</v>
      </c>
      <c r="BR11" s="193">
        <v>150</v>
      </c>
      <c r="BS11" s="194">
        <v>122</v>
      </c>
      <c r="BT11" s="193">
        <v>34</v>
      </c>
      <c r="BU11" s="193">
        <v>21</v>
      </c>
      <c r="BV11" s="194">
        <v>13</v>
      </c>
    </row>
    <row r="12" spans="2:74" s="65" customFormat="1" ht="15" customHeight="1" x14ac:dyDescent="0.3">
      <c r="B12" s="132">
        <v>3</v>
      </c>
      <c r="C12" s="166">
        <v>17312</v>
      </c>
      <c r="D12" s="192">
        <v>8886</v>
      </c>
      <c r="E12" s="214">
        <v>8426</v>
      </c>
      <c r="F12" s="193">
        <v>3537</v>
      </c>
      <c r="G12" s="193">
        <v>1812</v>
      </c>
      <c r="H12" s="194">
        <v>1725</v>
      </c>
      <c r="I12" s="193">
        <v>1469</v>
      </c>
      <c r="J12" s="193">
        <v>778</v>
      </c>
      <c r="K12" s="194">
        <v>691</v>
      </c>
      <c r="L12" s="193">
        <v>983</v>
      </c>
      <c r="M12" s="193">
        <v>497</v>
      </c>
      <c r="N12" s="194">
        <v>486</v>
      </c>
      <c r="O12" s="193">
        <v>954</v>
      </c>
      <c r="P12" s="193">
        <v>502</v>
      </c>
      <c r="Q12" s="194">
        <v>452</v>
      </c>
      <c r="R12" s="193">
        <v>3841</v>
      </c>
      <c r="S12" s="193">
        <v>1958</v>
      </c>
      <c r="T12" s="194">
        <v>1883</v>
      </c>
      <c r="U12" s="193">
        <v>524</v>
      </c>
      <c r="V12" s="193">
        <v>261</v>
      </c>
      <c r="W12" s="194">
        <v>263</v>
      </c>
      <c r="X12" s="193">
        <v>541</v>
      </c>
      <c r="Y12" s="193">
        <v>278</v>
      </c>
      <c r="Z12" s="194">
        <v>263</v>
      </c>
      <c r="AA12" s="193">
        <v>440</v>
      </c>
      <c r="AB12" s="193">
        <v>230</v>
      </c>
      <c r="AC12" s="194">
        <v>210</v>
      </c>
      <c r="AD12" s="193">
        <v>359</v>
      </c>
      <c r="AE12" s="193">
        <v>187</v>
      </c>
      <c r="AF12" s="194">
        <v>172</v>
      </c>
      <c r="AG12" s="193">
        <v>1889</v>
      </c>
      <c r="AH12" s="193">
        <v>972</v>
      </c>
      <c r="AI12" s="194">
        <v>917</v>
      </c>
      <c r="AJ12" s="193">
        <v>65</v>
      </c>
      <c r="AK12" s="193">
        <v>38</v>
      </c>
      <c r="AL12" s="194">
        <v>27</v>
      </c>
      <c r="AM12" s="193">
        <v>193</v>
      </c>
      <c r="AN12" s="193">
        <v>103</v>
      </c>
      <c r="AO12" s="194">
        <v>90</v>
      </c>
      <c r="AP12" s="193">
        <v>86</v>
      </c>
      <c r="AQ12" s="193">
        <v>43</v>
      </c>
      <c r="AR12" s="194">
        <v>43</v>
      </c>
      <c r="AS12" s="193">
        <v>74</v>
      </c>
      <c r="AT12" s="193">
        <v>36</v>
      </c>
      <c r="AU12" s="194">
        <v>38</v>
      </c>
      <c r="AV12" s="193">
        <v>176</v>
      </c>
      <c r="AW12" s="193">
        <v>75</v>
      </c>
      <c r="AX12" s="194">
        <v>101</v>
      </c>
      <c r="AY12" s="193">
        <v>132</v>
      </c>
      <c r="AZ12" s="193">
        <v>70</v>
      </c>
      <c r="BA12" s="194">
        <v>62</v>
      </c>
      <c r="BB12" s="193">
        <v>140</v>
      </c>
      <c r="BC12" s="193">
        <v>62</v>
      </c>
      <c r="BD12" s="194">
        <v>78</v>
      </c>
      <c r="BE12" s="193">
        <v>205</v>
      </c>
      <c r="BF12" s="193">
        <v>103</v>
      </c>
      <c r="BG12" s="194">
        <v>102</v>
      </c>
      <c r="BH12" s="193">
        <v>850</v>
      </c>
      <c r="BI12" s="193">
        <v>451</v>
      </c>
      <c r="BJ12" s="194">
        <v>399</v>
      </c>
      <c r="BK12" s="193">
        <v>432</v>
      </c>
      <c r="BL12" s="193">
        <v>222</v>
      </c>
      <c r="BM12" s="194">
        <v>210</v>
      </c>
      <c r="BN12" s="193">
        <v>140</v>
      </c>
      <c r="BO12" s="193">
        <v>69</v>
      </c>
      <c r="BP12" s="194">
        <v>71</v>
      </c>
      <c r="BQ12" s="193">
        <v>257</v>
      </c>
      <c r="BR12" s="193">
        <v>127</v>
      </c>
      <c r="BS12" s="194">
        <v>130</v>
      </c>
      <c r="BT12" s="193">
        <v>25</v>
      </c>
      <c r="BU12" s="193">
        <v>12</v>
      </c>
      <c r="BV12" s="194">
        <v>13</v>
      </c>
    </row>
    <row r="13" spans="2:74" s="65" customFormat="1" ht="15" customHeight="1" x14ac:dyDescent="0.3">
      <c r="B13" s="133">
        <v>4</v>
      </c>
      <c r="C13" s="169">
        <v>19846</v>
      </c>
      <c r="D13" s="195">
        <v>10139</v>
      </c>
      <c r="E13" s="196">
        <v>9707</v>
      </c>
      <c r="F13" s="197">
        <v>4157</v>
      </c>
      <c r="G13" s="197">
        <v>2187</v>
      </c>
      <c r="H13" s="198">
        <v>1970</v>
      </c>
      <c r="I13" s="197">
        <v>1695</v>
      </c>
      <c r="J13" s="197">
        <v>837</v>
      </c>
      <c r="K13" s="198">
        <v>858</v>
      </c>
      <c r="L13" s="197">
        <v>1087</v>
      </c>
      <c r="M13" s="197">
        <v>587</v>
      </c>
      <c r="N13" s="198">
        <v>500</v>
      </c>
      <c r="O13" s="197">
        <v>1071</v>
      </c>
      <c r="P13" s="197">
        <v>556</v>
      </c>
      <c r="Q13" s="198">
        <v>515</v>
      </c>
      <c r="R13" s="197">
        <v>4411</v>
      </c>
      <c r="S13" s="197">
        <v>2222</v>
      </c>
      <c r="T13" s="198">
        <v>2189</v>
      </c>
      <c r="U13" s="197">
        <v>614</v>
      </c>
      <c r="V13" s="197">
        <v>313</v>
      </c>
      <c r="W13" s="198">
        <v>301</v>
      </c>
      <c r="X13" s="197">
        <v>562</v>
      </c>
      <c r="Y13" s="197">
        <v>279</v>
      </c>
      <c r="Z13" s="198">
        <v>283</v>
      </c>
      <c r="AA13" s="197">
        <v>529</v>
      </c>
      <c r="AB13" s="197">
        <v>263</v>
      </c>
      <c r="AC13" s="198">
        <v>266</v>
      </c>
      <c r="AD13" s="197">
        <v>386</v>
      </c>
      <c r="AE13" s="197">
        <v>194</v>
      </c>
      <c r="AF13" s="198">
        <v>192</v>
      </c>
      <c r="AG13" s="197">
        <v>2250</v>
      </c>
      <c r="AH13" s="197">
        <v>1145</v>
      </c>
      <c r="AI13" s="198">
        <v>1105</v>
      </c>
      <c r="AJ13" s="197">
        <v>58</v>
      </c>
      <c r="AK13" s="197">
        <v>33</v>
      </c>
      <c r="AL13" s="198">
        <v>25</v>
      </c>
      <c r="AM13" s="197">
        <v>187</v>
      </c>
      <c r="AN13" s="197">
        <v>100</v>
      </c>
      <c r="AO13" s="198">
        <v>87</v>
      </c>
      <c r="AP13" s="197">
        <v>89</v>
      </c>
      <c r="AQ13" s="197">
        <v>45</v>
      </c>
      <c r="AR13" s="198">
        <v>44</v>
      </c>
      <c r="AS13" s="197">
        <v>71</v>
      </c>
      <c r="AT13" s="197">
        <v>41</v>
      </c>
      <c r="AU13" s="198">
        <v>30</v>
      </c>
      <c r="AV13" s="197">
        <v>152</v>
      </c>
      <c r="AW13" s="197">
        <v>70</v>
      </c>
      <c r="AX13" s="198">
        <v>82</v>
      </c>
      <c r="AY13" s="197">
        <v>144</v>
      </c>
      <c r="AZ13" s="197">
        <v>77</v>
      </c>
      <c r="BA13" s="198">
        <v>67</v>
      </c>
      <c r="BB13" s="197">
        <v>137</v>
      </c>
      <c r="BC13" s="197">
        <v>70</v>
      </c>
      <c r="BD13" s="198">
        <v>67</v>
      </c>
      <c r="BE13" s="197">
        <v>183</v>
      </c>
      <c r="BF13" s="197">
        <v>102</v>
      </c>
      <c r="BG13" s="198">
        <v>81</v>
      </c>
      <c r="BH13" s="197">
        <v>1093</v>
      </c>
      <c r="BI13" s="197">
        <v>547</v>
      </c>
      <c r="BJ13" s="198">
        <v>546</v>
      </c>
      <c r="BK13" s="197">
        <v>490</v>
      </c>
      <c r="BL13" s="197">
        <v>237</v>
      </c>
      <c r="BM13" s="198">
        <v>253</v>
      </c>
      <c r="BN13" s="197">
        <v>145</v>
      </c>
      <c r="BO13" s="197">
        <v>76</v>
      </c>
      <c r="BP13" s="198">
        <v>69</v>
      </c>
      <c r="BQ13" s="197">
        <v>291</v>
      </c>
      <c r="BR13" s="197">
        <v>131</v>
      </c>
      <c r="BS13" s="198">
        <v>160</v>
      </c>
      <c r="BT13" s="197">
        <v>44</v>
      </c>
      <c r="BU13" s="197">
        <v>27</v>
      </c>
      <c r="BV13" s="198">
        <v>17</v>
      </c>
    </row>
    <row r="14" spans="2:74" s="65" customFormat="1" ht="15" customHeight="1" x14ac:dyDescent="0.3">
      <c r="B14" s="50" t="s">
        <v>14</v>
      </c>
      <c r="C14" s="154">
        <f>D14+E14</f>
        <v>109500</v>
      </c>
      <c r="D14" s="154">
        <f>SUM(D15:D19)</f>
        <v>56630</v>
      </c>
      <c r="E14" s="155">
        <f>SUM(E15:E19)</f>
        <v>52870</v>
      </c>
      <c r="F14" s="154">
        <f t="shared" ref="F14:BQ14" si="3">SUM(F15:F19)</f>
        <v>23631</v>
      </c>
      <c r="G14" s="154">
        <f>SUM(G15:G19)</f>
        <v>12278</v>
      </c>
      <c r="H14" s="155">
        <f t="shared" si="3"/>
        <v>11353</v>
      </c>
      <c r="I14" s="154">
        <f t="shared" si="3"/>
        <v>9435</v>
      </c>
      <c r="J14" s="154">
        <f t="shared" si="3"/>
        <v>4849</v>
      </c>
      <c r="K14" s="155">
        <f t="shared" si="3"/>
        <v>4586</v>
      </c>
      <c r="L14" s="154">
        <f t="shared" si="3"/>
        <v>5756</v>
      </c>
      <c r="M14" s="154">
        <f t="shared" si="3"/>
        <v>2960</v>
      </c>
      <c r="N14" s="155">
        <f t="shared" si="3"/>
        <v>2796</v>
      </c>
      <c r="O14" s="154">
        <f t="shared" si="3"/>
        <v>6147</v>
      </c>
      <c r="P14" s="154">
        <f t="shared" si="3"/>
        <v>3253</v>
      </c>
      <c r="Q14" s="155">
        <f t="shared" si="3"/>
        <v>2894</v>
      </c>
      <c r="R14" s="154">
        <f t="shared" si="3"/>
        <v>24034</v>
      </c>
      <c r="S14" s="154">
        <f t="shared" si="3"/>
        <v>12441</v>
      </c>
      <c r="T14" s="155">
        <f t="shared" si="3"/>
        <v>11593</v>
      </c>
      <c r="U14" s="154">
        <f t="shared" si="3"/>
        <v>3728</v>
      </c>
      <c r="V14" s="154">
        <f t="shared" si="3"/>
        <v>1942</v>
      </c>
      <c r="W14" s="155">
        <f t="shared" si="3"/>
        <v>1786</v>
      </c>
      <c r="X14" s="154">
        <f t="shared" si="3"/>
        <v>2951</v>
      </c>
      <c r="Y14" s="154">
        <f t="shared" si="3"/>
        <v>1489</v>
      </c>
      <c r="Z14" s="155">
        <f t="shared" si="3"/>
        <v>1462</v>
      </c>
      <c r="AA14" s="154">
        <f t="shared" si="3"/>
        <v>3009</v>
      </c>
      <c r="AB14" s="154">
        <f t="shared" si="3"/>
        <v>1578</v>
      </c>
      <c r="AC14" s="155">
        <f t="shared" si="3"/>
        <v>1431</v>
      </c>
      <c r="AD14" s="154">
        <f t="shared" si="3"/>
        <v>2359</v>
      </c>
      <c r="AE14" s="154">
        <f t="shared" si="3"/>
        <v>1237</v>
      </c>
      <c r="AF14" s="155">
        <f t="shared" si="3"/>
        <v>1122</v>
      </c>
      <c r="AG14" s="154">
        <f t="shared" si="3"/>
        <v>11721</v>
      </c>
      <c r="AH14" s="154">
        <f t="shared" si="3"/>
        <v>5969</v>
      </c>
      <c r="AI14" s="155">
        <f t="shared" si="3"/>
        <v>5752</v>
      </c>
      <c r="AJ14" s="154">
        <f t="shared" si="3"/>
        <v>378</v>
      </c>
      <c r="AK14" s="154">
        <f t="shared" si="3"/>
        <v>203</v>
      </c>
      <c r="AL14" s="155">
        <f t="shared" si="3"/>
        <v>175</v>
      </c>
      <c r="AM14" s="154">
        <f t="shared" si="3"/>
        <v>902</v>
      </c>
      <c r="AN14" s="154">
        <f t="shared" si="3"/>
        <v>463</v>
      </c>
      <c r="AO14" s="155">
        <f t="shared" si="3"/>
        <v>439</v>
      </c>
      <c r="AP14" s="154">
        <f t="shared" si="3"/>
        <v>555</v>
      </c>
      <c r="AQ14" s="154">
        <f t="shared" si="3"/>
        <v>278</v>
      </c>
      <c r="AR14" s="155">
        <f t="shared" si="3"/>
        <v>277</v>
      </c>
      <c r="AS14" s="154">
        <f t="shared" si="3"/>
        <v>392</v>
      </c>
      <c r="AT14" s="154">
        <f t="shared" si="3"/>
        <v>212</v>
      </c>
      <c r="AU14" s="155">
        <f t="shared" si="3"/>
        <v>180</v>
      </c>
      <c r="AV14" s="154">
        <f t="shared" si="3"/>
        <v>917</v>
      </c>
      <c r="AW14" s="154">
        <f t="shared" si="3"/>
        <v>480</v>
      </c>
      <c r="AX14" s="155">
        <f t="shared" si="3"/>
        <v>437</v>
      </c>
      <c r="AY14" s="154">
        <f t="shared" si="3"/>
        <v>873</v>
      </c>
      <c r="AZ14" s="154">
        <f t="shared" si="3"/>
        <v>436</v>
      </c>
      <c r="BA14" s="155">
        <f t="shared" si="3"/>
        <v>437</v>
      </c>
      <c r="BB14" s="154">
        <f t="shared" si="3"/>
        <v>818</v>
      </c>
      <c r="BC14" s="154">
        <f t="shared" si="3"/>
        <v>429</v>
      </c>
      <c r="BD14" s="155">
        <f t="shared" si="3"/>
        <v>389</v>
      </c>
      <c r="BE14" s="154">
        <f t="shared" si="3"/>
        <v>933</v>
      </c>
      <c r="BF14" s="154">
        <f t="shared" si="3"/>
        <v>458</v>
      </c>
      <c r="BG14" s="155">
        <f t="shared" si="3"/>
        <v>475</v>
      </c>
      <c r="BH14" s="154">
        <f t="shared" si="3"/>
        <v>5722</v>
      </c>
      <c r="BI14" s="154">
        <f t="shared" si="3"/>
        <v>2972</v>
      </c>
      <c r="BJ14" s="155">
        <f t="shared" si="3"/>
        <v>2750</v>
      </c>
      <c r="BK14" s="154">
        <f t="shared" si="3"/>
        <v>2609</v>
      </c>
      <c r="BL14" s="154">
        <f t="shared" si="3"/>
        <v>1346</v>
      </c>
      <c r="BM14" s="155">
        <f t="shared" si="3"/>
        <v>1263</v>
      </c>
      <c r="BN14" s="154">
        <f t="shared" si="3"/>
        <v>760</v>
      </c>
      <c r="BO14" s="154">
        <f t="shared" si="3"/>
        <v>404</v>
      </c>
      <c r="BP14" s="155">
        <f t="shared" si="3"/>
        <v>356</v>
      </c>
      <c r="BQ14" s="154">
        <f t="shared" si="3"/>
        <v>1648</v>
      </c>
      <c r="BR14" s="154">
        <f t="shared" ref="BR14:BV14" si="4">SUM(BR15:BR19)</f>
        <v>846</v>
      </c>
      <c r="BS14" s="155">
        <f t="shared" si="4"/>
        <v>802</v>
      </c>
      <c r="BT14" s="154">
        <f t="shared" si="4"/>
        <v>222</v>
      </c>
      <c r="BU14" s="154">
        <f t="shared" si="4"/>
        <v>107</v>
      </c>
      <c r="BV14" s="155">
        <f t="shared" si="4"/>
        <v>115</v>
      </c>
    </row>
    <row r="15" spans="2:74" s="65" customFormat="1" ht="15" customHeight="1" x14ac:dyDescent="0.3">
      <c r="B15" s="132">
        <v>5</v>
      </c>
      <c r="C15" s="166">
        <v>21326</v>
      </c>
      <c r="D15" s="167">
        <v>10921</v>
      </c>
      <c r="E15" s="215">
        <v>10405</v>
      </c>
      <c r="F15" s="168">
        <v>4615</v>
      </c>
      <c r="G15" s="168">
        <v>2384</v>
      </c>
      <c r="H15" s="219">
        <v>2231</v>
      </c>
      <c r="I15" s="193">
        <v>1807</v>
      </c>
      <c r="J15" s="193">
        <v>901</v>
      </c>
      <c r="K15" s="194">
        <v>906</v>
      </c>
      <c r="L15" s="193">
        <v>1095</v>
      </c>
      <c r="M15" s="193">
        <v>532</v>
      </c>
      <c r="N15" s="194">
        <v>563</v>
      </c>
      <c r="O15" s="193">
        <v>1186</v>
      </c>
      <c r="P15" s="193">
        <v>626</v>
      </c>
      <c r="Q15" s="194">
        <v>560</v>
      </c>
      <c r="R15" s="193">
        <v>4780</v>
      </c>
      <c r="S15" s="193">
        <v>2448</v>
      </c>
      <c r="T15" s="194">
        <v>2332</v>
      </c>
      <c r="U15" s="193">
        <v>652</v>
      </c>
      <c r="V15" s="193">
        <v>335</v>
      </c>
      <c r="W15" s="194">
        <v>317</v>
      </c>
      <c r="X15" s="193">
        <v>619</v>
      </c>
      <c r="Y15" s="193">
        <v>310</v>
      </c>
      <c r="Z15" s="194">
        <v>309</v>
      </c>
      <c r="AA15" s="193">
        <v>581</v>
      </c>
      <c r="AB15" s="193">
        <v>315</v>
      </c>
      <c r="AC15" s="194">
        <v>266</v>
      </c>
      <c r="AD15" s="193">
        <v>448</v>
      </c>
      <c r="AE15" s="193">
        <v>223</v>
      </c>
      <c r="AF15" s="194">
        <v>225</v>
      </c>
      <c r="AG15" s="193">
        <v>2259</v>
      </c>
      <c r="AH15" s="193">
        <v>1145</v>
      </c>
      <c r="AI15" s="194">
        <v>1114</v>
      </c>
      <c r="AJ15" s="193">
        <v>64</v>
      </c>
      <c r="AK15" s="193">
        <v>29</v>
      </c>
      <c r="AL15" s="194">
        <v>35</v>
      </c>
      <c r="AM15" s="193">
        <v>174</v>
      </c>
      <c r="AN15" s="193">
        <v>94</v>
      </c>
      <c r="AO15" s="194">
        <v>80</v>
      </c>
      <c r="AP15" s="193">
        <v>107</v>
      </c>
      <c r="AQ15" s="193">
        <v>60</v>
      </c>
      <c r="AR15" s="194">
        <v>47</v>
      </c>
      <c r="AS15" s="193">
        <v>79</v>
      </c>
      <c r="AT15" s="193">
        <v>40</v>
      </c>
      <c r="AU15" s="194">
        <v>39</v>
      </c>
      <c r="AV15" s="193">
        <v>184</v>
      </c>
      <c r="AW15" s="193">
        <v>101</v>
      </c>
      <c r="AX15" s="194">
        <v>83</v>
      </c>
      <c r="AY15" s="193">
        <v>160</v>
      </c>
      <c r="AZ15" s="193">
        <v>82</v>
      </c>
      <c r="BA15" s="194">
        <v>78</v>
      </c>
      <c r="BB15" s="193">
        <v>164</v>
      </c>
      <c r="BC15" s="193">
        <v>88</v>
      </c>
      <c r="BD15" s="194">
        <v>76</v>
      </c>
      <c r="BE15" s="193">
        <v>192</v>
      </c>
      <c r="BF15" s="193">
        <v>97</v>
      </c>
      <c r="BG15" s="194">
        <v>95</v>
      </c>
      <c r="BH15" s="193">
        <v>1121</v>
      </c>
      <c r="BI15" s="193">
        <v>573</v>
      </c>
      <c r="BJ15" s="194">
        <v>548</v>
      </c>
      <c r="BK15" s="193">
        <v>516</v>
      </c>
      <c r="BL15" s="193">
        <v>255</v>
      </c>
      <c r="BM15" s="194">
        <v>261</v>
      </c>
      <c r="BN15" s="193">
        <v>150</v>
      </c>
      <c r="BO15" s="193">
        <v>88</v>
      </c>
      <c r="BP15" s="194">
        <v>62</v>
      </c>
      <c r="BQ15" s="193">
        <v>336</v>
      </c>
      <c r="BR15" s="193">
        <v>177</v>
      </c>
      <c r="BS15" s="194">
        <v>159</v>
      </c>
      <c r="BT15" s="193">
        <v>37</v>
      </c>
      <c r="BU15" s="193">
        <v>18</v>
      </c>
      <c r="BV15" s="194">
        <v>19</v>
      </c>
    </row>
    <row r="16" spans="2:74" s="65" customFormat="1" ht="15" customHeight="1" x14ac:dyDescent="0.3">
      <c r="B16" s="132">
        <v>6</v>
      </c>
      <c r="C16" s="166">
        <v>20855</v>
      </c>
      <c r="D16" s="167">
        <v>10756</v>
      </c>
      <c r="E16" s="215">
        <v>10099</v>
      </c>
      <c r="F16" s="168">
        <v>4538</v>
      </c>
      <c r="G16" s="168">
        <v>2335</v>
      </c>
      <c r="H16" s="219">
        <v>2203</v>
      </c>
      <c r="I16" s="193">
        <v>1790</v>
      </c>
      <c r="J16" s="193">
        <v>937</v>
      </c>
      <c r="K16" s="194">
        <v>853</v>
      </c>
      <c r="L16" s="193">
        <v>1118</v>
      </c>
      <c r="M16" s="193">
        <v>571</v>
      </c>
      <c r="N16" s="194">
        <v>547</v>
      </c>
      <c r="O16" s="193">
        <v>1093</v>
      </c>
      <c r="P16" s="193">
        <v>569</v>
      </c>
      <c r="Q16" s="194">
        <v>524</v>
      </c>
      <c r="R16" s="193">
        <v>4763</v>
      </c>
      <c r="S16" s="193">
        <v>2464</v>
      </c>
      <c r="T16" s="194">
        <v>2299</v>
      </c>
      <c r="U16" s="193">
        <v>691</v>
      </c>
      <c r="V16" s="193">
        <v>381</v>
      </c>
      <c r="W16" s="194">
        <v>310</v>
      </c>
      <c r="X16" s="193">
        <v>528</v>
      </c>
      <c r="Y16" s="193">
        <v>281</v>
      </c>
      <c r="Z16" s="194">
        <v>247</v>
      </c>
      <c r="AA16" s="193">
        <v>538</v>
      </c>
      <c r="AB16" s="193">
        <v>283</v>
      </c>
      <c r="AC16" s="194">
        <v>255</v>
      </c>
      <c r="AD16" s="193">
        <v>415</v>
      </c>
      <c r="AE16" s="193">
        <v>211</v>
      </c>
      <c r="AF16" s="194">
        <v>204</v>
      </c>
      <c r="AG16" s="193">
        <v>2307</v>
      </c>
      <c r="AH16" s="193">
        <v>1154</v>
      </c>
      <c r="AI16" s="194">
        <v>1153</v>
      </c>
      <c r="AJ16" s="193">
        <v>69</v>
      </c>
      <c r="AK16" s="193">
        <v>37</v>
      </c>
      <c r="AL16" s="194">
        <v>32</v>
      </c>
      <c r="AM16" s="193">
        <v>173</v>
      </c>
      <c r="AN16" s="193">
        <v>90</v>
      </c>
      <c r="AO16" s="194">
        <v>83</v>
      </c>
      <c r="AP16" s="193">
        <v>105</v>
      </c>
      <c r="AQ16" s="193">
        <v>45</v>
      </c>
      <c r="AR16" s="194">
        <v>60</v>
      </c>
      <c r="AS16" s="193">
        <v>73</v>
      </c>
      <c r="AT16" s="193">
        <v>29</v>
      </c>
      <c r="AU16" s="194">
        <v>44</v>
      </c>
      <c r="AV16" s="193">
        <v>178</v>
      </c>
      <c r="AW16" s="193">
        <v>87</v>
      </c>
      <c r="AX16" s="194">
        <v>91</v>
      </c>
      <c r="AY16" s="193">
        <v>164</v>
      </c>
      <c r="AZ16" s="193">
        <v>79</v>
      </c>
      <c r="BA16" s="194">
        <v>85</v>
      </c>
      <c r="BB16" s="193">
        <v>157</v>
      </c>
      <c r="BC16" s="193">
        <v>89</v>
      </c>
      <c r="BD16" s="194">
        <v>68</v>
      </c>
      <c r="BE16" s="193">
        <v>153</v>
      </c>
      <c r="BF16" s="193">
        <v>71</v>
      </c>
      <c r="BG16" s="194">
        <v>82</v>
      </c>
      <c r="BH16" s="193">
        <v>1052</v>
      </c>
      <c r="BI16" s="193">
        <v>558</v>
      </c>
      <c r="BJ16" s="194">
        <v>494</v>
      </c>
      <c r="BK16" s="193">
        <v>466</v>
      </c>
      <c r="BL16" s="193">
        <v>250</v>
      </c>
      <c r="BM16" s="194">
        <v>216</v>
      </c>
      <c r="BN16" s="193">
        <v>131</v>
      </c>
      <c r="BO16" s="193">
        <v>68</v>
      </c>
      <c r="BP16" s="194">
        <v>63</v>
      </c>
      <c r="BQ16" s="193">
        <v>316</v>
      </c>
      <c r="BR16" s="193">
        <v>150</v>
      </c>
      <c r="BS16" s="194">
        <v>166</v>
      </c>
      <c r="BT16" s="193">
        <v>37</v>
      </c>
      <c r="BU16" s="193">
        <v>17</v>
      </c>
      <c r="BV16" s="194">
        <v>20</v>
      </c>
    </row>
    <row r="17" spans="1:74" s="65" customFormat="1" ht="15" customHeight="1" x14ac:dyDescent="0.3">
      <c r="B17" s="132">
        <v>7</v>
      </c>
      <c r="C17" s="166">
        <v>21259</v>
      </c>
      <c r="D17" s="167">
        <v>11066</v>
      </c>
      <c r="E17" s="215">
        <v>10193</v>
      </c>
      <c r="F17" s="168">
        <v>4630</v>
      </c>
      <c r="G17" s="168">
        <v>2384</v>
      </c>
      <c r="H17" s="219">
        <v>2246</v>
      </c>
      <c r="I17" s="193">
        <v>1836</v>
      </c>
      <c r="J17" s="193">
        <v>967</v>
      </c>
      <c r="K17" s="194">
        <v>869</v>
      </c>
      <c r="L17" s="193">
        <v>1141</v>
      </c>
      <c r="M17" s="193">
        <v>615</v>
      </c>
      <c r="N17" s="194">
        <v>526</v>
      </c>
      <c r="O17" s="193">
        <v>1254</v>
      </c>
      <c r="P17" s="193">
        <v>666</v>
      </c>
      <c r="Q17" s="194">
        <v>588</v>
      </c>
      <c r="R17" s="193">
        <v>4536</v>
      </c>
      <c r="S17" s="193">
        <v>2376</v>
      </c>
      <c r="T17" s="194">
        <v>2160</v>
      </c>
      <c r="U17" s="193">
        <v>698</v>
      </c>
      <c r="V17" s="193">
        <v>358</v>
      </c>
      <c r="W17" s="194">
        <v>340</v>
      </c>
      <c r="X17" s="193">
        <v>572</v>
      </c>
      <c r="Y17" s="193">
        <v>287</v>
      </c>
      <c r="Z17" s="194">
        <v>285</v>
      </c>
      <c r="AA17" s="193">
        <v>593</v>
      </c>
      <c r="AB17" s="193">
        <v>306</v>
      </c>
      <c r="AC17" s="194">
        <v>287</v>
      </c>
      <c r="AD17" s="193">
        <v>450</v>
      </c>
      <c r="AE17" s="193">
        <v>242</v>
      </c>
      <c r="AF17" s="194">
        <v>208</v>
      </c>
      <c r="AG17" s="193">
        <v>2277</v>
      </c>
      <c r="AH17" s="193">
        <v>1163</v>
      </c>
      <c r="AI17" s="194">
        <v>1114</v>
      </c>
      <c r="AJ17" s="193">
        <v>66</v>
      </c>
      <c r="AK17" s="193">
        <v>42</v>
      </c>
      <c r="AL17" s="194">
        <v>24</v>
      </c>
      <c r="AM17" s="193">
        <v>174</v>
      </c>
      <c r="AN17" s="193">
        <v>91</v>
      </c>
      <c r="AO17" s="194">
        <v>83</v>
      </c>
      <c r="AP17" s="193">
        <v>114</v>
      </c>
      <c r="AQ17" s="193">
        <v>50</v>
      </c>
      <c r="AR17" s="194">
        <v>64</v>
      </c>
      <c r="AS17" s="193">
        <v>86</v>
      </c>
      <c r="AT17" s="193">
        <v>50</v>
      </c>
      <c r="AU17" s="194">
        <v>36</v>
      </c>
      <c r="AV17" s="193">
        <v>181</v>
      </c>
      <c r="AW17" s="193">
        <v>99</v>
      </c>
      <c r="AX17" s="194">
        <v>82</v>
      </c>
      <c r="AY17" s="193">
        <v>158</v>
      </c>
      <c r="AZ17" s="193">
        <v>79</v>
      </c>
      <c r="BA17" s="194">
        <v>79</v>
      </c>
      <c r="BB17" s="193">
        <v>155</v>
      </c>
      <c r="BC17" s="193">
        <v>80</v>
      </c>
      <c r="BD17" s="194">
        <v>75</v>
      </c>
      <c r="BE17" s="193">
        <v>172</v>
      </c>
      <c r="BF17" s="193">
        <v>87</v>
      </c>
      <c r="BG17" s="194">
        <v>85</v>
      </c>
      <c r="BH17" s="193">
        <v>1133</v>
      </c>
      <c r="BI17" s="193">
        <v>607</v>
      </c>
      <c r="BJ17" s="194">
        <v>526</v>
      </c>
      <c r="BK17" s="193">
        <v>520</v>
      </c>
      <c r="BL17" s="193">
        <v>265</v>
      </c>
      <c r="BM17" s="194">
        <v>255</v>
      </c>
      <c r="BN17" s="193">
        <v>147</v>
      </c>
      <c r="BO17" s="193">
        <v>74</v>
      </c>
      <c r="BP17" s="194">
        <v>73</v>
      </c>
      <c r="BQ17" s="193">
        <v>314</v>
      </c>
      <c r="BR17" s="193">
        <v>156</v>
      </c>
      <c r="BS17" s="194">
        <v>158</v>
      </c>
      <c r="BT17" s="193">
        <v>52</v>
      </c>
      <c r="BU17" s="193">
        <v>22</v>
      </c>
      <c r="BV17" s="194">
        <v>30</v>
      </c>
    </row>
    <row r="18" spans="1:74" s="65" customFormat="1" ht="15" customHeight="1" x14ac:dyDescent="0.3">
      <c r="B18" s="132">
        <v>8</v>
      </c>
      <c r="C18" s="166">
        <v>23345</v>
      </c>
      <c r="D18" s="167">
        <v>12128</v>
      </c>
      <c r="E18" s="215">
        <v>11217</v>
      </c>
      <c r="F18" s="168">
        <v>4987</v>
      </c>
      <c r="G18" s="168">
        <v>2618</v>
      </c>
      <c r="H18" s="219">
        <v>2369</v>
      </c>
      <c r="I18" s="193">
        <v>2035</v>
      </c>
      <c r="J18" s="193">
        <v>1035</v>
      </c>
      <c r="K18" s="194">
        <v>1000</v>
      </c>
      <c r="L18" s="193">
        <v>1235</v>
      </c>
      <c r="M18" s="193">
        <v>623</v>
      </c>
      <c r="N18" s="194">
        <v>612</v>
      </c>
      <c r="O18" s="193">
        <v>1310</v>
      </c>
      <c r="P18" s="193">
        <v>698</v>
      </c>
      <c r="Q18" s="194">
        <v>612</v>
      </c>
      <c r="R18" s="193">
        <v>5099</v>
      </c>
      <c r="S18" s="193">
        <v>2626</v>
      </c>
      <c r="T18" s="194">
        <v>2473</v>
      </c>
      <c r="U18" s="193">
        <v>865</v>
      </c>
      <c r="V18" s="193">
        <v>455</v>
      </c>
      <c r="W18" s="194">
        <v>410</v>
      </c>
      <c r="X18" s="193">
        <v>635</v>
      </c>
      <c r="Y18" s="193">
        <v>317</v>
      </c>
      <c r="Z18" s="194">
        <v>318</v>
      </c>
      <c r="AA18" s="193">
        <v>648</v>
      </c>
      <c r="AB18" s="193">
        <v>348</v>
      </c>
      <c r="AC18" s="194">
        <v>300</v>
      </c>
      <c r="AD18" s="193">
        <v>510</v>
      </c>
      <c r="AE18" s="193">
        <v>269</v>
      </c>
      <c r="AF18" s="194">
        <v>241</v>
      </c>
      <c r="AG18" s="193">
        <v>2476</v>
      </c>
      <c r="AH18" s="193">
        <v>1262</v>
      </c>
      <c r="AI18" s="194">
        <v>1214</v>
      </c>
      <c r="AJ18" s="193">
        <v>96</v>
      </c>
      <c r="AK18" s="193">
        <v>51</v>
      </c>
      <c r="AL18" s="194">
        <v>45</v>
      </c>
      <c r="AM18" s="193">
        <v>182</v>
      </c>
      <c r="AN18" s="193">
        <v>90</v>
      </c>
      <c r="AO18" s="194">
        <v>92</v>
      </c>
      <c r="AP18" s="193">
        <v>114</v>
      </c>
      <c r="AQ18" s="193">
        <v>61</v>
      </c>
      <c r="AR18" s="194">
        <v>53</v>
      </c>
      <c r="AS18" s="193">
        <v>78</v>
      </c>
      <c r="AT18" s="193">
        <v>45</v>
      </c>
      <c r="AU18" s="194">
        <v>33</v>
      </c>
      <c r="AV18" s="193">
        <v>178</v>
      </c>
      <c r="AW18" s="193">
        <v>88</v>
      </c>
      <c r="AX18" s="194">
        <v>90</v>
      </c>
      <c r="AY18" s="193">
        <v>193</v>
      </c>
      <c r="AZ18" s="193">
        <v>102</v>
      </c>
      <c r="BA18" s="194">
        <v>91</v>
      </c>
      <c r="BB18" s="193">
        <v>188</v>
      </c>
      <c r="BC18" s="193">
        <v>97</v>
      </c>
      <c r="BD18" s="194">
        <v>91</v>
      </c>
      <c r="BE18" s="193">
        <v>196</v>
      </c>
      <c r="BF18" s="193">
        <v>95</v>
      </c>
      <c r="BG18" s="194">
        <v>101</v>
      </c>
      <c r="BH18" s="193">
        <v>1228</v>
      </c>
      <c r="BI18" s="193">
        <v>645</v>
      </c>
      <c r="BJ18" s="194">
        <v>583</v>
      </c>
      <c r="BK18" s="193">
        <v>553</v>
      </c>
      <c r="BL18" s="193">
        <v>306</v>
      </c>
      <c r="BM18" s="194">
        <v>247</v>
      </c>
      <c r="BN18" s="193">
        <v>159</v>
      </c>
      <c r="BO18" s="193">
        <v>84</v>
      </c>
      <c r="BP18" s="194">
        <v>75</v>
      </c>
      <c r="BQ18" s="193">
        <v>338</v>
      </c>
      <c r="BR18" s="193">
        <v>195</v>
      </c>
      <c r="BS18" s="194">
        <v>143</v>
      </c>
      <c r="BT18" s="193">
        <v>42</v>
      </c>
      <c r="BU18" s="193">
        <v>18</v>
      </c>
      <c r="BV18" s="194">
        <v>24</v>
      </c>
    </row>
    <row r="19" spans="1:74" s="65" customFormat="1" ht="15" customHeight="1" x14ac:dyDescent="0.3">
      <c r="B19" s="133">
        <v>9</v>
      </c>
      <c r="C19" s="169">
        <v>22715</v>
      </c>
      <c r="D19" s="170">
        <v>11759</v>
      </c>
      <c r="E19" s="216">
        <v>10956</v>
      </c>
      <c r="F19" s="171">
        <v>4861</v>
      </c>
      <c r="G19" s="171">
        <v>2557</v>
      </c>
      <c r="H19" s="220">
        <v>2304</v>
      </c>
      <c r="I19" s="197">
        <v>1967</v>
      </c>
      <c r="J19" s="197">
        <v>1009</v>
      </c>
      <c r="K19" s="198">
        <v>958</v>
      </c>
      <c r="L19" s="197">
        <v>1167</v>
      </c>
      <c r="M19" s="197">
        <v>619</v>
      </c>
      <c r="N19" s="198">
        <v>548</v>
      </c>
      <c r="O19" s="197">
        <v>1304</v>
      </c>
      <c r="P19" s="197">
        <v>694</v>
      </c>
      <c r="Q19" s="198">
        <v>610</v>
      </c>
      <c r="R19" s="197">
        <v>4856</v>
      </c>
      <c r="S19" s="197">
        <v>2527</v>
      </c>
      <c r="T19" s="198">
        <v>2329</v>
      </c>
      <c r="U19" s="197">
        <v>822</v>
      </c>
      <c r="V19" s="197">
        <v>413</v>
      </c>
      <c r="W19" s="198">
        <v>409</v>
      </c>
      <c r="X19" s="197">
        <v>597</v>
      </c>
      <c r="Y19" s="197">
        <v>294</v>
      </c>
      <c r="Z19" s="198">
        <v>303</v>
      </c>
      <c r="AA19" s="197">
        <v>649</v>
      </c>
      <c r="AB19" s="197">
        <v>326</v>
      </c>
      <c r="AC19" s="198">
        <v>323</v>
      </c>
      <c r="AD19" s="197">
        <v>536</v>
      </c>
      <c r="AE19" s="197">
        <v>292</v>
      </c>
      <c r="AF19" s="198">
        <v>244</v>
      </c>
      <c r="AG19" s="197">
        <v>2402</v>
      </c>
      <c r="AH19" s="197">
        <v>1245</v>
      </c>
      <c r="AI19" s="198">
        <v>1157</v>
      </c>
      <c r="AJ19" s="197">
        <v>83</v>
      </c>
      <c r="AK19" s="197">
        <v>44</v>
      </c>
      <c r="AL19" s="198">
        <v>39</v>
      </c>
      <c r="AM19" s="197">
        <v>199</v>
      </c>
      <c r="AN19" s="197">
        <v>98</v>
      </c>
      <c r="AO19" s="198">
        <v>101</v>
      </c>
      <c r="AP19" s="197">
        <v>115</v>
      </c>
      <c r="AQ19" s="197">
        <v>62</v>
      </c>
      <c r="AR19" s="198">
        <v>53</v>
      </c>
      <c r="AS19" s="197">
        <v>76</v>
      </c>
      <c r="AT19" s="197">
        <v>48</v>
      </c>
      <c r="AU19" s="198">
        <v>28</v>
      </c>
      <c r="AV19" s="197">
        <v>196</v>
      </c>
      <c r="AW19" s="197">
        <v>105</v>
      </c>
      <c r="AX19" s="198">
        <v>91</v>
      </c>
      <c r="AY19" s="197">
        <v>198</v>
      </c>
      <c r="AZ19" s="197">
        <v>94</v>
      </c>
      <c r="BA19" s="198">
        <v>104</v>
      </c>
      <c r="BB19" s="197">
        <v>154</v>
      </c>
      <c r="BC19" s="197">
        <v>75</v>
      </c>
      <c r="BD19" s="198">
        <v>79</v>
      </c>
      <c r="BE19" s="197">
        <v>220</v>
      </c>
      <c r="BF19" s="197">
        <v>108</v>
      </c>
      <c r="BG19" s="198">
        <v>112</v>
      </c>
      <c r="BH19" s="197">
        <v>1188</v>
      </c>
      <c r="BI19" s="197">
        <v>589</v>
      </c>
      <c r="BJ19" s="198">
        <v>599</v>
      </c>
      <c r="BK19" s="197">
        <v>554</v>
      </c>
      <c r="BL19" s="197">
        <v>270</v>
      </c>
      <c r="BM19" s="198">
        <v>284</v>
      </c>
      <c r="BN19" s="197">
        <v>173</v>
      </c>
      <c r="BO19" s="197">
        <v>90</v>
      </c>
      <c r="BP19" s="198">
        <v>83</v>
      </c>
      <c r="BQ19" s="197">
        <v>344</v>
      </c>
      <c r="BR19" s="197">
        <v>168</v>
      </c>
      <c r="BS19" s="198">
        <v>176</v>
      </c>
      <c r="BT19" s="197">
        <v>54</v>
      </c>
      <c r="BU19" s="197">
        <v>32</v>
      </c>
      <c r="BV19" s="198">
        <v>22</v>
      </c>
    </row>
    <row r="20" spans="1:74" s="6" customFormat="1" ht="15" customHeight="1" x14ac:dyDescent="0.3">
      <c r="A20" s="65"/>
      <c r="B20" s="50" t="s">
        <v>4</v>
      </c>
      <c r="C20" s="154">
        <f>D20+E20</f>
        <v>109104</v>
      </c>
      <c r="D20" s="154">
        <f>SUM(D21:D25)</f>
        <v>56781</v>
      </c>
      <c r="E20" s="155">
        <f t="shared" ref="E20:BP20" si="5">SUM(E21:E25)</f>
        <v>52323</v>
      </c>
      <c r="F20" s="154">
        <f t="shared" si="5"/>
        <v>22985</v>
      </c>
      <c r="G20" s="154">
        <f>SUM(G21:G25)</f>
        <v>11876</v>
      </c>
      <c r="H20" s="155">
        <f t="shared" si="5"/>
        <v>11109</v>
      </c>
      <c r="I20" s="154">
        <f t="shared" si="5"/>
        <v>9926</v>
      </c>
      <c r="J20" s="154">
        <f t="shared" si="5"/>
        <v>5110</v>
      </c>
      <c r="K20" s="155">
        <f t="shared" si="5"/>
        <v>4816</v>
      </c>
      <c r="L20" s="154">
        <f t="shared" si="5"/>
        <v>5746</v>
      </c>
      <c r="M20" s="154">
        <f t="shared" si="5"/>
        <v>3043</v>
      </c>
      <c r="N20" s="155">
        <f t="shared" si="5"/>
        <v>2703</v>
      </c>
      <c r="O20" s="154">
        <f t="shared" si="5"/>
        <v>6482</v>
      </c>
      <c r="P20" s="154">
        <f t="shared" si="5"/>
        <v>3386</v>
      </c>
      <c r="Q20" s="155">
        <f t="shared" si="5"/>
        <v>3096</v>
      </c>
      <c r="R20" s="154">
        <f t="shared" si="5"/>
        <v>22353</v>
      </c>
      <c r="S20" s="154">
        <f t="shared" si="5"/>
        <v>11633</v>
      </c>
      <c r="T20" s="155">
        <f t="shared" si="5"/>
        <v>10720</v>
      </c>
      <c r="U20" s="154">
        <f t="shared" si="5"/>
        <v>4174</v>
      </c>
      <c r="V20" s="154">
        <f t="shared" si="5"/>
        <v>2121</v>
      </c>
      <c r="W20" s="155">
        <f t="shared" si="5"/>
        <v>2053</v>
      </c>
      <c r="X20" s="154">
        <f t="shared" si="5"/>
        <v>3159</v>
      </c>
      <c r="Y20" s="154">
        <f t="shared" si="5"/>
        <v>1701</v>
      </c>
      <c r="Z20" s="155">
        <f t="shared" si="5"/>
        <v>1458</v>
      </c>
      <c r="AA20" s="154">
        <f t="shared" si="5"/>
        <v>3466</v>
      </c>
      <c r="AB20" s="154">
        <f t="shared" si="5"/>
        <v>1807</v>
      </c>
      <c r="AC20" s="155">
        <f t="shared" si="5"/>
        <v>1659</v>
      </c>
      <c r="AD20" s="154">
        <f t="shared" si="5"/>
        <v>2491</v>
      </c>
      <c r="AE20" s="154">
        <f t="shared" si="5"/>
        <v>1360</v>
      </c>
      <c r="AF20" s="155">
        <f t="shared" si="5"/>
        <v>1131</v>
      </c>
      <c r="AG20" s="154">
        <f t="shared" si="5"/>
        <v>10964</v>
      </c>
      <c r="AH20" s="154">
        <f t="shared" si="5"/>
        <v>5638</v>
      </c>
      <c r="AI20" s="155">
        <f t="shared" si="5"/>
        <v>5326</v>
      </c>
      <c r="AJ20" s="154">
        <f t="shared" si="5"/>
        <v>459</v>
      </c>
      <c r="AK20" s="154">
        <f t="shared" si="5"/>
        <v>256</v>
      </c>
      <c r="AL20" s="155">
        <f t="shared" si="5"/>
        <v>203</v>
      </c>
      <c r="AM20" s="154">
        <f t="shared" si="5"/>
        <v>1048</v>
      </c>
      <c r="AN20" s="154">
        <f t="shared" si="5"/>
        <v>547</v>
      </c>
      <c r="AO20" s="155">
        <f t="shared" si="5"/>
        <v>501</v>
      </c>
      <c r="AP20" s="154">
        <f t="shared" si="5"/>
        <v>534</v>
      </c>
      <c r="AQ20" s="154">
        <f t="shared" si="5"/>
        <v>283</v>
      </c>
      <c r="AR20" s="155">
        <f t="shared" si="5"/>
        <v>251</v>
      </c>
      <c r="AS20" s="154">
        <f t="shared" si="5"/>
        <v>446</v>
      </c>
      <c r="AT20" s="154">
        <f t="shared" si="5"/>
        <v>230</v>
      </c>
      <c r="AU20" s="155">
        <f t="shared" si="5"/>
        <v>216</v>
      </c>
      <c r="AV20" s="154">
        <f t="shared" si="5"/>
        <v>989</v>
      </c>
      <c r="AW20" s="154">
        <f t="shared" si="5"/>
        <v>494</v>
      </c>
      <c r="AX20" s="155">
        <f t="shared" si="5"/>
        <v>495</v>
      </c>
      <c r="AY20" s="154">
        <f t="shared" si="5"/>
        <v>1066</v>
      </c>
      <c r="AZ20" s="154">
        <f t="shared" si="5"/>
        <v>542</v>
      </c>
      <c r="BA20" s="155">
        <f t="shared" si="5"/>
        <v>524</v>
      </c>
      <c r="BB20" s="154">
        <f t="shared" si="5"/>
        <v>962</v>
      </c>
      <c r="BC20" s="154">
        <f t="shared" si="5"/>
        <v>502</v>
      </c>
      <c r="BD20" s="155">
        <f t="shared" si="5"/>
        <v>460</v>
      </c>
      <c r="BE20" s="154">
        <f t="shared" si="5"/>
        <v>1053</v>
      </c>
      <c r="BF20" s="154">
        <f t="shared" si="5"/>
        <v>579</v>
      </c>
      <c r="BG20" s="155">
        <f t="shared" si="5"/>
        <v>474</v>
      </c>
      <c r="BH20" s="154">
        <f t="shared" si="5"/>
        <v>5704</v>
      </c>
      <c r="BI20" s="154">
        <f t="shared" si="5"/>
        <v>2972</v>
      </c>
      <c r="BJ20" s="155">
        <f t="shared" si="5"/>
        <v>2732</v>
      </c>
      <c r="BK20" s="154">
        <f t="shared" si="5"/>
        <v>2320</v>
      </c>
      <c r="BL20" s="154">
        <f t="shared" si="5"/>
        <v>1224</v>
      </c>
      <c r="BM20" s="155">
        <f t="shared" si="5"/>
        <v>1096</v>
      </c>
      <c r="BN20" s="154">
        <f t="shared" si="5"/>
        <v>870</v>
      </c>
      <c r="BO20" s="154">
        <f t="shared" si="5"/>
        <v>449</v>
      </c>
      <c r="BP20" s="155">
        <f t="shared" si="5"/>
        <v>421</v>
      </c>
      <c r="BQ20" s="154">
        <f t="shared" ref="BQ20:BV20" si="6">SUM(BQ21:BQ25)</f>
        <v>1678</v>
      </c>
      <c r="BR20" s="154">
        <f t="shared" si="6"/>
        <v>915</v>
      </c>
      <c r="BS20" s="155">
        <f t="shared" si="6"/>
        <v>763</v>
      </c>
      <c r="BT20" s="154">
        <f t="shared" si="6"/>
        <v>229</v>
      </c>
      <c r="BU20" s="154">
        <f t="shared" si="6"/>
        <v>113</v>
      </c>
      <c r="BV20" s="155">
        <f t="shared" si="6"/>
        <v>116</v>
      </c>
    </row>
    <row r="21" spans="1:74" s="65" customFormat="1" ht="15" customHeight="1" x14ac:dyDescent="0.3">
      <c r="B21" s="51" t="s">
        <v>100</v>
      </c>
      <c r="C21" s="166">
        <v>22020</v>
      </c>
      <c r="D21" s="167">
        <v>11370</v>
      </c>
      <c r="E21" s="215">
        <v>10650</v>
      </c>
      <c r="F21" s="168">
        <v>4858</v>
      </c>
      <c r="G21" s="168">
        <v>2496</v>
      </c>
      <c r="H21" s="219">
        <v>2362</v>
      </c>
      <c r="I21" s="193">
        <v>1979</v>
      </c>
      <c r="J21" s="193">
        <v>1008</v>
      </c>
      <c r="K21" s="194">
        <v>971</v>
      </c>
      <c r="L21" s="193">
        <v>1160</v>
      </c>
      <c r="M21" s="193">
        <v>584</v>
      </c>
      <c r="N21" s="194">
        <v>576</v>
      </c>
      <c r="O21" s="193">
        <v>1277</v>
      </c>
      <c r="P21" s="193">
        <v>672</v>
      </c>
      <c r="Q21" s="194">
        <v>605</v>
      </c>
      <c r="R21" s="193">
        <v>4551</v>
      </c>
      <c r="S21" s="193">
        <v>2386</v>
      </c>
      <c r="T21" s="194">
        <v>2165</v>
      </c>
      <c r="U21" s="193">
        <v>840</v>
      </c>
      <c r="V21" s="193">
        <v>436</v>
      </c>
      <c r="W21" s="194">
        <v>404</v>
      </c>
      <c r="X21" s="193">
        <v>647</v>
      </c>
      <c r="Y21" s="193">
        <v>336</v>
      </c>
      <c r="Z21" s="194">
        <v>311</v>
      </c>
      <c r="AA21" s="193">
        <v>660</v>
      </c>
      <c r="AB21" s="193">
        <v>348</v>
      </c>
      <c r="AC21" s="194">
        <v>312</v>
      </c>
      <c r="AD21" s="193">
        <v>468</v>
      </c>
      <c r="AE21" s="193">
        <v>245</v>
      </c>
      <c r="AF21" s="194">
        <v>223</v>
      </c>
      <c r="AG21" s="193">
        <v>2201</v>
      </c>
      <c r="AH21" s="193">
        <v>1117</v>
      </c>
      <c r="AI21" s="194">
        <v>1084</v>
      </c>
      <c r="AJ21" s="193">
        <v>86</v>
      </c>
      <c r="AK21" s="193">
        <v>42</v>
      </c>
      <c r="AL21" s="194">
        <v>44</v>
      </c>
      <c r="AM21" s="193">
        <v>183</v>
      </c>
      <c r="AN21" s="193">
        <v>95</v>
      </c>
      <c r="AO21" s="194">
        <v>88</v>
      </c>
      <c r="AP21" s="193">
        <v>103</v>
      </c>
      <c r="AQ21" s="193">
        <v>54</v>
      </c>
      <c r="AR21" s="194">
        <v>49</v>
      </c>
      <c r="AS21" s="193">
        <v>99</v>
      </c>
      <c r="AT21" s="193">
        <v>48</v>
      </c>
      <c r="AU21" s="194">
        <v>51</v>
      </c>
      <c r="AV21" s="193">
        <v>205</v>
      </c>
      <c r="AW21" s="193">
        <v>96</v>
      </c>
      <c r="AX21" s="194">
        <v>109</v>
      </c>
      <c r="AY21" s="193">
        <v>189</v>
      </c>
      <c r="AZ21" s="193">
        <v>102</v>
      </c>
      <c r="BA21" s="194">
        <v>87</v>
      </c>
      <c r="BB21" s="193">
        <v>171</v>
      </c>
      <c r="BC21" s="193">
        <v>88</v>
      </c>
      <c r="BD21" s="194">
        <v>83</v>
      </c>
      <c r="BE21" s="193">
        <v>187</v>
      </c>
      <c r="BF21" s="193">
        <v>85</v>
      </c>
      <c r="BG21" s="194">
        <v>102</v>
      </c>
      <c r="BH21" s="193">
        <v>1164</v>
      </c>
      <c r="BI21" s="193">
        <v>608</v>
      </c>
      <c r="BJ21" s="194">
        <v>556</v>
      </c>
      <c r="BK21" s="193">
        <v>459</v>
      </c>
      <c r="BL21" s="193">
        <v>239</v>
      </c>
      <c r="BM21" s="194">
        <v>220</v>
      </c>
      <c r="BN21" s="193">
        <v>180</v>
      </c>
      <c r="BO21" s="193">
        <v>92</v>
      </c>
      <c r="BP21" s="194">
        <v>88</v>
      </c>
      <c r="BQ21" s="193">
        <v>306</v>
      </c>
      <c r="BR21" s="193">
        <v>166</v>
      </c>
      <c r="BS21" s="194">
        <v>140</v>
      </c>
      <c r="BT21" s="193">
        <v>47</v>
      </c>
      <c r="BU21" s="193">
        <v>27</v>
      </c>
      <c r="BV21" s="194">
        <v>20</v>
      </c>
    </row>
    <row r="22" spans="1:74" s="65" customFormat="1" ht="15" customHeight="1" x14ac:dyDescent="0.3">
      <c r="B22" s="51" t="s">
        <v>23</v>
      </c>
      <c r="C22" s="166">
        <v>21088</v>
      </c>
      <c r="D22" s="167">
        <v>10993</v>
      </c>
      <c r="E22" s="215">
        <v>10095</v>
      </c>
      <c r="F22" s="168">
        <v>4441</v>
      </c>
      <c r="G22" s="168">
        <v>2318</v>
      </c>
      <c r="H22" s="219">
        <v>2123</v>
      </c>
      <c r="I22" s="193">
        <v>1891</v>
      </c>
      <c r="J22" s="193">
        <v>975</v>
      </c>
      <c r="K22" s="194">
        <v>916</v>
      </c>
      <c r="L22" s="193">
        <v>1090</v>
      </c>
      <c r="M22" s="193">
        <v>568</v>
      </c>
      <c r="N22" s="194">
        <v>522</v>
      </c>
      <c r="O22" s="193">
        <v>1239</v>
      </c>
      <c r="P22" s="193">
        <v>649</v>
      </c>
      <c r="Q22" s="194">
        <v>590</v>
      </c>
      <c r="R22" s="193">
        <v>4291</v>
      </c>
      <c r="S22" s="193">
        <v>2270</v>
      </c>
      <c r="T22" s="194">
        <v>2021</v>
      </c>
      <c r="U22" s="193">
        <v>811</v>
      </c>
      <c r="V22" s="193">
        <v>405</v>
      </c>
      <c r="W22" s="194">
        <v>406</v>
      </c>
      <c r="X22" s="193">
        <v>610</v>
      </c>
      <c r="Y22" s="193">
        <v>338</v>
      </c>
      <c r="Z22" s="194">
        <v>272</v>
      </c>
      <c r="AA22" s="193">
        <v>685</v>
      </c>
      <c r="AB22" s="193">
        <v>347</v>
      </c>
      <c r="AC22" s="194">
        <v>338</v>
      </c>
      <c r="AD22" s="193">
        <v>470</v>
      </c>
      <c r="AE22" s="193">
        <v>252</v>
      </c>
      <c r="AF22" s="194">
        <v>218</v>
      </c>
      <c r="AG22" s="193">
        <v>2169</v>
      </c>
      <c r="AH22" s="193">
        <v>1104</v>
      </c>
      <c r="AI22" s="194">
        <v>1065</v>
      </c>
      <c r="AJ22" s="193">
        <v>81</v>
      </c>
      <c r="AK22" s="193">
        <v>51</v>
      </c>
      <c r="AL22" s="194">
        <v>30</v>
      </c>
      <c r="AM22" s="193">
        <v>212</v>
      </c>
      <c r="AN22" s="193">
        <v>107</v>
      </c>
      <c r="AO22" s="194">
        <v>105</v>
      </c>
      <c r="AP22" s="193">
        <v>95</v>
      </c>
      <c r="AQ22" s="193">
        <v>42</v>
      </c>
      <c r="AR22" s="194">
        <v>53</v>
      </c>
      <c r="AS22" s="193">
        <v>74</v>
      </c>
      <c r="AT22" s="193">
        <v>41</v>
      </c>
      <c r="AU22" s="194">
        <v>33</v>
      </c>
      <c r="AV22" s="193">
        <v>186</v>
      </c>
      <c r="AW22" s="193">
        <v>97</v>
      </c>
      <c r="AX22" s="194">
        <v>89</v>
      </c>
      <c r="AY22" s="193">
        <v>197</v>
      </c>
      <c r="AZ22" s="193">
        <v>97</v>
      </c>
      <c r="BA22" s="194">
        <v>100</v>
      </c>
      <c r="BB22" s="193">
        <v>193</v>
      </c>
      <c r="BC22" s="193">
        <v>102</v>
      </c>
      <c r="BD22" s="194">
        <v>91</v>
      </c>
      <c r="BE22" s="193">
        <v>220</v>
      </c>
      <c r="BF22" s="193">
        <v>122</v>
      </c>
      <c r="BG22" s="194">
        <v>98</v>
      </c>
      <c r="BH22" s="193">
        <v>1114</v>
      </c>
      <c r="BI22" s="193">
        <v>568</v>
      </c>
      <c r="BJ22" s="194">
        <v>546</v>
      </c>
      <c r="BK22" s="193">
        <v>507</v>
      </c>
      <c r="BL22" s="193">
        <v>263</v>
      </c>
      <c r="BM22" s="194">
        <v>244</v>
      </c>
      <c r="BN22" s="193">
        <v>162</v>
      </c>
      <c r="BO22" s="193">
        <v>97</v>
      </c>
      <c r="BP22" s="194">
        <v>65</v>
      </c>
      <c r="BQ22" s="193">
        <v>312</v>
      </c>
      <c r="BR22" s="193">
        <v>162</v>
      </c>
      <c r="BS22" s="194">
        <v>150</v>
      </c>
      <c r="BT22" s="193">
        <v>38</v>
      </c>
      <c r="BU22" s="193">
        <v>18</v>
      </c>
      <c r="BV22" s="194">
        <v>20</v>
      </c>
    </row>
    <row r="23" spans="1:74" s="65" customFormat="1" ht="15" customHeight="1" x14ac:dyDescent="0.3">
      <c r="B23" s="51" t="s">
        <v>24</v>
      </c>
      <c r="C23" s="166">
        <v>21902</v>
      </c>
      <c r="D23" s="167">
        <v>11409</v>
      </c>
      <c r="E23" s="215">
        <v>10493</v>
      </c>
      <c r="F23" s="168">
        <v>4551</v>
      </c>
      <c r="G23" s="168">
        <v>2315</v>
      </c>
      <c r="H23" s="219">
        <v>2236</v>
      </c>
      <c r="I23" s="193">
        <v>1989</v>
      </c>
      <c r="J23" s="193">
        <v>1034</v>
      </c>
      <c r="K23" s="194">
        <v>955</v>
      </c>
      <c r="L23" s="193">
        <v>1182</v>
      </c>
      <c r="M23" s="193">
        <v>651</v>
      </c>
      <c r="N23" s="194">
        <v>531</v>
      </c>
      <c r="O23" s="193">
        <v>1303</v>
      </c>
      <c r="P23" s="193">
        <v>676</v>
      </c>
      <c r="Q23" s="194">
        <v>627</v>
      </c>
      <c r="R23" s="193">
        <v>4526</v>
      </c>
      <c r="S23" s="193">
        <v>2330</v>
      </c>
      <c r="T23" s="194">
        <v>2196</v>
      </c>
      <c r="U23" s="193">
        <v>864</v>
      </c>
      <c r="V23" s="193">
        <v>426</v>
      </c>
      <c r="W23" s="194">
        <v>438</v>
      </c>
      <c r="X23" s="193">
        <v>613</v>
      </c>
      <c r="Y23" s="193">
        <v>331</v>
      </c>
      <c r="Z23" s="194">
        <v>282</v>
      </c>
      <c r="AA23" s="193">
        <v>728</v>
      </c>
      <c r="AB23" s="193">
        <v>369</v>
      </c>
      <c r="AC23" s="194">
        <v>359</v>
      </c>
      <c r="AD23" s="193">
        <v>498</v>
      </c>
      <c r="AE23" s="193">
        <v>266</v>
      </c>
      <c r="AF23" s="194">
        <v>232</v>
      </c>
      <c r="AG23" s="193">
        <v>2196</v>
      </c>
      <c r="AH23" s="193">
        <v>1149</v>
      </c>
      <c r="AI23" s="194">
        <v>1047</v>
      </c>
      <c r="AJ23" s="193">
        <v>101</v>
      </c>
      <c r="AK23" s="193">
        <v>56</v>
      </c>
      <c r="AL23" s="194">
        <v>45</v>
      </c>
      <c r="AM23" s="193">
        <v>219</v>
      </c>
      <c r="AN23" s="193">
        <v>124</v>
      </c>
      <c r="AO23" s="194">
        <v>95</v>
      </c>
      <c r="AP23" s="193">
        <v>105</v>
      </c>
      <c r="AQ23" s="193">
        <v>62</v>
      </c>
      <c r="AR23" s="194">
        <v>43</v>
      </c>
      <c r="AS23" s="193">
        <v>96</v>
      </c>
      <c r="AT23" s="193">
        <v>50</v>
      </c>
      <c r="AU23" s="194">
        <v>46</v>
      </c>
      <c r="AV23" s="193">
        <v>169</v>
      </c>
      <c r="AW23" s="193">
        <v>83</v>
      </c>
      <c r="AX23" s="194">
        <v>86</v>
      </c>
      <c r="AY23" s="193">
        <v>195</v>
      </c>
      <c r="AZ23" s="193">
        <v>104</v>
      </c>
      <c r="BA23" s="194">
        <v>91</v>
      </c>
      <c r="BB23" s="193">
        <v>189</v>
      </c>
      <c r="BC23" s="193">
        <v>102</v>
      </c>
      <c r="BD23" s="194">
        <v>87</v>
      </c>
      <c r="BE23" s="193">
        <v>222</v>
      </c>
      <c r="BF23" s="193">
        <v>132</v>
      </c>
      <c r="BG23" s="194">
        <v>90</v>
      </c>
      <c r="BH23" s="193">
        <v>1134</v>
      </c>
      <c r="BI23" s="193">
        <v>598</v>
      </c>
      <c r="BJ23" s="194">
        <v>536</v>
      </c>
      <c r="BK23" s="193">
        <v>478</v>
      </c>
      <c r="BL23" s="193">
        <v>257</v>
      </c>
      <c r="BM23" s="194">
        <v>221</v>
      </c>
      <c r="BN23" s="193">
        <v>151</v>
      </c>
      <c r="BO23" s="193">
        <v>85</v>
      </c>
      <c r="BP23" s="194">
        <v>66</v>
      </c>
      <c r="BQ23" s="193">
        <v>343</v>
      </c>
      <c r="BR23" s="193">
        <v>181</v>
      </c>
      <c r="BS23" s="194">
        <v>162</v>
      </c>
      <c r="BT23" s="193">
        <v>50</v>
      </c>
      <c r="BU23" s="193">
        <v>28</v>
      </c>
      <c r="BV23" s="194">
        <v>22</v>
      </c>
    </row>
    <row r="24" spans="1:74" s="65" customFormat="1" ht="15" customHeight="1" x14ac:dyDescent="0.3">
      <c r="B24" s="51" t="s">
        <v>25</v>
      </c>
      <c r="C24" s="166">
        <v>23130</v>
      </c>
      <c r="D24" s="167">
        <v>11982</v>
      </c>
      <c r="E24" s="215">
        <v>11148</v>
      </c>
      <c r="F24" s="168">
        <v>4760</v>
      </c>
      <c r="G24" s="168">
        <v>2462</v>
      </c>
      <c r="H24" s="219">
        <v>2298</v>
      </c>
      <c r="I24" s="193">
        <v>2106</v>
      </c>
      <c r="J24" s="193">
        <v>1079</v>
      </c>
      <c r="K24" s="194">
        <v>1027</v>
      </c>
      <c r="L24" s="193">
        <v>1222</v>
      </c>
      <c r="M24" s="193">
        <v>640</v>
      </c>
      <c r="N24" s="194">
        <v>582</v>
      </c>
      <c r="O24" s="193">
        <v>1399</v>
      </c>
      <c r="P24" s="193">
        <v>734</v>
      </c>
      <c r="Q24" s="194">
        <v>665</v>
      </c>
      <c r="R24" s="193">
        <v>4780</v>
      </c>
      <c r="S24" s="193">
        <v>2476</v>
      </c>
      <c r="T24" s="194">
        <v>2304</v>
      </c>
      <c r="U24" s="193">
        <v>840</v>
      </c>
      <c r="V24" s="193">
        <v>416</v>
      </c>
      <c r="W24" s="194">
        <v>424</v>
      </c>
      <c r="X24" s="193">
        <v>665</v>
      </c>
      <c r="Y24" s="193">
        <v>371</v>
      </c>
      <c r="Z24" s="194">
        <v>294</v>
      </c>
      <c r="AA24" s="193">
        <v>715</v>
      </c>
      <c r="AB24" s="193">
        <v>384</v>
      </c>
      <c r="AC24" s="194">
        <v>331</v>
      </c>
      <c r="AD24" s="193">
        <v>566</v>
      </c>
      <c r="AE24" s="193">
        <v>311</v>
      </c>
      <c r="AF24" s="194">
        <v>255</v>
      </c>
      <c r="AG24" s="193">
        <v>2363</v>
      </c>
      <c r="AH24" s="193">
        <v>1203</v>
      </c>
      <c r="AI24" s="194">
        <v>1160</v>
      </c>
      <c r="AJ24" s="193">
        <v>98</v>
      </c>
      <c r="AK24" s="193">
        <v>57</v>
      </c>
      <c r="AL24" s="194">
        <v>41</v>
      </c>
      <c r="AM24" s="193">
        <v>216</v>
      </c>
      <c r="AN24" s="193">
        <v>103</v>
      </c>
      <c r="AO24" s="194">
        <v>113</v>
      </c>
      <c r="AP24" s="193">
        <v>115</v>
      </c>
      <c r="AQ24" s="193">
        <v>66</v>
      </c>
      <c r="AR24" s="194">
        <v>49</v>
      </c>
      <c r="AS24" s="193">
        <v>104</v>
      </c>
      <c r="AT24" s="193">
        <v>53</v>
      </c>
      <c r="AU24" s="194">
        <v>51</v>
      </c>
      <c r="AV24" s="193">
        <v>227</v>
      </c>
      <c r="AW24" s="193">
        <v>119</v>
      </c>
      <c r="AX24" s="194">
        <v>108</v>
      </c>
      <c r="AY24" s="193">
        <v>259</v>
      </c>
      <c r="AZ24" s="193">
        <v>116</v>
      </c>
      <c r="BA24" s="194">
        <v>143</v>
      </c>
      <c r="BB24" s="193">
        <v>209</v>
      </c>
      <c r="BC24" s="193">
        <v>110</v>
      </c>
      <c r="BD24" s="194">
        <v>99</v>
      </c>
      <c r="BE24" s="193">
        <v>212</v>
      </c>
      <c r="BF24" s="193">
        <v>112</v>
      </c>
      <c r="BG24" s="194">
        <v>100</v>
      </c>
      <c r="BH24" s="193">
        <v>1205</v>
      </c>
      <c r="BI24" s="193">
        <v>626</v>
      </c>
      <c r="BJ24" s="194">
        <v>579</v>
      </c>
      <c r="BK24" s="193">
        <v>443</v>
      </c>
      <c r="BL24" s="193">
        <v>229</v>
      </c>
      <c r="BM24" s="194">
        <v>214</v>
      </c>
      <c r="BN24" s="193">
        <v>189</v>
      </c>
      <c r="BO24" s="193">
        <v>79</v>
      </c>
      <c r="BP24" s="194">
        <v>110</v>
      </c>
      <c r="BQ24" s="193">
        <v>386</v>
      </c>
      <c r="BR24" s="193">
        <v>218</v>
      </c>
      <c r="BS24" s="194">
        <v>168</v>
      </c>
      <c r="BT24" s="193">
        <v>51</v>
      </c>
      <c r="BU24" s="193">
        <v>18</v>
      </c>
      <c r="BV24" s="194">
        <v>33</v>
      </c>
    </row>
    <row r="25" spans="1:74" s="65" customFormat="1" ht="15" customHeight="1" x14ac:dyDescent="0.3">
      <c r="B25" s="52" t="s">
        <v>26</v>
      </c>
      <c r="C25" s="169">
        <v>20964</v>
      </c>
      <c r="D25" s="170">
        <v>11027</v>
      </c>
      <c r="E25" s="216">
        <v>9937</v>
      </c>
      <c r="F25" s="171">
        <v>4375</v>
      </c>
      <c r="G25" s="171">
        <v>2285</v>
      </c>
      <c r="H25" s="220">
        <v>2090</v>
      </c>
      <c r="I25" s="197">
        <v>1961</v>
      </c>
      <c r="J25" s="197">
        <v>1014</v>
      </c>
      <c r="K25" s="198">
        <v>947</v>
      </c>
      <c r="L25" s="197">
        <v>1092</v>
      </c>
      <c r="M25" s="197">
        <v>600</v>
      </c>
      <c r="N25" s="198">
        <v>492</v>
      </c>
      <c r="O25" s="197">
        <v>1264</v>
      </c>
      <c r="P25" s="197">
        <v>655</v>
      </c>
      <c r="Q25" s="198">
        <v>609</v>
      </c>
      <c r="R25" s="197">
        <v>4205</v>
      </c>
      <c r="S25" s="197">
        <v>2171</v>
      </c>
      <c r="T25" s="198">
        <v>2034</v>
      </c>
      <c r="U25" s="197">
        <v>819</v>
      </c>
      <c r="V25" s="197">
        <v>438</v>
      </c>
      <c r="W25" s="198">
        <v>381</v>
      </c>
      <c r="X25" s="197">
        <v>624</v>
      </c>
      <c r="Y25" s="197">
        <v>325</v>
      </c>
      <c r="Z25" s="198">
        <v>299</v>
      </c>
      <c r="AA25" s="197">
        <v>678</v>
      </c>
      <c r="AB25" s="197">
        <v>359</v>
      </c>
      <c r="AC25" s="198">
        <v>319</v>
      </c>
      <c r="AD25" s="197">
        <v>489</v>
      </c>
      <c r="AE25" s="197">
        <v>286</v>
      </c>
      <c r="AF25" s="198">
        <v>203</v>
      </c>
      <c r="AG25" s="197">
        <v>2035</v>
      </c>
      <c r="AH25" s="197">
        <v>1065</v>
      </c>
      <c r="AI25" s="198">
        <v>970</v>
      </c>
      <c r="AJ25" s="197">
        <v>93</v>
      </c>
      <c r="AK25" s="197">
        <v>50</v>
      </c>
      <c r="AL25" s="198">
        <v>43</v>
      </c>
      <c r="AM25" s="197">
        <v>218</v>
      </c>
      <c r="AN25" s="197">
        <v>118</v>
      </c>
      <c r="AO25" s="198">
        <v>100</v>
      </c>
      <c r="AP25" s="197">
        <v>116</v>
      </c>
      <c r="AQ25" s="197">
        <v>59</v>
      </c>
      <c r="AR25" s="198">
        <v>57</v>
      </c>
      <c r="AS25" s="197">
        <v>73</v>
      </c>
      <c r="AT25" s="197">
        <v>38</v>
      </c>
      <c r="AU25" s="198">
        <v>35</v>
      </c>
      <c r="AV25" s="197">
        <v>202</v>
      </c>
      <c r="AW25" s="197">
        <v>99</v>
      </c>
      <c r="AX25" s="198">
        <v>103</v>
      </c>
      <c r="AY25" s="197">
        <v>226</v>
      </c>
      <c r="AZ25" s="197">
        <v>123</v>
      </c>
      <c r="BA25" s="198">
        <v>103</v>
      </c>
      <c r="BB25" s="197">
        <v>200</v>
      </c>
      <c r="BC25" s="197">
        <v>100</v>
      </c>
      <c r="BD25" s="198">
        <v>100</v>
      </c>
      <c r="BE25" s="197">
        <v>212</v>
      </c>
      <c r="BF25" s="197">
        <v>128</v>
      </c>
      <c r="BG25" s="198">
        <v>84</v>
      </c>
      <c r="BH25" s="197">
        <v>1087</v>
      </c>
      <c r="BI25" s="197">
        <v>572</v>
      </c>
      <c r="BJ25" s="198">
        <v>515</v>
      </c>
      <c r="BK25" s="197">
        <v>433</v>
      </c>
      <c r="BL25" s="197">
        <v>236</v>
      </c>
      <c r="BM25" s="198">
        <v>197</v>
      </c>
      <c r="BN25" s="197">
        <v>188</v>
      </c>
      <c r="BO25" s="197">
        <v>96</v>
      </c>
      <c r="BP25" s="198">
        <v>92</v>
      </c>
      <c r="BQ25" s="197">
        <v>331</v>
      </c>
      <c r="BR25" s="197">
        <v>188</v>
      </c>
      <c r="BS25" s="198">
        <v>143</v>
      </c>
      <c r="BT25" s="197">
        <v>43</v>
      </c>
      <c r="BU25" s="197">
        <v>22</v>
      </c>
      <c r="BV25" s="198">
        <v>21</v>
      </c>
    </row>
    <row r="26" spans="1:74" s="6" customFormat="1" ht="15" customHeight="1" x14ac:dyDescent="0.3">
      <c r="A26" s="65"/>
      <c r="B26" s="50" t="s">
        <v>5</v>
      </c>
      <c r="C26" s="154">
        <f>D26+E26</f>
        <v>116820</v>
      </c>
      <c r="D26" s="154">
        <f>SUM(D27:D31)</f>
        <v>61889</v>
      </c>
      <c r="E26" s="155">
        <f t="shared" ref="E26:BP26" si="7">SUM(E27:E31)</f>
        <v>54931</v>
      </c>
      <c r="F26" s="154">
        <f t="shared" si="7"/>
        <v>23768</v>
      </c>
      <c r="G26" s="154">
        <f>SUM(G27:G31)</f>
        <v>12611</v>
      </c>
      <c r="H26" s="155">
        <f t="shared" si="7"/>
        <v>11157</v>
      </c>
      <c r="I26" s="154">
        <f t="shared" si="7"/>
        <v>10910</v>
      </c>
      <c r="J26" s="154">
        <f t="shared" si="7"/>
        <v>5782</v>
      </c>
      <c r="K26" s="155">
        <f t="shared" si="7"/>
        <v>5128</v>
      </c>
      <c r="L26" s="154">
        <f t="shared" si="7"/>
        <v>6499</v>
      </c>
      <c r="M26" s="154">
        <f t="shared" si="7"/>
        <v>3551</v>
      </c>
      <c r="N26" s="155">
        <f t="shared" si="7"/>
        <v>2948</v>
      </c>
      <c r="O26" s="154">
        <f t="shared" si="7"/>
        <v>7254</v>
      </c>
      <c r="P26" s="154">
        <f t="shared" si="7"/>
        <v>3801</v>
      </c>
      <c r="Q26" s="155">
        <f t="shared" si="7"/>
        <v>3453</v>
      </c>
      <c r="R26" s="154">
        <f t="shared" si="7"/>
        <v>22564</v>
      </c>
      <c r="S26" s="154">
        <f t="shared" si="7"/>
        <v>11774</v>
      </c>
      <c r="T26" s="155">
        <f t="shared" si="7"/>
        <v>10790</v>
      </c>
      <c r="U26" s="154">
        <f t="shared" si="7"/>
        <v>4709</v>
      </c>
      <c r="V26" s="154">
        <f t="shared" si="7"/>
        <v>2503</v>
      </c>
      <c r="W26" s="155">
        <f t="shared" si="7"/>
        <v>2206</v>
      </c>
      <c r="X26" s="154">
        <f t="shared" si="7"/>
        <v>3533</v>
      </c>
      <c r="Y26" s="154">
        <f t="shared" si="7"/>
        <v>1892</v>
      </c>
      <c r="Z26" s="155">
        <f t="shared" si="7"/>
        <v>1641</v>
      </c>
      <c r="AA26" s="154">
        <f t="shared" si="7"/>
        <v>4075</v>
      </c>
      <c r="AB26" s="154">
        <f t="shared" si="7"/>
        <v>2126</v>
      </c>
      <c r="AC26" s="155">
        <f t="shared" si="7"/>
        <v>1949</v>
      </c>
      <c r="AD26" s="154">
        <f t="shared" si="7"/>
        <v>3089</v>
      </c>
      <c r="AE26" s="154">
        <f t="shared" si="7"/>
        <v>1661</v>
      </c>
      <c r="AF26" s="155">
        <f t="shared" si="7"/>
        <v>1428</v>
      </c>
      <c r="AG26" s="154">
        <f t="shared" si="7"/>
        <v>11736</v>
      </c>
      <c r="AH26" s="154">
        <f t="shared" si="7"/>
        <v>6140</v>
      </c>
      <c r="AI26" s="155">
        <f t="shared" si="7"/>
        <v>5596</v>
      </c>
      <c r="AJ26" s="154">
        <f t="shared" si="7"/>
        <v>502</v>
      </c>
      <c r="AK26" s="154">
        <f t="shared" si="7"/>
        <v>267</v>
      </c>
      <c r="AL26" s="155">
        <f t="shared" si="7"/>
        <v>235</v>
      </c>
      <c r="AM26" s="154">
        <f t="shared" si="7"/>
        <v>1248</v>
      </c>
      <c r="AN26" s="154">
        <f t="shared" si="7"/>
        <v>656</v>
      </c>
      <c r="AO26" s="155">
        <f t="shared" si="7"/>
        <v>592</v>
      </c>
      <c r="AP26" s="154">
        <f t="shared" si="7"/>
        <v>673</v>
      </c>
      <c r="AQ26" s="154">
        <f t="shared" si="7"/>
        <v>352</v>
      </c>
      <c r="AR26" s="155">
        <f t="shared" si="7"/>
        <v>321</v>
      </c>
      <c r="AS26" s="154">
        <f t="shared" si="7"/>
        <v>492</v>
      </c>
      <c r="AT26" s="154">
        <f t="shared" si="7"/>
        <v>249</v>
      </c>
      <c r="AU26" s="155">
        <f t="shared" si="7"/>
        <v>243</v>
      </c>
      <c r="AV26" s="154">
        <f t="shared" si="7"/>
        <v>1128</v>
      </c>
      <c r="AW26" s="154">
        <f t="shared" si="7"/>
        <v>595</v>
      </c>
      <c r="AX26" s="155">
        <f t="shared" si="7"/>
        <v>533</v>
      </c>
      <c r="AY26" s="154">
        <f t="shared" si="7"/>
        <v>1188</v>
      </c>
      <c r="AZ26" s="154">
        <f t="shared" si="7"/>
        <v>613</v>
      </c>
      <c r="BA26" s="155">
        <f t="shared" si="7"/>
        <v>575</v>
      </c>
      <c r="BB26" s="154">
        <f t="shared" si="7"/>
        <v>1079</v>
      </c>
      <c r="BC26" s="154">
        <f t="shared" si="7"/>
        <v>589</v>
      </c>
      <c r="BD26" s="155">
        <f t="shared" si="7"/>
        <v>490</v>
      </c>
      <c r="BE26" s="154">
        <f t="shared" si="7"/>
        <v>1204</v>
      </c>
      <c r="BF26" s="154">
        <f t="shared" si="7"/>
        <v>684</v>
      </c>
      <c r="BG26" s="155">
        <f t="shared" si="7"/>
        <v>520</v>
      </c>
      <c r="BH26" s="154">
        <f t="shared" si="7"/>
        <v>5837</v>
      </c>
      <c r="BI26" s="154">
        <f t="shared" si="7"/>
        <v>3146</v>
      </c>
      <c r="BJ26" s="155">
        <f t="shared" si="7"/>
        <v>2691</v>
      </c>
      <c r="BK26" s="154">
        <f t="shared" si="7"/>
        <v>2026</v>
      </c>
      <c r="BL26" s="154">
        <f t="shared" si="7"/>
        <v>1091</v>
      </c>
      <c r="BM26" s="155">
        <f t="shared" si="7"/>
        <v>935</v>
      </c>
      <c r="BN26" s="154">
        <f t="shared" si="7"/>
        <v>997</v>
      </c>
      <c r="BO26" s="154">
        <f t="shared" si="7"/>
        <v>553</v>
      </c>
      <c r="BP26" s="155">
        <f t="shared" si="7"/>
        <v>444</v>
      </c>
      <c r="BQ26" s="154">
        <f t="shared" ref="BQ26:BV26" si="8">SUM(BQ27:BQ31)</f>
        <v>2075</v>
      </c>
      <c r="BR26" s="154">
        <f t="shared" si="8"/>
        <v>1133</v>
      </c>
      <c r="BS26" s="155">
        <f t="shared" si="8"/>
        <v>942</v>
      </c>
      <c r="BT26" s="154">
        <f t="shared" si="8"/>
        <v>234</v>
      </c>
      <c r="BU26" s="154">
        <f t="shared" si="8"/>
        <v>120</v>
      </c>
      <c r="BV26" s="155">
        <f t="shared" si="8"/>
        <v>114</v>
      </c>
    </row>
    <row r="27" spans="1:74" s="65" customFormat="1" ht="14.25" customHeight="1" x14ac:dyDescent="0.3">
      <c r="B27" s="51" t="s">
        <v>101</v>
      </c>
      <c r="C27" s="166">
        <v>20755</v>
      </c>
      <c r="D27" s="167">
        <v>10884</v>
      </c>
      <c r="E27" s="215">
        <v>9871</v>
      </c>
      <c r="F27" s="168">
        <v>4353</v>
      </c>
      <c r="G27" s="168">
        <v>2313</v>
      </c>
      <c r="H27" s="194">
        <v>2040</v>
      </c>
      <c r="I27" s="193">
        <v>1897</v>
      </c>
      <c r="J27" s="193">
        <v>992</v>
      </c>
      <c r="K27" s="194">
        <v>905</v>
      </c>
      <c r="L27" s="193">
        <v>1072</v>
      </c>
      <c r="M27" s="193">
        <v>547</v>
      </c>
      <c r="N27" s="194">
        <v>525</v>
      </c>
      <c r="O27" s="193">
        <v>1300</v>
      </c>
      <c r="P27" s="193">
        <v>689</v>
      </c>
      <c r="Q27" s="194">
        <v>611</v>
      </c>
      <c r="R27" s="193">
        <v>4155</v>
      </c>
      <c r="S27" s="193">
        <v>2144</v>
      </c>
      <c r="T27" s="194">
        <v>2011</v>
      </c>
      <c r="U27" s="193">
        <v>861</v>
      </c>
      <c r="V27" s="193">
        <v>481</v>
      </c>
      <c r="W27" s="194">
        <v>380</v>
      </c>
      <c r="X27" s="193">
        <v>577</v>
      </c>
      <c r="Y27" s="193">
        <v>282</v>
      </c>
      <c r="Z27" s="194">
        <v>295</v>
      </c>
      <c r="AA27" s="193">
        <v>694</v>
      </c>
      <c r="AB27" s="193">
        <v>346</v>
      </c>
      <c r="AC27" s="194">
        <v>348</v>
      </c>
      <c r="AD27" s="193">
        <v>521</v>
      </c>
      <c r="AE27" s="193">
        <v>286</v>
      </c>
      <c r="AF27" s="194">
        <v>235</v>
      </c>
      <c r="AG27" s="193">
        <v>1960</v>
      </c>
      <c r="AH27" s="193">
        <v>992</v>
      </c>
      <c r="AI27" s="194">
        <v>968</v>
      </c>
      <c r="AJ27" s="193">
        <v>88</v>
      </c>
      <c r="AK27" s="193">
        <v>52</v>
      </c>
      <c r="AL27" s="194">
        <v>36</v>
      </c>
      <c r="AM27" s="193">
        <v>214</v>
      </c>
      <c r="AN27" s="193">
        <v>113</v>
      </c>
      <c r="AO27" s="194">
        <v>101</v>
      </c>
      <c r="AP27" s="193">
        <v>122</v>
      </c>
      <c r="AQ27" s="193">
        <v>61</v>
      </c>
      <c r="AR27" s="194">
        <v>61</v>
      </c>
      <c r="AS27" s="193">
        <v>96</v>
      </c>
      <c r="AT27" s="193">
        <v>49</v>
      </c>
      <c r="AU27" s="194">
        <v>47</v>
      </c>
      <c r="AV27" s="193">
        <v>213</v>
      </c>
      <c r="AW27" s="193">
        <v>112</v>
      </c>
      <c r="AX27" s="194">
        <v>101</v>
      </c>
      <c r="AY27" s="193">
        <v>201</v>
      </c>
      <c r="AZ27" s="193">
        <v>96</v>
      </c>
      <c r="BA27" s="194">
        <v>105</v>
      </c>
      <c r="BB27" s="193">
        <v>190</v>
      </c>
      <c r="BC27" s="193">
        <v>117</v>
      </c>
      <c r="BD27" s="194">
        <v>73</v>
      </c>
      <c r="BE27" s="193">
        <v>206</v>
      </c>
      <c r="BF27" s="193">
        <v>115</v>
      </c>
      <c r="BG27" s="194">
        <v>91</v>
      </c>
      <c r="BH27" s="193">
        <v>1088</v>
      </c>
      <c r="BI27" s="193">
        <v>599</v>
      </c>
      <c r="BJ27" s="194">
        <v>489</v>
      </c>
      <c r="BK27" s="193">
        <v>388</v>
      </c>
      <c r="BL27" s="193">
        <v>199</v>
      </c>
      <c r="BM27" s="194">
        <v>189</v>
      </c>
      <c r="BN27" s="193">
        <v>146</v>
      </c>
      <c r="BO27" s="193">
        <v>79</v>
      </c>
      <c r="BP27" s="194">
        <v>67</v>
      </c>
      <c r="BQ27" s="193">
        <v>369</v>
      </c>
      <c r="BR27" s="193">
        <v>195</v>
      </c>
      <c r="BS27" s="194">
        <v>174</v>
      </c>
      <c r="BT27" s="193">
        <v>44</v>
      </c>
      <c r="BU27" s="193">
        <v>25</v>
      </c>
      <c r="BV27" s="194">
        <v>19</v>
      </c>
    </row>
    <row r="28" spans="1:74" s="65" customFormat="1" ht="15" customHeight="1" x14ac:dyDescent="0.3">
      <c r="B28" s="51" t="s">
        <v>27</v>
      </c>
      <c r="C28" s="166">
        <v>22267</v>
      </c>
      <c r="D28" s="167">
        <v>11891</v>
      </c>
      <c r="E28" s="215">
        <v>10376</v>
      </c>
      <c r="F28" s="168">
        <v>4552</v>
      </c>
      <c r="G28" s="168">
        <v>2399</v>
      </c>
      <c r="H28" s="194">
        <v>2153</v>
      </c>
      <c r="I28" s="193">
        <v>1996</v>
      </c>
      <c r="J28" s="193">
        <v>1087</v>
      </c>
      <c r="K28" s="194">
        <v>909</v>
      </c>
      <c r="L28" s="193">
        <v>1416</v>
      </c>
      <c r="M28" s="193">
        <v>807</v>
      </c>
      <c r="N28" s="194">
        <v>609</v>
      </c>
      <c r="O28" s="193">
        <v>1405</v>
      </c>
      <c r="P28" s="193">
        <v>740</v>
      </c>
      <c r="Q28" s="194">
        <v>665</v>
      </c>
      <c r="R28" s="193">
        <v>4249</v>
      </c>
      <c r="S28" s="193">
        <v>2205</v>
      </c>
      <c r="T28" s="194">
        <v>2044</v>
      </c>
      <c r="U28" s="193">
        <v>872</v>
      </c>
      <c r="V28" s="193">
        <v>460</v>
      </c>
      <c r="W28" s="194">
        <v>412</v>
      </c>
      <c r="X28" s="193">
        <v>674</v>
      </c>
      <c r="Y28" s="193">
        <v>355</v>
      </c>
      <c r="Z28" s="194">
        <v>319</v>
      </c>
      <c r="AA28" s="193">
        <v>818</v>
      </c>
      <c r="AB28" s="193">
        <v>449</v>
      </c>
      <c r="AC28" s="194">
        <v>369</v>
      </c>
      <c r="AD28" s="193">
        <v>564</v>
      </c>
      <c r="AE28" s="193">
        <v>305</v>
      </c>
      <c r="AF28" s="194">
        <v>259</v>
      </c>
      <c r="AG28" s="193">
        <v>2212</v>
      </c>
      <c r="AH28" s="193">
        <v>1145</v>
      </c>
      <c r="AI28" s="194">
        <v>1067</v>
      </c>
      <c r="AJ28" s="193">
        <v>93</v>
      </c>
      <c r="AK28" s="193">
        <v>46</v>
      </c>
      <c r="AL28" s="194">
        <v>47</v>
      </c>
      <c r="AM28" s="193">
        <v>227</v>
      </c>
      <c r="AN28" s="193">
        <v>118</v>
      </c>
      <c r="AO28" s="194">
        <v>109</v>
      </c>
      <c r="AP28" s="193">
        <v>118</v>
      </c>
      <c r="AQ28" s="193">
        <v>65</v>
      </c>
      <c r="AR28" s="194">
        <v>53</v>
      </c>
      <c r="AS28" s="193">
        <v>77</v>
      </c>
      <c r="AT28" s="193">
        <v>36</v>
      </c>
      <c r="AU28" s="194">
        <v>41</v>
      </c>
      <c r="AV28" s="193">
        <v>215</v>
      </c>
      <c r="AW28" s="193">
        <v>115</v>
      </c>
      <c r="AX28" s="194">
        <v>100</v>
      </c>
      <c r="AY28" s="193">
        <v>238</v>
      </c>
      <c r="AZ28" s="193">
        <v>133</v>
      </c>
      <c r="BA28" s="194">
        <v>105</v>
      </c>
      <c r="BB28" s="193">
        <v>205</v>
      </c>
      <c r="BC28" s="193">
        <v>120</v>
      </c>
      <c r="BD28" s="194">
        <v>85</v>
      </c>
      <c r="BE28" s="193">
        <v>218</v>
      </c>
      <c r="BF28" s="193">
        <v>141</v>
      </c>
      <c r="BG28" s="194">
        <v>77</v>
      </c>
      <c r="BH28" s="193">
        <v>1080</v>
      </c>
      <c r="BI28" s="193">
        <v>592</v>
      </c>
      <c r="BJ28" s="194">
        <v>488</v>
      </c>
      <c r="BK28" s="193">
        <v>409</v>
      </c>
      <c r="BL28" s="193">
        <v>216</v>
      </c>
      <c r="BM28" s="194">
        <v>193</v>
      </c>
      <c r="BN28" s="193">
        <v>194</v>
      </c>
      <c r="BO28" s="193">
        <v>104</v>
      </c>
      <c r="BP28" s="194">
        <v>90</v>
      </c>
      <c r="BQ28" s="193">
        <v>405</v>
      </c>
      <c r="BR28" s="193">
        <v>238</v>
      </c>
      <c r="BS28" s="194">
        <v>167</v>
      </c>
      <c r="BT28" s="193">
        <v>30</v>
      </c>
      <c r="BU28" s="193">
        <v>15</v>
      </c>
      <c r="BV28" s="194">
        <v>15</v>
      </c>
    </row>
    <row r="29" spans="1:74" s="65" customFormat="1" ht="15" customHeight="1" x14ac:dyDescent="0.3">
      <c r="B29" s="51" t="s">
        <v>28</v>
      </c>
      <c r="C29" s="166">
        <v>23417</v>
      </c>
      <c r="D29" s="167">
        <v>12356</v>
      </c>
      <c r="E29" s="215">
        <v>11061</v>
      </c>
      <c r="F29" s="168">
        <v>4766</v>
      </c>
      <c r="G29" s="168">
        <v>2499</v>
      </c>
      <c r="H29" s="194">
        <v>2267</v>
      </c>
      <c r="I29" s="193">
        <v>2200</v>
      </c>
      <c r="J29" s="193">
        <v>1127</v>
      </c>
      <c r="K29" s="194">
        <v>1073</v>
      </c>
      <c r="L29" s="193">
        <v>1342</v>
      </c>
      <c r="M29" s="193">
        <v>780</v>
      </c>
      <c r="N29" s="194">
        <v>562</v>
      </c>
      <c r="O29" s="193">
        <v>1407</v>
      </c>
      <c r="P29" s="193">
        <v>733</v>
      </c>
      <c r="Q29" s="194">
        <v>674</v>
      </c>
      <c r="R29" s="193">
        <v>4661</v>
      </c>
      <c r="S29" s="193">
        <v>2436</v>
      </c>
      <c r="T29" s="194">
        <v>2225</v>
      </c>
      <c r="U29" s="193">
        <v>929</v>
      </c>
      <c r="V29" s="193">
        <v>484</v>
      </c>
      <c r="W29" s="194">
        <v>445</v>
      </c>
      <c r="X29" s="193">
        <v>742</v>
      </c>
      <c r="Y29" s="193">
        <v>405</v>
      </c>
      <c r="Z29" s="194">
        <v>337</v>
      </c>
      <c r="AA29" s="193">
        <v>828</v>
      </c>
      <c r="AB29" s="193">
        <v>428</v>
      </c>
      <c r="AC29" s="194">
        <v>400</v>
      </c>
      <c r="AD29" s="193">
        <v>577</v>
      </c>
      <c r="AE29" s="193">
        <v>326</v>
      </c>
      <c r="AF29" s="194">
        <v>251</v>
      </c>
      <c r="AG29" s="193">
        <v>2285</v>
      </c>
      <c r="AH29" s="193">
        <v>1236</v>
      </c>
      <c r="AI29" s="194">
        <v>1049</v>
      </c>
      <c r="AJ29" s="193">
        <v>90</v>
      </c>
      <c r="AK29" s="193">
        <v>50</v>
      </c>
      <c r="AL29" s="194">
        <v>40</v>
      </c>
      <c r="AM29" s="193">
        <v>245</v>
      </c>
      <c r="AN29" s="193">
        <v>129</v>
      </c>
      <c r="AO29" s="194">
        <v>116</v>
      </c>
      <c r="AP29" s="193">
        <v>143</v>
      </c>
      <c r="AQ29" s="193">
        <v>76</v>
      </c>
      <c r="AR29" s="194">
        <v>67</v>
      </c>
      <c r="AS29" s="193">
        <v>104</v>
      </c>
      <c r="AT29" s="193">
        <v>51</v>
      </c>
      <c r="AU29" s="194">
        <v>53</v>
      </c>
      <c r="AV29" s="193">
        <v>226</v>
      </c>
      <c r="AW29" s="193">
        <v>112</v>
      </c>
      <c r="AX29" s="194">
        <v>114</v>
      </c>
      <c r="AY29" s="193">
        <v>228</v>
      </c>
      <c r="AZ29" s="193">
        <v>119</v>
      </c>
      <c r="BA29" s="194">
        <v>109</v>
      </c>
      <c r="BB29" s="193">
        <v>209</v>
      </c>
      <c r="BC29" s="193">
        <v>106</v>
      </c>
      <c r="BD29" s="194">
        <v>103</v>
      </c>
      <c r="BE29" s="193">
        <v>240</v>
      </c>
      <c r="BF29" s="193">
        <v>132</v>
      </c>
      <c r="BG29" s="194">
        <v>108</v>
      </c>
      <c r="BH29" s="193">
        <v>1149</v>
      </c>
      <c r="BI29" s="193">
        <v>573</v>
      </c>
      <c r="BJ29" s="194">
        <v>576</v>
      </c>
      <c r="BK29" s="193">
        <v>388</v>
      </c>
      <c r="BL29" s="193">
        <v>207</v>
      </c>
      <c r="BM29" s="194">
        <v>181</v>
      </c>
      <c r="BN29" s="193">
        <v>211</v>
      </c>
      <c r="BO29" s="193">
        <v>114</v>
      </c>
      <c r="BP29" s="194">
        <v>97</v>
      </c>
      <c r="BQ29" s="193">
        <v>398</v>
      </c>
      <c r="BR29" s="193">
        <v>206</v>
      </c>
      <c r="BS29" s="194">
        <v>192</v>
      </c>
      <c r="BT29" s="193">
        <v>49</v>
      </c>
      <c r="BU29" s="193">
        <v>27</v>
      </c>
      <c r="BV29" s="194">
        <v>22</v>
      </c>
    </row>
    <row r="30" spans="1:74" s="65" customFormat="1" ht="15" customHeight="1" x14ac:dyDescent="0.3">
      <c r="B30" s="51" t="s">
        <v>29</v>
      </c>
      <c r="C30" s="166">
        <v>23671</v>
      </c>
      <c r="D30" s="167">
        <v>12567</v>
      </c>
      <c r="E30" s="215">
        <v>11104</v>
      </c>
      <c r="F30" s="168">
        <v>4759</v>
      </c>
      <c r="G30" s="168">
        <v>2526</v>
      </c>
      <c r="H30" s="194">
        <v>2233</v>
      </c>
      <c r="I30" s="193">
        <v>2269</v>
      </c>
      <c r="J30" s="193">
        <v>1196</v>
      </c>
      <c r="K30" s="194">
        <v>1073</v>
      </c>
      <c r="L30" s="193">
        <v>1242</v>
      </c>
      <c r="M30" s="193">
        <v>696</v>
      </c>
      <c r="N30" s="194">
        <v>546</v>
      </c>
      <c r="O30" s="193">
        <v>1477</v>
      </c>
      <c r="P30" s="193">
        <v>767</v>
      </c>
      <c r="Q30" s="194">
        <v>710</v>
      </c>
      <c r="R30" s="193">
        <v>4480</v>
      </c>
      <c r="S30" s="193">
        <v>2298</v>
      </c>
      <c r="T30" s="194">
        <v>2182</v>
      </c>
      <c r="U30" s="193">
        <v>968</v>
      </c>
      <c r="V30" s="193">
        <v>524</v>
      </c>
      <c r="W30" s="194">
        <v>444</v>
      </c>
      <c r="X30" s="193">
        <v>685</v>
      </c>
      <c r="Y30" s="193">
        <v>377</v>
      </c>
      <c r="Z30" s="194">
        <v>308</v>
      </c>
      <c r="AA30" s="193">
        <v>807</v>
      </c>
      <c r="AB30" s="193">
        <v>451</v>
      </c>
      <c r="AC30" s="194">
        <v>356</v>
      </c>
      <c r="AD30" s="193">
        <v>661</v>
      </c>
      <c r="AE30" s="193">
        <v>327</v>
      </c>
      <c r="AF30" s="194">
        <v>334</v>
      </c>
      <c r="AG30" s="193">
        <v>2389</v>
      </c>
      <c r="AH30" s="193">
        <v>1288</v>
      </c>
      <c r="AI30" s="194">
        <v>1101</v>
      </c>
      <c r="AJ30" s="193">
        <v>119</v>
      </c>
      <c r="AK30" s="193">
        <v>63</v>
      </c>
      <c r="AL30" s="194">
        <v>56</v>
      </c>
      <c r="AM30" s="193">
        <v>271</v>
      </c>
      <c r="AN30" s="193">
        <v>148</v>
      </c>
      <c r="AO30" s="194">
        <v>123</v>
      </c>
      <c r="AP30" s="193">
        <v>139</v>
      </c>
      <c r="AQ30" s="193">
        <v>64</v>
      </c>
      <c r="AR30" s="194">
        <v>75</v>
      </c>
      <c r="AS30" s="193">
        <v>105</v>
      </c>
      <c r="AT30" s="193">
        <v>58</v>
      </c>
      <c r="AU30" s="194">
        <v>47</v>
      </c>
      <c r="AV30" s="193">
        <v>231</v>
      </c>
      <c r="AW30" s="193">
        <v>126</v>
      </c>
      <c r="AX30" s="194">
        <v>105</v>
      </c>
      <c r="AY30" s="193">
        <v>256</v>
      </c>
      <c r="AZ30" s="193">
        <v>128</v>
      </c>
      <c r="BA30" s="194">
        <v>128</v>
      </c>
      <c r="BB30" s="193">
        <v>227</v>
      </c>
      <c r="BC30" s="193">
        <v>118</v>
      </c>
      <c r="BD30" s="194">
        <v>109</v>
      </c>
      <c r="BE30" s="193">
        <v>248</v>
      </c>
      <c r="BF30" s="193">
        <v>129</v>
      </c>
      <c r="BG30" s="194">
        <v>119</v>
      </c>
      <c r="BH30" s="193">
        <v>1210</v>
      </c>
      <c r="BI30" s="193">
        <v>652</v>
      </c>
      <c r="BJ30" s="194">
        <v>558</v>
      </c>
      <c r="BK30" s="193">
        <v>397</v>
      </c>
      <c r="BL30" s="193">
        <v>235</v>
      </c>
      <c r="BM30" s="194">
        <v>162</v>
      </c>
      <c r="BN30" s="193">
        <v>220</v>
      </c>
      <c r="BO30" s="193">
        <v>128</v>
      </c>
      <c r="BP30" s="194">
        <v>92</v>
      </c>
      <c r="BQ30" s="193">
        <v>462</v>
      </c>
      <c r="BR30" s="193">
        <v>246</v>
      </c>
      <c r="BS30" s="194">
        <v>216</v>
      </c>
      <c r="BT30" s="193">
        <v>49</v>
      </c>
      <c r="BU30" s="193">
        <v>22</v>
      </c>
      <c r="BV30" s="194">
        <v>27</v>
      </c>
    </row>
    <row r="31" spans="1:74" s="65" customFormat="1" ht="15" customHeight="1" x14ac:dyDescent="0.3">
      <c r="B31" s="52" t="s">
        <v>30</v>
      </c>
      <c r="C31" s="169">
        <v>26710</v>
      </c>
      <c r="D31" s="170">
        <v>14191</v>
      </c>
      <c r="E31" s="216">
        <v>12519</v>
      </c>
      <c r="F31" s="171">
        <v>5338</v>
      </c>
      <c r="G31" s="171">
        <v>2874</v>
      </c>
      <c r="H31" s="198">
        <v>2464</v>
      </c>
      <c r="I31" s="197">
        <v>2548</v>
      </c>
      <c r="J31" s="197">
        <v>1380</v>
      </c>
      <c r="K31" s="198">
        <v>1168</v>
      </c>
      <c r="L31" s="197">
        <v>1427</v>
      </c>
      <c r="M31" s="197">
        <v>721</v>
      </c>
      <c r="N31" s="198">
        <v>706</v>
      </c>
      <c r="O31" s="197">
        <v>1665</v>
      </c>
      <c r="P31" s="197">
        <v>872</v>
      </c>
      <c r="Q31" s="198">
        <v>793</v>
      </c>
      <c r="R31" s="197">
        <v>5019</v>
      </c>
      <c r="S31" s="197">
        <v>2691</v>
      </c>
      <c r="T31" s="198">
        <v>2328</v>
      </c>
      <c r="U31" s="197">
        <v>1079</v>
      </c>
      <c r="V31" s="197">
        <v>554</v>
      </c>
      <c r="W31" s="198">
        <v>525</v>
      </c>
      <c r="X31" s="197">
        <v>855</v>
      </c>
      <c r="Y31" s="197">
        <v>473</v>
      </c>
      <c r="Z31" s="198">
        <v>382</v>
      </c>
      <c r="AA31" s="197">
        <v>928</v>
      </c>
      <c r="AB31" s="197">
        <v>452</v>
      </c>
      <c r="AC31" s="198">
        <v>476</v>
      </c>
      <c r="AD31" s="197">
        <v>766</v>
      </c>
      <c r="AE31" s="197">
        <v>417</v>
      </c>
      <c r="AF31" s="198">
        <v>349</v>
      </c>
      <c r="AG31" s="197">
        <v>2890</v>
      </c>
      <c r="AH31" s="197">
        <v>1479</v>
      </c>
      <c r="AI31" s="198">
        <v>1411</v>
      </c>
      <c r="AJ31" s="197">
        <v>112</v>
      </c>
      <c r="AK31" s="197">
        <v>56</v>
      </c>
      <c r="AL31" s="198">
        <v>56</v>
      </c>
      <c r="AM31" s="197">
        <v>291</v>
      </c>
      <c r="AN31" s="197">
        <v>148</v>
      </c>
      <c r="AO31" s="198">
        <v>143</v>
      </c>
      <c r="AP31" s="197">
        <v>151</v>
      </c>
      <c r="AQ31" s="197">
        <v>86</v>
      </c>
      <c r="AR31" s="198">
        <v>65</v>
      </c>
      <c r="AS31" s="197">
        <v>110</v>
      </c>
      <c r="AT31" s="197">
        <v>55</v>
      </c>
      <c r="AU31" s="198">
        <v>55</v>
      </c>
      <c r="AV31" s="197">
        <v>243</v>
      </c>
      <c r="AW31" s="197">
        <v>130</v>
      </c>
      <c r="AX31" s="198">
        <v>113</v>
      </c>
      <c r="AY31" s="197">
        <v>265</v>
      </c>
      <c r="AZ31" s="197">
        <v>137</v>
      </c>
      <c r="BA31" s="198">
        <v>128</v>
      </c>
      <c r="BB31" s="197">
        <v>248</v>
      </c>
      <c r="BC31" s="197">
        <v>128</v>
      </c>
      <c r="BD31" s="198">
        <v>120</v>
      </c>
      <c r="BE31" s="197">
        <v>292</v>
      </c>
      <c r="BF31" s="197">
        <v>167</v>
      </c>
      <c r="BG31" s="198">
        <v>125</v>
      </c>
      <c r="BH31" s="197">
        <v>1310</v>
      </c>
      <c r="BI31" s="197">
        <v>730</v>
      </c>
      <c r="BJ31" s="198">
        <v>580</v>
      </c>
      <c r="BK31" s="197">
        <v>444</v>
      </c>
      <c r="BL31" s="197">
        <v>234</v>
      </c>
      <c r="BM31" s="198">
        <v>210</v>
      </c>
      <c r="BN31" s="197">
        <v>226</v>
      </c>
      <c r="BO31" s="197">
        <v>128</v>
      </c>
      <c r="BP31" s="198">
        <v>98</v>
      </c>
      <c r="BQ31" s="197">
        <v>441</v>
      </c>
      <c r="BR31" s="197">
        <v>248</v>
      </c>
      <c r="BS31" s="198">
        <v>193</v>
      </c>
      <c r="BT31" s="197">
        <v>62</v>
      </c>
      <c r="BU31" s="197">
        <v>31</v>
      </c>
      <c r="BV31" s="198">
        <v>31</v>
      </c>
    </row>
    <row r="32" spans="1:74" s="6" customFormat="1" ht="15" customHeight="1" x14ac:dyDescent="0.3">
      <c r="A32" s="65"/>
      <c r="B32" s="50" t="s">
        <v>6</v>
      </c>
      <c r="C32" s="154">
        <f>D32+E32</f>
        <v>145890</v>
      </c>
      <c r="D32" s="154">
        <f>SUM(D33:D37)</f>
        <v>82032</v>
      </c>
      <c r="E32" s="155">
        <f t="shared" ref="E32:BP32" si="9">SUM(E33:E37)</f>
        <v>63858</v>
      </c>
      <c r="F32" s="154">
        <f t="shared" si="9"/>
        <v>28857</v>
      </c>
      <c r="G32" s="154">
        <f>SUM(G33:G37)</f>
        <v>16241</v>
      </c>
      <c r="H32" s="155">
        <f t="shared" si="9"/>
        <v>12616</v>
      </c>
      <c r="I32" s="154">
        <f t="shared" si="9"/>
        <v>14203</v>
      </c>
      <c r="J32" s="154">
        <f t="shared" si="9"/>
        <v>7917</v>
      </c>
      <c r="K32" s="155">
        <f t="shared" si="9"/>
        <v>6286</v>
      </c>
      <c r="L32" s="154">
        <f t="shared" si="9"/>
        <v>7576</v>
      </c>
      <c r="M32" s="154">
        <f t="shared" si="9"/>
        <v>4212</v>
      </c>
      <c r="N32" s="155">
        <f t="shared" si="9"/>
        <v>3364</v>
      </c>
      <c r="O32" s="154">
        <f t="shared" si="9"/>
        <v>8659</v>
      </c>
      <c r="P32" s="154">
        <f t="shared" si="9"/>
        <v>4684</v>
      </c>
      <c r="Q32" s="155">
        <f t="shared" si="9"/>
        <v>3975</v>
      </c>
      <c r="R32" s="154">
        <f t="shared" si="9"/>
        <v>27486</v>
      </c>
      <c r="S32" s="154">
        <f t="shared" si="9"/>
        <v>15528</v>
      </c>
      <c r="T32" s="155">
        <f t="shared" si="9"/>
        <v>11958</v>
      </c>
      <c r="U32" s="154">
        <f t="shared" si="9"/>
        <v>5393</v>
      </c>
      <c r="V32" s="154">
        <f t="shared" si="9"/>
        <v>3158</v>
      </c>
      <c r="W32" s="155">
        <f t="shared" si="9"/>
        <v>2235</v>
      </c>
      <c r="X32" s="154">
        <f t="shared" si="9"/>
        <v>5328</v>
      </c>
      <c r="Y32" s="154">
        <f t="shared" si="9"/>
        <v>3184</v>
      </c>
      <c r="Z32" s="155">
        <f t="shared" si="9"/>
        <v>2144</v>
      </c>
      <c r="AA32" s="154">
        <f t="shared" si="9"/>
        <v>4636</v>
      </c>
      <c r="AB32" s="154">
        <f t="shared" si="9"/>
        <v>2697</v>
      </c>
      <c r="AC32" s="155">
        <f t="shared" si="9"/>
        <v>1939</v>
      </c>
      <c r="AD32" s="154">
        <f t="shared" si="9"/>
        <v>3581</v>
      </c>
      <c r="AE32" s="154">
        <f t="shared" si="9"/>
        <v>1998</v>
      </c>
      <c r="AF32" s="155">
        <f t="shared" si="9"/>
        <v>1583</v>
      </c>
      <c r="AG32" s="154">
        <f t="shared" si="9"/>
        <v>18212</v>
      </c>
      <c r="AH32" s="154">
        <f t="shared" si="9"/>
        <v>9706</v>
      </c>
      <c r="AI32" s="155">
        <f t="shared" si="9"/>
        <v>8506</v>
      </c>
      <c r="AJ32" s="154">
        <f t="shared" si="9"/>
        <v>794</v>
      </c>
      <c r="AK32" s="154">
        <f t="shared" si="9"/>
        <v>463</v>
      </c>
      <c r="AL32" s="155">
        <f t="shared" si="9"/>
        <v>331</v>
      </c>
      <c r="AM32" s="154">
        <f t="shared" si="9"/>
        <v>1571</v>
      </c>
      <c r="AN32" s="154">
        <f t="shared" si="9"/>
        <v>890</v>
      </c>
      <c r="AO32" s="155">
        <f t="shared" si="9"/>
        <v>681</v>
      </c>
      <c r="AP32" s="154">
        <f t="shared" si="9"/>
        <v>850</v>
      </c>
      <c r="AQ32" s="154">
        <f t="shared" si="9"/>
        <v>475</v>
      </c>
      <c r="AR32" s="155">
        <f t="shared" si="9"/>
        <v>375</v>
      </c>
      <c r="AS32" s="154">
        <f t="shared" si="9"/>
        <v>593</v>
      </c>
      <c r="AT32" s="154">
        <f t="shared" si="9"/>
        <v>353</v>
      </c>
      <c r="AU32" s="155">
        <f t="shared" si="9"/>
        <v>240</v>
      </c>
      <c r="AV32" s="154">
        <f t="shared" si="9"/>
        <v>1283</v>
      </c>
      <c r="AW32" s="154">
        <f t="shared" si="9"/>
        <v>734</v>
      </c>
      <c r="AX32" s="155">
        <f t="shared" si="9"/>
        <v>549</v>
      </c>
      <c r="AY32" s="154">
        <f t="shared" si="9"/>
        <v>1492</v>
      </c>
      <c r="AZ32" s="154">
        <f t="shared" si="9"/>
        <v>885</v>
      </c>
      <c r="BA32" s="155">
        <f t="shared" si="9"/>
        <v>607</v>
      </c>
      <c r="BB32" s="154">
        <f t="shared" si="9"/>
        <v>1393</v>
      </c>
      <c r="BC32" s="154">
        <f t="shared" si="9"/>
        <v>798</v>
      </c>
      <c r="BD32" s="155">
        <f t="shared" si="9"/>
        <v>595</v>
      </c>
      <c r="BE32" s="154">
        <f t="shared" si="9"/>
        <v>1767</v>
      </c>
      <c r="BF32" s="154">
        <f t="shared" si="9"/>
        <v>1024</v>
      </c>
      <c r="BG32" s="155">
        <f t="shared" si="9"/>
        <v>743</v>
      </c>
      <c r="BH32" s="154">
        <f t="shared" si="9"/>
        <v>6261</v>
      </c>
      <c r="BI32" s="154">
        <f t="shared" si="9"/>
        <v>3663</v>
      </c>
      <c r="BJ32" s="155">
        <f t="shared" si="9"/>
        <v>2598</v>
      </c>
      <c r="BK32" s="154">
        <f t="shared" si="9"/>
        <v>2114</v>
      </c>
      <c r="BL32" s="154">
        <f t="shared" si="9"/>
        <v>1202</v>
      </c>
      <c r="BM32" s="155">
        <f t="shared" si="9"/>
        <v>912</v>
      </c>
      <c r="BN32" s="154">
        <f t="shared" si="9"/>
        <v>1099</v>
      </c>
      <c r="BO32" s="154">
        <f t="shared" si="9"/>
        <v>634</v>
      </c>
      <c r="BP32" s="155">
        <f t="shared" si="9"/>
        <v>465</v>
      </c>
      <c r="BQ32" s="154">
        <f t="shared" ref="BQ32:BV32" si="10">SUM(BQ33:BQ37)</f>
        <v>2342</v>
      </c>
      <c r="BR32" s="154">
        <f t="shared" si="10"/>
        <v>1359</v>
      </c>
      <c r="BS32" s="155">
        <f t="shared" si="10"/>
        <v>983</v>
      </c>
      <c r="BT32" s="154">
        <f t="shared" si="10"/>
        <v>400</v>
      </c>
      <c r="BU32" s="154">
        <f t="shared" si="10"/>
        <v>227</v>
      </c>
      <c r="BV32" s="155">
        <f t="shared" si="10"/>
        <v>173</v>
      </c>
    </row>
    <row r="33" spans="1:74" s="65" customFormat="1" ht="15" customHeight="1" x14ac:dyDescent="0.3">
      <c r="B33" s="51" t="s">
        <v>102</v>
      </c>
      <c r="C33" s="166">
        <v>30507</v>
      </c>
      <c r="D33" s="167">
        <v>16720</v>
      </c>
      <c r="E33" s="215">
        <v>13787</v>
      </c>
      <c r="F33" s="168">
        <v>6063</v>
      </c>
      <c r="G33" s="168">
        <v>3362</v>
      </c>
      <c r="H33" s="219">
        <v>2701</v>
      </c>
      <c r="I33" s="193">
        <v>3048</v>
      </c>
      <c r="J33" s="193">
        <v>1618</v>
      </c>
      <c r="K33" s="194">
        <v>1430</v>
      </c>
      <c r="L33" s="193">
        <v>1586</v>
      </c>
      <c r="M33" s="193">
        <v>858</v>
      </c>
      <c r="N33" s="194">
        <v>728</v>
      </c>
      <c r="O33" s="193">
        <v>1753</v>
      </c>
      <c r="P33" s="193">
        <v>923</v>
      </c>
      <c r="Q33" s="194">
        <v>830</v>
      </c>
      <c r="R33" s="193">
        <v>5793</v>
      </c>
      <c r="S33" s="193">
        <v>3207</v>
      </c>
      <c r="T33" s="194">
        <v>2586</v>
      </c>
      <c r="U33" s="193">
        <v>1189</v>
      </c>
      <c r="V33" s="193">
        <v>666</v>
      </c>
      <c r="W33" s="194">
        <v>523</v>
      </c>
      <c r="X33" s="193">
        <v>969</v>
      </c>
      <c r="Y33" s="193">
        <v>567</v>
      </c>
      <c r="Z33" s="194">
        <v>402</v>
      </c>
      <c r="AA33" s="193">
        <v>1068</v>
      </c>
      <c r="AB33" s="193">
        <v>623</v>
      </c>
      <c r="AC33" s="194">
        <v>445</v>
      </c>
      <c r="AD33" s="193">
        <v>823</v>
      </c>
      <c r="AE33" s="193">
        <v>443</v>
      </c>
      <c r="AF33" s="194">
        <v>380</v>
      </c>
      <c r="AG33" s="193">
        <v>3471</v>
      </c>
      <c r="AH33" s="193">
        <v>1807</v>
      </c>
      <c r="AI33" s="194">
        <v>1664</v>
      </c>
      <c r="AJ33" s="193">
        <v>142</v>
      </c>
      <c r="AK33" s="193">
        <v>88</v>
      </c>
      <c r="AL33" s="194">
        <v>54</v>
      </c>
      <c r="AM33" s="193">
        <v>322</v>
      </c>
      <c r="AN33" s="193">
        <v>168</v>
      </c>
      <c r="AO33" s="194">
        <v>154</v>
      </c>
      <c r="AP33" s="193">
        <v>180</v>
      </c>
      <c r="AQ33" s="193">
        <v>99</v>
      </c>
      <c r="AR33" s="194">
        <v>81</v>
      </c>
      <c r="AS33" s="193">
        <v>151</v>
      </c>
      <c r="AT33" s="193">
        <v>92</v>
      </c>
      <c r="AU33" s="194">
        <v>59</v>
      </c>
      <c r="AV33" s="193">
        <v>286</v>
      </c>
      <c r="AW33" s="193">
        <v>163</v>
      </c>
      <c r="AX33" s="194">
        <v>123</v>
      </c>
      <c r="AY33" s="193">
        <v>348</v>
      </c>
      <c r="AZ33" s="193">
        <v>183</v>
      </c>
      <c r="BA33" s="194">
        <v>165</v>
      </c>
      <c r="BB33" s="193">
        <v>277</v>
      </c>
      <c r="BC33" s="193">
        <v>166</v>
      </c>
      <c r="BD33" s="194">
        <v>111</v>
      </c>
      <c r="BE33" s="193">
        <v>347</v>
      </c>
      <c r="BF33" s="193">
        <v>187</v>
      </c>
      <c r="BG33" s="194">
        <v>160</v>
      </c>
      <c r="BH33" s="193">
        <v>1379</v>
      </c>
      <c r="BI33" s="193">
        <v>755</v>
      </c>
      <c r="BJ33" s="194">
        <v>624</v>
      </c>
      <c r="BK33" s="193">
        <v>469</v>
      </c>
      <c r="BL33" s="193">
        <v>275</v>
      </c>
      <c r="BM33" s="194">
        <v>194</v>
      </c>
      <c r="BN33" s="193">
        <v>239</v>
      </c>
      <c r="BO33" s="193">
        <v>135</v>
      </c>
      <c r="BP33" s="194">
        <v>104</v>
      </c>
      <c r="BQ33" s="193">
        <v>508</v>
      </c>
      <c r="BR33" s="193">
        <v>291</v>
      </c>
      <c r="BS33" s="194">
        <v>217</v>
      </c>
      <c r="BT33" s="193">
        <v>96</v>
      </c>
      <c r="BU33" s="193">
        <v>44</v>
      </c>
      <c r="BV33" s="194">
        <v>52</v>
      </c>
    </row>
    <row r="34" spans="1:74" s="65" customFormat="1" ht="15" customHeight="1" x14ac:dyDescent="0.3">
      <c r="B34" s="51" t="s">
        <v>31</v>
      </c>
      <c r="C34" s="166">
        <v>29216</v>
      </c>
      <c r="D34" s="167">
        <v>16258</v>
      </c>
      <c r="E34" s="215">
        <v>12958</v>
      </c>
      <c r="F34" s="168">
        <v>5767</v>
      </c>
      <c r="G34" s="168">
        <v>3284</v>
      </c>
      <c r="H34" s="219">
        <v>2483</v>
      </c>
      <c r="I34" s="193">
        <v>2879</v>
      </c>
      <c r="J34" s="193">
        <v>1613</v>
      </c>
      <c r="K34" s="194">
        <v>1266</v>
      </c>
      <c r="L34" s="193">
        <v>1587</v>
      </c>
      <c r="M34" s="193">
        <v>850</v>
      </c>
      <c r="N34" s="194">
        <v>737</v>
      </c>
      <c r="O34" s="193">
        <v>1758</v>
      </c>
      <c r="P34" s="193">
        <v>948</v>
      </c>
      <c r="Q34" s="194">
        <v>810</v>
      </c>
      <c r="R34" s="193">
        <v>5538</v>
      </c>
      <c r="S34" s="193">
        <v>3119</v>
      </c>
      <c r="T34" s="194">
        <v>2419</v>
      </c>
      <c r="U34" s="193">
        <v>1064</v>
      </c>
      <c r="V34" s="193">
        <v>620</v>
      </c>
      <c r="W34" s="194">
        <v>444</v>
      </c>
      <c r="X34" s="193">
        <v>1035</v>
      </c>
      <c r="Y34" s="193">
        <v>604</v>
      </c>
      <c r="Z34" s="194">
        <v>431</v>
      </c>
      <c r="AA34" s="193">
        <v>950</v>
      </c>
      <c r="AB34" s="193">
        <v>530</v>
      </c>
      <c r="AC34" s="194">
        <v>420</v>
      </c>
      <c r="AD34" s="193">
        <v>772</v>
      </c>
      <c r="AE34" s="193">
        <v>428</v>
      </c>
      <c r="AF34" s="194">
        <v>344</v>
      </c>
      <c r="AG34" s="193">
        <v>3412</v>
      </c>
      <c r="AH34" s="193">
        <v>1716</v>
      </c>
      <c r="AI34" s="194">
        <v>1696</v>
      </c>
      <c r="AJ34" s="193">
        <v>147</v>
      </c>
      <c r="AK34" s="193">
        <v>83</v>
      </c>
      <c r="AL34" s="194">
        <v>64</v>
      </c>
      <c r="AM34" s="193">
        <v>318</v>
      </c>
      <c r="AN34" s="193">
        <v>173</v>
      </c>
      <c r="AO34" s="194">
        <v>145</v>
      </c>
      <c r="AP34" s="193">
        <v>169</v>
      </c>
      <c r="AQ34" s="193">
        <v>88</v>
      </c>
      <c r="AR34" s="194">
        <v>81</v>
      </c>
      <c r="AS34" s="193">
        <v>107</v>
      </c>
      <c r="AT34" s="193">
        <v>61</v>
      </c>
      <c r="AU34" s="194">
        <v>46</v>
      </c>
      <c r="AV34" s="193">
        <v>258</v>
      </c>
      <c r="AW34" s="193">
        <v>141</v>
      </c>
      <c r="AX34" s="194">
        <v>117</v>
      </c>
      <c r="AY34" s="193">
        <v>304</v>
      </c>
      <c r="AZ34" s="193">
        <v>196</v>
      </c>
      <c r="BA34" s="194">
        <v>108</v>
      </c>
      <c r="BB34" s="193">
        <v>299</v>
      </c>
      <c r="BC34" s="193">
        <v>168</v>
      </c>
      <c r="BD34" s="194">
        <v>131</v>
      </c>
      <c r="BE34" s="193">
        <v>327</v>
      </c>
      <c r="BF34" s="193">
        <v>199</v>
      </c>
      <c r="BG34" s="194">
        <v>128</v>
      </c>
      <c r="BH34" s="193">
        <v>1329</v>
      </c>
      <c r="BI34" s="193">
        <v>788</v>
      </c>
      <c r="BJ34" s="194">
        <v>541</v>
      </c>
      <c r="BK34" s="193">
        <v>448</v>
      </c>
      <c r="BL34" s="193">
        <v>249</v>
      </c>
      <c r="BM34" s="194">
        <v>199</v>
      </c>
      <c r="BN34" s="193">
        <v>230</v>
      </c>
      <c r="BO34" s="193">
        <v>123</v>
      </c>
      <c r="BP34" s="194">
        <v>107</v>
      </c>
      <c r="BQ34" s="193">
        <v>450</v>
      </c>
      <c r="BR34" s="193">
        <v>240</v>
      </c>
      <c r="BS34" s="194">
        <v>210</v>
      </c>
      <c r="BT34" s="193">
        <v>68</v>
      </c>
      <c r="BU34" s="193">
        <v>37</v>
      </c>
      <c r="BV34" s="194">
        <v>31</v>
      </c>
    </row>
    <row r="35" spans="1:74" s="65" customFormat="1" ht="15" customHeight="1" x14ac:dyDescent="0.3">
      <c r="B35" s="51" t="s">
        <v>32</v>
      </c>
      <c r="C35" s="166">
        <v>28585</v>
      </c>
      <c r="D35" s="167">
        <v>15948</v>
      </c>
      <c r="E35" s="215">
        <v>12637</v>
      </c>
      <c r="F35" s="168">
        <v>5510</v>
      </c>
      <c r="G35" s="168">
        <v>3029</v>
      </c>
      <c r="H35" s="219">
        <v>2481</v>
      </c>
      <c r="I35" s="193">
        <v>2744</v>
      </c>
      <c r="J35" s="193">
        <v>1536</v>
      </c>
      <c r="K35" s="194">
        <v>1208</v>
      </c>
      <c r="L35" s="193">
        <v>1463</v>
      </c>
      <c r="M35" s="193">
        <v>797</v>
      </c>
      <c r="N35" s="194">
        <v>666</v>
      </c>
      <c r="O35" s="193">
        <v>1679</v>
      </c>
      <c r="P35" s="193">
        <v>918</v>
      </c>
      <c r="Q35" s="194">
        <v>761</v>
      </c>
      <c r="R35" s="193">
        <v>5326</v>
      </c>
      <c r="S35" s="193">
        <v>2975</v>
      </c>
      <c r="T35" s="194">
        <v>2351</v>
      </c>
      <c r="U35" s="193">
        <v>1113</v>
      </c>
      <c r="V35" s="193">
        <v>671</v>
      </c>
      <c r="W35" s="194">
        <v>442</v>
      </c>
      <c r="X35" s="193">
        <v>1083</v>
      </c>
      <c r="Y35" s="193">
        <v>634</v>
      </c>
      <c r="Z35" s="194">
        <v>449</v>
      </c>
      <c r="AA35" s="193">
        <v>922</v>
      </c>
      <c r="AB35" s="193">
        <v>547</v>
      </c>
      <c r="AC35" s="194">
        <v>375</v>
      </c>
      <c r="AD35" s="193">
        <v>711</v>
      </c>
      <c r="AE35" s="193">
        <v>400</v>
      </c>
      <c r="AF35" s="194">
        <v>311</v>
      </c>
      <c r="AG35" s="193">
        <v>3758</v>
      </c>
      <c r="AH35" s="193">
        <v>1973</v>
      </c>
      <c r="AI35" s="194">
        <v>1785</v>
      </c>
      <c r="AJ35" s="193">
        <v>171</v>
      </c>
      <c r="AK35" s="193">
        <v>98</v>
      </c>
      <c r="AL35" s="194">
        <v>73</v>
      </c>
      <c r="AM35" s="193">
        <v>316</v>
      </c>
      <c r="AN35" s="193">
        <v>187</v>
      </c>
      <c r="AO35" s="194">
        <v>129</v>
      </c>
      <c r="AP35" s="193">
        <v>160</v>
      </c>
      <c r="AQ35" s="193">
        <v>95</v>
      </c>
      <c r="AR35" s="194">
        <v>65</v>
      </c>
      <c r="AS35" s="193">
        <v>120</v>
      </c>
      <c r="AT35" s="193">
        <v>75</v>
      </c>
      <c r="AU35" s="194">
        <v>45</v>
      </c>
      <c r="AV35" s="193">
        <v>241</v>
      </c>
      <c r="AW35" s="193">
        <v>131</v>
      </c>
      <c r="AX35" s="194">
        <v>110</v>
      </c>
      <c r="AY35" s="193">
        <v>308</v>
      </c>
      <c r="AZ35" s="193">
        <v>184</v>
      </c>
      <c r="BA35" s="194">
        <v>124</v>
      </c>
      <c r="BB35" s="193">
        <v>273</v>
      </c>
      <c r="BC35" s="193">
        <v>170</v>
      </c>
      <c r="BD35" s="194">
        <v>103</v>
      </c>
      <c r="BE35" s="193">
        <v>349</v>
      </c>
      <c r="BF35" s="193">
        <v>208</v>
      </c>
      <c r="BG35" s="194">
        <v>141</v>
      </c>
      <c r="BH35" s="193">
        <v>1164</v>
      </c>
      <c r="BI35" s="193">
        <v>673</v>
      </c>
      <c r="BJ35" s="194">
        <v>491</v>
      </c>
      <c r="BK35" s="193">
        <v>379</v>
      </c>
      <c r="BL35" s="193">
        <v>211</v>
      </c>
      <c r="BM35" s="194">
        <v>168</v>
      </c>
      <c r="BN35" s="193">
        <v>218</v>
      </c>
      <c r="BO35" s="193">
        <v>121</v>
      </c>
      <c r="BP35" s="194">
        <v>97</v>
      </c>
      <c r="BQ35" s="193">
        <v>509</v>
      </c>
      <c r="BR35" s="193">
        <v>278</v>
      </c>
      <c r="BS35" s="194">
        <v>231</v>
      </c>
      <c r="BT35" s="193">
        <v>68</v>
      </c>
      <c r="BU35" s="193">
        <v>37</v>
      </c>
      <c r="BV35" s="194">
        <v>31</v>
      </c>
    </row>
    <row r="36" spans="1:74" s="65" customFormat="1" ht="15" customHeight="1" x14ac:dyDescent="0.3">
      <c r="B36" s="51" t="s">
        <v>33</v>
      </c>
      <c r="C36" s="166">
        <v>29029</v>
      </c>
      <c r="D36" s="167">
        <v>16456</v>
      </c>
      <c r="E36" s="215">
        <v>12573</v>
      </c>
      <c r="F36" s="168">
        <v>5722</v>
      </c>
      <c r="G36" s="168">
        <v>3189</v>
      </c>
      <c r="H36" s="219">
        <v>2533</v>
      </c>
      <c r="I36" s="193">
        <v>2840</v>
      </c>
      <c r="J36" s="193">
        <v>1579</v>
      </c>
      <c r="K36" s="194">
        <v>1261</v>
      </c>
      <c r="L36" s="193">
        <v>1465</v>
      </c>
      <c r="M36" s="193">
        <v>837</v>
      </c>
      <c r="N36" s="194">
        <v>628</v>
      </c>
      <c r="O36" s="193">
        <v>1731</v>
      </c>
      <c r="P36" s="193">
        <v>935</v>
      </c>
      <c r="Q36" s="194">
        <v>796</v>
      </c>
      <c r="R36" s="193">
        <v>5477</v>
      </c>
      <c r="S36" s="193">
        <v>3123</v>
      </c>
      <c r="T36" s="194">
        <v>2354</v>
      </c>
      <c r="U36" s="193">
        <v>1047</v>
      </c>
      <c r="V36" s="193">
        <v>616</v>
      </c>
      <c r="W36" s="194">
        <v>431</v>
      </c>
      <c r="X36" s="193">
        <v>1137</v>
      </c>
      <c r="Y36" s="193">
        <v>711</v>
      </c>
      <c r="Z36" s="194">
        <v>426</v>
      </c>
      <c r="AA36" s="193">
        <v>891</v>
      </c>
      <c r="AB36" s="193">
        <v>516</v>
      </c>
      <c r="AC36" s="194">
        <v>375</v>
      </c>
      <c r="AD36" s="193">
        <v>646</v>
      </c>
      <c r="AE36" s="193">
        <v>363</v>
      </c>
      <c r="AF36" s="194">
        <v>283</v>
      </c>
      <c r="AG36" s="193">
        <v>3781</v>
      </c>
      <c r="AH36" s="193">
        <v>2054</v>
      </c>
      <c r="AI36" s="194">
        <v>1727</v>
      </c>
      <c r="AJ36" s="193">
        <v>170</v>
      </c>
      <c r="AK36" s="193">
        <v>101</v>
      </c>
      <c r="AL36" s="194">
        <v>69</v>
      </c>
      <c r="AM36" s="193">
        <v>318</v>
      </c>
      <c r="AN36" s="193">
        <v>195</v>
      </c>
      <c r="AO36" s="194">
        <v>123</v>
      </c>
      <c r="AP36" s="193">
        <v>180</v>
      </c>
      <c r="AQ36" s="193">
        <v>95</v>
      </c>
      <c r="AR36" s="194">
        <v>85</v>
      </c>
      <c r="AS36" s="193">
        <v>111</v>
      </c>
      <c r="AT36" s="193">
        <v>67</v>
      </c>
      <c r="AU36" s="194">
        <v>44</v>
      </c>
      <c r="AV36" s="193">
        <v>253</v>
      </c>
      <c r="AW36" s="193">
        <v>154</v>
      </c>
      <c r="AX36" s="194">
        <v>99</v>
      </c>
      <c r="AY36" s="193">
        <v>265</v>
      </c>
      <c r="AZ36" s="193">
        <v>155</v>
      </c>
      <c r="BA36" s="194">
        <v>110</v>
      </c>
      <c r="BB36" s="193">
        <v>287</v>
      </c>
      <c r="BC36" s="193">
        <v>154</v>
      </c>
      <c r="BD36" s="194">
        <v>133</v>
      </c>
      <c r="BE36" s="193">
        <v>372</v>
      </c>
      <c r="BF36" s="193">
        <v>219</v>
      </c>
      <c r="BG36" s="194">
        <v>153</v>
      </c>
      <c r="BH36" s="193">
        <v>1178</v>
      </c>
      <c r="BI36" s="193">
        <v>698</v>
      </c>
      <c r="BJ36" s="194">
        <v>480</v>
      </c>
      <c r="BK36" s="193">
        <v>406</v>
      </c>
      <c r="BL36" s="193">
        <v>219</v>
      </c>
      <c r="BM36" s="194">
        <v>187</v>
      </c>
      <c r="BN36" s="193">
        <v>201</v>
      </c>
      <c r="BO36" s="193">
        <v>126</v>
      </c>
      <c r="BP36" s="194">
        <v>75</v>
      </c>
      <c r="BQ36" s="193">
        <v>458</v>
      </c>
      <c r="BR36" s="193">
        <v>284</v>
      </c>
      <c r="BS36" s="194">
        <v>174</v>
      </c>
      <c r="BT36" s="193">
        <v>93</v>
      </c>
      <c r="BU36" s="193">
        <v>66</v>
      </c>
      <c r="BV36" s="194">
        <v>27</v>
      </c>
    </row>
    <row r="37" spans="1:74" s="65" customFormat="1" ht="15" customHeight="1" x14ac:dyDescent="0.3">
      <c r="B37" s="52" t="s">
        <v>34</v>
      </c>
      <c r="C37" s="169">
        <v>28553</v>
      </c>
      <c r="D37" s="170">
        <v>16650</v>
      </c>
      <c r="E37" s="216">
        <v>11903</v>
      </c>
      <c r="F37" s="171">
        <v>5795</v>
      </c>
      <c r="G37" s="171">
        <v>3377</v>
      </c>
      <c r="H37" s="220">
        <v>2418</v>
      </c>
      <c r="I37" s="197">
        <v>2692</v>
      </c>
      <c r="J37" s="197">
        <v>1571</v>
      </c>
      <c r="K37" s="198">
        <v>1121</v>
      </c>
      <c r="L37" s="197">
        <v>1475</v>
      </c>
      <c r="M37" s="197">
        <v>870</v>
      </c>
      <c r="N37" s="198">
        <v>605</v>
      </c>
      <c r="O37" s="197">
        <v>1738</v>
      </c>
      <c r="P37" s="197">
        <v>960</v>
      </c>
      <c r="Q37" s="198">
        <v>778</v>
      </c>
      <c r="R37" s="197">
        <v>5352</v>
      </c>
      <c r="S37" s="197">
        <v>3104</v>
      </c>
      <c r="T37" s="198">
        <v>2248</v>
      </c>
      <c r="U37" s="197">
        <v>980</v>
      </c>
      <c r="V37" s="197">
        <v>585</v>
      </c>
      <c r="W37" s="198">
        <v>395</v>
      </c>
      <c r="X37" s="197">
        <v>1104</v>
      </c>
      <c r="Y37" s="197">
        <v>668</v>
      </c>
      <c r="Z37" s="198">
        <v>436</v>
      </c>
      <c r="AA37" s="197">
        <v>805</v>
      </c>
      <c r="AB37" s="197">
        <v>481</v>
      </c>
      <c r="AC37" s="198">
        <v>324</v>
      </c>
      <c r="AD37" s="197">
        <v>629</v>
      </c>
      <c r="AE37" s="197">
        <v>364</v>
      </c>
      <c r="AF37" s="198">
        <v>265</v>
      </c>
      <c r="AG37" s="197">
        <v>3790</v>
      </c>
      <c r="AH37" s="197">
        <v>2156</v>
      </c>
      <c r="AI37" s="198">
        <v>1634</v>
      </c>
      <c r="AJ37" s="197">
        <v>164</v>
      </c>
      <c r="AK37" s="197">
        <v>93</v>
      </c>
      <c r="AL37" s="198">
        <v>71</v>
      </c>
      <c r="AM37" s="197">
        <v>297</v>
      </c>
      <c r="AN37" s="197">
        <v>167</v>
      </c>
      <c r="AO37" s="198">
        <v>130</v>
      </c>
      <c r="AP37" s="197">
        <v>161</v>
      </c>
      <c r="AQ37" s="197">
        <v>98</v>
      </c>
      <c r="AR37" s="198">
        <v>63</v>
      </c>
      <c r="AS37" s="197">
        <v>104</v>
      </c>
      <c r="AT37" s="197">
        <v>58</v>
      </c>
      <c r="AU37" s="198">
        <v>46</v>
      </c>
      <c r="AV37" s="197">
        <v>245</v>
      </c>
      <c r="AW37" s="197">
        <v>145</v>
      </c>
      <c r="AX37" s="198">
        <v>100</v>
      </c>
      <c r="AY37" s="197">
        <v>267</v>
      </c>
      <c r="AZ37" s="197">
        <v>167</v>
      </c>
      <c r="BA37" s="198">
        <v>100</v>
      </c>
      <c r="BB37" s="197">
        <v>257</v>
      </c>
      <c r="BC37" s="197">
        <v>140</v>
      </c>
      <c r="BD37" s="198">
        <v>117</v>
      </c>
      <c r="BE37" s="197">
        <v>372</v>
      </c>
      <c r="BF37" s="197">
        <v>211</v>
      </c>
      <c r="BG37" s="198">
        <v>161</v>
      </c>
      <c r="BH37" s="197">
        <v>1211</v>
      </c>
      <c r="BI37" s="197">
        <v>749</v>
      </c>
      <c r="BJ37" s="198">
        <v>462</v>
      </c>
      <c r="BK37" s="197">
        <v>412</v>
      </c>
      <c r="BL37" s="197">
        <v>248</v>
      </c>
      <c r="BM37" s="198">
        <v>164</v>
      </c>
      <c r="BN37" s="197">
        <v>211</v>
      </c>
      <c r="BO37" s="197">
        <v>129</v>
      </c>
      <c r="BP37" s="198">
        <v>82</v>
      </c>
      <c r="BQ37" s="197">
        <v>417</v>
      </c>
      <c r="BR37" s="197">
        <v>266</v>
      </c>
      <c r="BS37" s="198">
        <v>151</v>
      </c>
      <c r="BT37" s="197">
        <v>75</v>
      </c>
      <c r="BU37" s="197">
        <v>43</v>
      </c>
      <c r="BV37" s="198">
        <v>32</v>
      </c>
    </row>
    <row r="38" spans="1:74" s="6" customFormat="1" ht="15" customHeight="1" x14ac:dyDescent="0.3">
      <c r="A38" s="65"/>
      <c r="B38" s="50" t="s">
        <v>7</v>
      </c>
      <c r="C38" s="154">
        <f>D38+E38</f>
        <v>138273</v>
      </c>
      <c r="D38" s="154">
        <f>SUM(D39:D43)</f>
        <v>78798</v>
      </c>
      <c r="E38" s="155">
        <f t="shared" ref="E38:BP38" si="11">SUM(E39:E43)</f>
        <v>59475</v>
      </c>
      <c r="F38" s="154">
        <f t="shared" si="11"/>
        <v>27593</v>
      </c>
      <c r="G38" s="154">
        <f t="shared" si="11"/>
        <v>16103</v>
      </c>
      <c r="H38" s="155">
        <f t="shared" si="11"/>
        <v>11490</v>
      </c>
      <c r="I38" s="154">
        <f t="shared" si="11"/>
        <v>12718</v>
      </c>
      <c r="J38" s="154">
        <f t="shared" si="11"/>
        <v>7275</v>
      </c>
      <c r="K38" s="155">
        <f t="shared" si="11"/>
        <v>5443</v>
      </c>
      <c r="L38" s="154">
        <f t="shared" si="11"/>
        <v>7044</v>
      </c>
      <c r="M38" s="154">
        <f t="shared" si="11"/>
        <v>4001</v>
      </c>
      <c r="N38" s="155">
        <f t="shared" si="11"/>
        <v>3043</v>
      </c>
      <c r="O38" s="154">
        <f t="shared" si="11"/>
        <v>8131</v>
      </c>
      <c r="P38" s="154">
        <f t="shared" si="11"/>
        <v>4510</v>
      </c>
      <c r="Q38" s="155">
        <f t="shared" si="11"/>
        <v>3621</v>
      </c>
      <c r="R38" s="154">
        <f t="shared" si="11"/>
        <v>29165</v>
      </c>
      <c r="S38" s="154">
        <f t="shared" si="11"/>
        <v>15865</v>
      </c>
      <c r="T38" s="155">
        <f t="shared" si="11"/>
        <v>13300</v>
      </c>
      <c r="U38" s="154">
        <f t="shared" si="11"/>
        <v>4236</v>
      </c>
      <c r="V38" s="154">
        <f t="shared" si="11"/>
        <v>2514</v>
      </c>
      <c r="W38" s="155">
        <f t="shared" si="11"/>
        <v>1722</v>
      </c>
      <c r="X38" s="154">
        <f t="shared" si="11"/>
        <v>4823</v>
      </c>
      <c r="Y38" s="154">
        <f t="shared" si="11"/>
        <v>2811</v>
      </c>
      <c r="Z38" s="155">
        <f t="shared" si="11"/>
        <v>2012</v>
      </c>
      <c r="AA38" s="154">
        <f t="shared" si="11"/>
        <v>3527</v>
      </c>
      <c r="AB38" s="154">
        <f t="shared" si="11"/>
        <v>2053</v>
      </c>
      <c r="AC38" s="155">
        <f t="shared" si="11"/>
        <v>1474</v>
      </c>
      <c r="AD38" s="154">
        <f t="shared" si="11"/>
        <v>2626</v>
      </c>
      <c r="AE38" s="154">
        <f t="shared" si="11"/>
        <v>1519</v>
      </c>
      <c r="AF38" s="155">
        <f t="shared" si="11"/>
        <v>1107</v>
      </c>
      <c r="AG38" s="154">
        <f t="shared" si="11"/>
        <v>18017</v>
      </c>
      <c r="AH38" s="154">
        <f t="shared" si="11"/>
        <v>10208</v>
      </c>
      <c r="AI38" s="155">
        <f t="shared" si="11"/>
        <v>7809</v>
      </c>
      <c r="AJ38" s="154">
        <f t="shared" si="11"/>
        <v>728</v>
      </c>
      <c r="AK38" s="154">
        <f t="shared" si="11"/>
        <v>464</v>
      </c>
      <c r="AL38" s="155">
        <f t="shared" si="11"/>
        <v>264</v>
      </c>
      <c r="AM38" s="154">
        <f t="shared" si="11"/>
        <v>1583</v>
      </c>
      <c r="AN38" s="154">
        <f t="shared" si="11"/>
        <v>924</v>
      </c>
      <c r="AO38" s="155">
        <f t="shared" si="11"/>
        <v>659</v>
      </c>
      <c r="AP38" s="154">
        <f t="shared" si="11"/>
        <v>844</v>
      </c>
      <c r="AQ38" s="154">
        <f t="shared" si="11"/>
        <v>550</v>
      </c>
      <c r="AR38" s="155">
        <f t="shared" si="11"/>
        <v>294</v>
      </c>
      <c r="AS38" s="154">
        <f t="shared" si="11"/>
        <v>552</v>
      </c>
      <c r="AT38" s="154">
        <f t="shared" si="11"/>
        <v>322</v>
      </c>
      <c r="AU38" s="155">
        <f t="shared" si="11"/>
        <v>230</v>
      </c>
      <c r="AV38" s="154">
        <f t="shared" si="11"/>
        <v>1142</v>
      </c>
      <c r="AW38" s="154">
        <f t="shared" si="11"/>
        <v>673</v>
      </c>
      <c r="AX38" s="155">
        <f t="shared" si="11"/>
        <v>469</v>
      </c>
      <c r="AY38" s="154">
        <f t="shared" si="11"/>
        <v>1373</v>
      </c>
      <c r="AZ38" s="154">
        <f t="shared" si="11"/>
        <v>824</v>
      </c>
      <c r="BA38" s="155">
        <f t="shared" si="11"/>
        <v>549</v>
      </c>
      <c r="BB38" s="154">
        <f t="shared" si="11"/>
        <v>1148</v>
      </c>
      <c r="BC38" s="154">
        <f t="shared" si="11"/>
        <v>680</v>
      </c>
      <c r="BD38" s="155">
        <f t="shared" si="11"/>
        <v>468</v>
      </c>
      <c r="BE38" s="154">
        <f t="shared" si="11"/>
        <v>1767</v>
      </c>
      <c r="BF38" s="154">
        <f t="shared" si="11"/>
        <v>1076</v>
      </c>
      <c r="BG38" s="155">
        <f t="shared" si="11"/>
        <v>691</v>
      </c>
      <c r="BH38" s="154">
        <f t="shared" si="11"/>
        <v>5771</v>
      </c>
      <c r="BI38" s="154">
        <f t="shared" si="11"/>
        <v>3171</v>
      </c>
      <c r="BJ38" s="155">
        <f t="shared" si="11"/>
        <v>2600</v>
      </c>
      <c r="BK38" s="154">
        <f t="shared" si="11"/>
        <v>2000</v>
      </c>
      <c r="BL38" s="154">
        <f t="shared" si="11"/>
        <v>1126</v>
      </c>
      <c r="BM38" s="155">
        <f t="shared" si="11"/>
        <v>874</v>
      </c>
      <c r="BN38" s="154">
        <f t="shared" si="11"/>
        <v>909</v>
      </c>
      <c r="BO38" s="154">
        <f t="shared" si="11"/>
        <v>543</v>
      </c>
      <c r="BP38" s="155">
        <f t="shared" si="11"/>
        <v>366</v>
      </c>
      <c r="BQ38" s="154">
        <f t="shared" ref="BQ38:BV38" si="12">SUM(BQ39:BQ43)</f>
        <v>2143</v>
      </c>
      <c r="BR38" s="154">
        <f t="shared" si="12"/>
        <v>1307</v>
      </c>
      <c r="BS38" s="155">
        <f t="shared" si="12"/>
        <v>836</v>
      </c>
      <c r="BT38" s="154">
        <f t="shared" si="12"/>
        <v>433</v>
      </c>
      <c r="BU38" s="154">
        <f t="shared" si="12"/>
        <v>279</v>
      </c>
      <c r="BV38" s="155">
        <f t="shared" si="12"/>
        <v>154</v>
      </c>
    </row>
    <row r="39" spans="1:74" s="65" customFormat="1" ht="15" customHeight="1" x14ac:dyDescent="0.3">
      <c r="B39" s="51" t="s">
        <v>103</v>
      </c>
      <c r="C39" s="166">
        <v>28522</v>
      </c>
      <c r="D39" s="167">
        <v>16681</v>
      </c>
      <c r="E39" s="215">
        <v>11841</v>
      </c>
      <c r="F39" s="168">
        <v>5688</v>
      </c>
      <c r="G39" s="168">
        <v>3372</v>
      </c>
      <c r="H39" s="219">
        <v>2316</v>
      </c>
      <c r="I39" s="193">
        <v>2650</v>
      </c>
      <c r="J39" s="193">
        <v>1539</v>
      </c>
      <c r="K39" s="194">
        <v>1111</v>
      </c>
      <c r="L39" s="193">
        <v>1407</v>
      </c>
      <c r="M39" s="193">
        <v>810</v>
      </c>
      <c r="N39" s="194">
        <v>597</v>
      </c>
      <c r="O39" s="193">
        <v>1774</v>
      </c>
      <c r="P39" s="193">
        <v>1010</v>
      </c>
      <c r="Q39" s="194">
        <v>764</v>
      </c>
      <c r="R39" s="193">
        <v>5704</v>
      </c>
      <c r="S39" s="193">
        <v>3285</v>
      </c>
      <c r="T39" s="194">
        <v>2419</v>
      </c>
      <c r="U39" s="193">
        <v>943</v>
      </c>
      <c r="V39" s="193">
        <v>559</v>
      </c>
      <c r="W39" s="194">
        <v>384</v>
      </c>
      <c r="X39" s="193">
        <v>1055</v>
      </c>
      <c r="Y39" s="193">
        <v>637</v>
      </c>
      <c r="Z39" s="194">
        <v>418</v>
      </c>
      <c r="AA39" s="193">
        <v>758</v>
      </c>
      <c r="AB39" s="193">
        <v>470</v>
      </c>
      <c r="AC39" s="194">
        <v>288</v>
      </c>
      <c r="AD39" s="193">
        <v>578</v>
      </c>
      <c r="AE39" s="193">
        <v>354</v>
      </c>
      <c r="AF39" s="194">
        <v>224</v>
      </c>
      <c r="AG39" s="193">
        <v>3868</v>
      </c>
      <c r="AH39" s="193">
        <v>2205</v>
      </c>
      <c r="AI39" s="194">
        <v>1663</v>
      </c>
      <c r="AJ39" s="193">
        <v>153</v>
      </c>
      <c r="AK39" s="193">
        <v>100</v>
      </c>
      <c r="AL39" s="194">
        <v>53</v>
      </c>
      <c r="AM39" s="193">
        <v>342</v>
      </c>
      <c r="AN39" s="193">
        <v>202</v>
      </c>
      <c r="AO39" s="194">
        <v>140</v>
      </c>
      <c r="AP39" s="193">
        <v>172</v>
      </c>
      <c r="AQ39" s="193">
        <v>105</v>
      </c>
      <c r="AR39" s="194">
        <v>67</v>
      </c>
      <c r="AS39" s="193">
        <v>114</v>
      </c>
      <c r="AT39" s="193">
        <v>63</v>
      </c>
      <c r="AU39" s="194">
        <v>51</v>
      </c>
      <c r="AV39" s="193">
        <v>218</v>
      </c>
      <c r="AW39" s="193">
        <v>129</v>
      </c>
      <c r="AX39" s="194">
        <v>89</v>
      </c>
      <c r="AY39" s="193">
        <v>275</v>
      </c>
      <c r="AZ39" s="193">
        <v>171</v>
      </c>
      <c r="BA39" s="194">
        <v>104</v>
      </c>
      <c r="BB39" s="193">
        <v>242</v>
      </c>
      <c r="BC39" s="193">
        <v>147</v>
      </c>
      <c r="BD39" s="194">
        <v>95</v>
      </c>
      <c r="BE39" s="193">
        <v>316</v>
      </c>
      <c r="BF39" s="193">
        <v>190</v>
      </c>
      <c r="BG39" s="194">
        <v>126</v>
      </c>
      <c r="BH39" s="193">
        <v>1152</v>
      </c>
      <c r="BI39" s="193">
        <v>632</v>
      </c>
      <c r="BJ39" s="194">
        <v>520</v>
      </c>
      <c r="BK39" s="193">
        <v>396</v>
      </c>
      <c r="BL39" s="193">
        <v>225</v>
      </c>
      <c r="BM39" s="194">
        <v>171</v>
      </c>
      <c r="BN39" s="193">
        <v>196</v>
      </c>
      <c r="BO39" s="193">
        <v>121</v>
      </c>
      <c r="BP39" s="194">
        <v>75</v>
      </c>
      <c r="BQ39" s="193">
        <v>443</v>
      </c>
      <c r="BR39" s="193">
        <v>300</v>
      </c>
      <c r="BS39" s="194">
        <v>143</v>
      </c>
      <c r="BT39" s="193">
        <v>78</v>
      </c>
      <c r="BU39" s="193">
        <v>55</v>
      </c>
      <c r="BV39" s="194">
        <v>23</v>
      </c>
    </row>
    <row r="40" spans="1:74" s="65" customFormat="1" ht="15" customHeight="1" x14ac:dyDescent="0.3">
      <c r="B40" s="51" t="s">
        <v>35</v>
      </c>
      <c r="C40" s="166">
        <v>27853</v>
      </c>
      <c r="D40" s="167">
        <v>16038</v>
      </c>
      <c r="E40" s="215">
        <v>11815</v>
      </c>
      <c r="F40" s="168">
        <v>5478</v>
      </c>
      <c r="G40" s="168">
        <v>3229</v>
      </c>
      <c r="H40" s="219">
        <v>2249</v>
      </c>
      <c r="I40" s="193">
        <v>2582</v>
      </c>
      <c r="J40" s="193">
        <v>1523</v>
      </c>
      <c r="K40" s="194">
        <v>1059</v>
      </c>
      <c r="L40" s="193">
        <v>1373</v>
      </c>
      <c r="M40" s="193">
        <v>838</v>
      </c>
      <c r="N40" s="194">
        <v>535</v>
      </c>
      <c r="O40" s="193">
        <v>1645</v>
      </c>
      <c r="P40" s="193">
        <v>901</v>
      </c>
      <c r="Q40" s="194">
        <v>744</v>
      </c>
      <c r="R40" s="193">
        <v>5792</v>
      </c>
      <c r="S40" s="193">
        <v>3156</v>
      </c>
      <c r="T40" s="194">
        <v>2636</v>
      </c>
      <c r="U40" s="193">
        <v>865</v>
      </c>
      <c r="V40" s="193">
        <v>514</v>
      </c>
      <c r="W40" s="194">
        <v>351</v>
      </c>
      <c r="X40" s="193">
        <v>965</v>
      </c>
      <c r="Y40" s="193">
        <v>568</v>
      </c>
      <c r="Z40" s="194">
        <v>397</v>
      </c>
      <c r="AA40" s="193">
        <v>719</v>
      </c>
      <c r="AB40" s="193">
        <v>413</v>
      </c>
      <c r="AC40" s="194">
        <v>306</v>
      </c>
      <c r="AD40" s="193">
        <v>552</v>
      </c>
      <c r="AE40" s="193">
        <v>321</v>
      </c>
      <c r="AF40" s="194">
        <v>231</v>
      </c>
      <c r="AG40" s="193">
        <v>3693</v>
      </c>
      <c r="AH40" s="193">
        <v>2096</v>
      </c>
      <c r="AI40" s="194">
        <v>1597</v>
      </c>
      <c r="AJ40" s="193">
        <v>174</v>
      </c>
      <c r="AK40" s="193">
        <v>104</v>
      </c>
      <c r="AL40" s="194">
        <v>70</v>
      </c>
      <c r="AM40" s="193">
        <v>319</v>
      </c>
      <c r="AN40" s="193">
        <v>185</v>
      </c>
      <c r="AO40" s="194">
        <v>134</v>
      </c>
      <c r="AP40" s="193">
        <v>174</v>
      </c>
      <c r="AQ40" s="193">
        <v>112</v>
      </c>
      <c r="AR40" s="194">
        <v>62</v>
      </c>
      <c r="AS40" s="193">
        <v>127</v>
      </c>
      <c r="AT40" s="193">
        <v>77</v>
      </c>
      <c r="AU40" s="194">
        <v>50</v>
      </c>
      <c r="AV40" s="193">
        <v>237</v>
      </c>
      <c r="AW40" s="193">
        <v>139</v>
      </c>
      <c r="AX40" s="194">
        <v>98</v>
      </c>
      <c r="AY40" s="193">
        <v>311</v>
      </c>
      <c r="AZ40" s="193">
        <v>179</v>
      </c>
      <c r="BA40" s="194">
        <v>132</v>
      </c>
      <c r="BB40" s="193">
        <v>203</v>
      </c>
      <c r="BC40" s="193">
        <v>127</v>
      </c>
      <c r="BD40" s="194">
        <v>76</v>
      </c>
      <c r="BE40" s="193">
        <v>397</v>
      </c>
      <c r="BF40" s="193">
        <v>254</v>
      </c>
      <c r="BG40" s="194">
        <v>143</v>
      </c>
      <c r="BH40" s="193">
        <v>1099</v>
      </c>
      <c r="BI40" s="193">
        <v>608</v>
      </c>
      <c r="BJ40" s="194">
        <v>491</v>
      </c>
      <c r="BK40" s="193">
        <v>406</v>
      </c>
      <c r="BL40" s="193">
        <v>245</v>
      </c>
      <c r="BM40" s="194">
        <v>161</v>
      </c>
      <c r="BN40" s="193">
        <v>204</v>
      </c>
      <c r="BO40" s="193">
        <v>117</v>
      </c>
      <c r="BP40" s="194">
        <v>87</v>
      </c>
      <c r="BQ40" s="193">
        <v>445</v>
      </c>
      <c r="BR40" s="193">
        <v>270</v>
      </c>
      <c r="BS40" s="194">
        <v>175</v>
      </c>
      <c r="BT40" s="193">
        <v>93</v>
      </c>
      <c r="BU40" s="193">
        <v>62</v>
      </c>
      <c r="BV40" s="194">
        <v>31</v>
      </c>
    </row>
    <row r="41" spans="1:74" s="65" customFormat="1" ht="15" customHeight="1" x14ac:dyDescent="0.3">
      <c r="B41" s="51" t="s">
        <v>36</v>
      </c>
      <c r="C41" s="166">
        <v>27204</v>
      </c>
      <c r="D41" s="167">
        <v>15636</v>
      </c>
      <c r="E41" s="215">
        <v>11568</v>
      </c>
      <c r="F41" s="168">
        <v>5451</v>
      </c>
      <c r="G41" s="168">
        <v>3162</v>
      </c>
      <c r="H41" s="219">
        <v>2289</v>
      </c>
      <c r="I41" s="193">
        <v>2500</v>
      </c>
      <c r="J41" s="193">
        <v>1452</v>
      </c>
      <c r="K41" s="194">
        <v>1048</v>
      </c>
      <c r="L41" s="193">
        <v>1398</v>
      </c>
      <c r="M41" s="193">
        <v>824</v>
      </c>
      <c r="N41" s="194">
        <v>574</v>
      </c>
      <c r="O41" s="193">
        <v>1552</v>
      </c>
      <c r="P41" s="193">
        <v>852</v>
      </c>
      <c r="Q41" s="194">
        <v>700</v>
      </c>
      <c r="R41" s="193">
        <v>5850</v>
      </c>
      <c r="S41" s="193">
        <v>3195</v>
      </c>
      <c r="T41" s="194">
        <v>2655</v>
      </c>
      <c r="U41" s="193">
        <v>818</v>
      </c>
      <c r="V41" s="193">
        <v>483</v>
      </c>
      <c r="W41" s="194">
        <v>335</v>
      </c>
      <c r="X41" s="193">
        <v>916</v>
      </c>
      <c r="Y41" s="193">
        <v>532</v>
      </c>
      <c r="Z41" s="194">
        <v>384</v>
      </c>
      <c r="AA41" s="193">
        <v>671</v>
      </c>
      <c r="AB41" s="193">
        <v>389</v>
      </c>
      <c r="AC41" s="194">
        <v>282</v>
      </c>
      <c r="AD41" s="193">
        <v>496</v>
      </c>
      <c r="AE41" s="193">
        <v>284</v>
      </c>
      <c r="AF41" s="194">
        <v>212</v>
      </c>
      <c r="AG41" s="193">
        <v>3502</v>
      </c>
      <c r="AH41" s="193">
        <v>2066</v>
      </c>
      <c r="AI41" s="194">
        <v>1436</v>
      </c>
      <c r="AJ41" s="193">
        <v>136</v>
      </c>
      <c r="AK41" s="193">
        <v>81</v>
      </c>
      <c r="AL41" s="194">
        <v>55</v>
      </c>
      <c r="AM41" s="193">
        <v>319</v>
      </c>
      <c r="AN41" s="193">
        <v>195</v>
      </c>
      <c r="AO41" s="194">
        <v>124</v>
      </c>
      <c r="AP41" s="193">
        <v>185</v>
      </c>
      <c r="AQ41" s="193">
        <v>129</v>
      </c>
      <c r="AR41" s="194">
        <v>56</v>
      </c>
      <c r="AS41" s="193">
        <v>103</v>
      </c>
      <c r="AT41" s="193">
        <v>64</v>
      </c>
      <c r="AU41" s="194">
        <v>39</v>
      </c>
      <c r="AV41" s="193">
        <v>229</v>
      </c>
      <c r="AW41" s="193">
        <v>132</v>
      </c>
      <c r="AX41" s="194">
        <v>97</v>
      </c>
      <c r="AY41" s="193">
        <v>263</v>
      </c>
      <c r="AZ41" s="193">
        <v>167</v>
      </c>
      <c r="BA41" s="194">
        <v>96</v>
      </c>
      <c r="BB41" s="193">
        <v>239</v>
      </c>
      <c r="BC41" s="193">
        <v>142</v>
      </c>
      <c r="BD41" s="194">
        <v>97</v>
      </c>
      <c r="BE41" s="193">
        <v>339</v>
      </c>
      <c r="BF41" s="193">
        <v>209</v>
      </c>
      <c r="BG41" s="194">
        <v>130</v>
      </c>
      <c r="BH41" s="193">
        <v>1157</v>
      </c>
      <c r="BI41" s="193">
        <v>648</v>
      </c>
      <c r="BJ41" s="194">
        <v>509</v>
      </c>
      <c r="BK41" s="193">
        <v>414</v>
      </c>
      <c r="BL41" s="193">
        <v>222</v>
      </c>
      <c r="BM41" s="194">
        <v>192</v>
      </c>
      <c r="BN41" s="193">
        <v>174</v>
      </c>
      <c r="BO41" s="193">
        <v>116</v>
      </c>
      <c r="BP41" s="194">
        <v>58</v>
      </c>
      <c r="BQ41" s="193">
        <v>403</v>
      </c>
      <c r="BR41" s="193">
        <v>240</v>
      </c>
      <c r="BS41" s="194">
        <v>163</v>
      </c>
      <c r="BT41" s="193">
        <v>89</v>
      </c>
      <c r="BU41" s="193">
        <v>52</v>
      </c>
      <c r="BV41" s="194">
        <v>37</v>
      </c>
    </row>
    <row r="42" spans="1:74" s="65" customFormat="1" ht="15" customHeight="1" x14ac:dyDescent="0.3">
      <c r="B42" s="51" t="s">
        <v>37</v>
      </c>
      <c r="C42" s="166">
        <v>27796</v>
      </c>
      <c r="D42" s="167">
        <v>15492</v>
      </c>
      <c r="E42" s="215">
        <v>12304</v>
      </c>
      <c r="F42" s="168">
        <v>5563</v>
      </c>
      <c r="G42" s="168">
        <v>3239</v>
      </c>
      <c r="H42" s="219">
        <v>2324</v>
      </c>
      <c r="I42" s="193">
        <v>2491</v>
      </c>
      <c r="J42" s="193">
        <v>1358</v>
      </c>
      <c r="K42" s="194">
        <v>1133</v>
      </c>
      <c r="L42" s="193">
        <v>1463</v>
      </c>
      <c r="M42" s="193">
        <v>763</v>
      </c>
      <c r="N42" s="194">
        <v>700</v>
      </c>
      <c r="O42" s="193">
        <v>1594</v>
      </c>
      <c r="P42" s="193">
        <v>888</v>
      </c>
      <c r="Q42" s="194">
        <v>706</v>
      </c>
      <c r="R42" s="193">
        <v>6082</v>
      </c>
      <c r="S42" s="193">
        <v>3207</v>
      </c>
      <c r="T42" s="194">
        <v>2875</v>
      </c>
      <c r="U42" s="193">
        <v>841</v>
      </c>
      <c r="V42" s="193">
        <v>499</v>
      </c>
      <c r="W42" s="194">
        <v>342</v>
      </c>
      <c r="X42" s="193">
        <v>953</v>
      </c>
      <c r="Y42" s="193">
        <v>559</v>
      </c>
      <c r="Z42" s="194">
        <v>394</v>
      </c>
      <c r="AA42" s="193">
        <v>654</v>
      </c>
      <c r="AB42" s="193">
        <v>387</v>
      </c>
      <c r="AC42" s="194">
        <v>267</v>
      </c>
      <c r="AD42" s="193">
        <v>537</v>
      </c>
      <c r="AE42" s="193">
        <v>297</v>
      </c>
      <c r="AF42" s="194">
        <v>240</v>
      </c>
      <c r="AG42" s="193">
        <v>3498</v>
      </c>
      <c r="AH42" s="193">
        <v>1930</v>
      </c>
      <c r="AI42" s="194">
        <v>1568</v>
      </c>
      <c r="AJ42" s="193">
        <v>143</v>
      </c>
      <c r="AK42" s="193">
        <v>96</v>
      </c>
      <c r="AL42" s="194">
        <v>47</v>
      </c>
      <c r="AM42" s="193">
        <v>307</v>
      </c>
      <c r="AN42" s="193">
        <v>167</v>
      </c>
      <c r="AO42" s="194">
        <v>140</v>
      </c>
      <c r="AP42" s="193">
        <v>172</v>
      </c>
      <c r="AQ42" s="193">
        <v>118</v>
      </c>
      <c r="AR42" s="194">
        <v>54</v>
      </c>
      <c r="AS42" s="193">
        <v>104</v>
      </c>
      <c r="AT42" s="193">
        <v>53</v>
      </c>
      <c r="AU42" s="194">
        <v>51</v>
      </c>
      <c r="AV42" s="193">
        <v>235</v>
      </c>
      <c r="AW42" s="193">
        <v>137</v>
      </c>
      <c r="AX42" s="194">
        <v>98</v>
      </c>
      <c r="AY42" s="193">
        <v>254</v>
      </c>
      <c r="AZ42" s="193">
        <v>140</v>
      </c>
      <c r="BA42" s="194">
        <v>114</v>
      </c>
      <c r="BB42" s="193">
        <v>224</v>
      </c>
      <c r="BC42" s="193">
        <v>138</v>
      </c>
      <c r="BD42" s="194">
        <v>86</v>
      </c>
      <c r="BE42" s="193">
        <v>385</v>
      </c>
      <c r="BF42" s="193">
        <v>240</v>
      </c>
      <c r="BG42" s="194">
        <v>145</v>
      </c>
      <c r="BH42" s="193">
        <v>1221</v>
      </c>
      <c r="BI42" s="193">
        <v>658</v>
      </c>
      <c r="BJ42" s="194">
        <v>563</v>
      </c>
      <c r="BK42" s="193">
        <v>384</v>
      </c>
      <c r="BL42" s="193">
        <v>211</v>
      </c>
      <c r="BM42" s="194">
        <v>173</v>
      </c>
      <c r="BN42" s="193">
        <v>175</v>
      </c>
      <c r="BO42" s="193">
        <v>101</v>
      </c>
      <c r="BP42" s="194">
        <v>74</v>
      </c>
      <c r="BQ42" s="193">
        <v>424</v>
      </c>
      <c r="BR42" s="193">
        <v>244</v>
      </c>
      <c r="BS42" s="194">
        <v>180</v>
      </c>
      <c r="BT42" s="193">
        <v>92</v>
      </c>
      <c r="BU42" s="193">
        <v>62</v>
      </c>
      <c r="BV42" s="194">
        <v>30</v>
      </c>
    </row>
    <row r="43" spans="1:74" s="65" customFormat="1" ht="15" customHeight="1" x14ac:dyDescent="0.3">
      <c r="B43" s="52" t="s">
        <v>38</v>
      </c>
      <c r="C43" s="169">
        <v>26898</v>
      </c>
      <c r="D43" s="170">
        <v>14951</v>
      </c>
      <c r="E43" s="216">
        <v>11947</v>
      </c>
      <c r="F43" s="171">
        <v>5413</v>
      </c>
      <c r="G43" s="171">
        <v>3101</v>
      </c>
      <c r="H43" s="220">
        <v>2312</v>
      </c>
      <c r="I43" s="197">
        <v>2495</v>
      </c>
      <c r="J43" s="197">
        <v>1403</v>
      </c>
      <c r="K43" s="198">
        <v>1092</v>
      </c>
      <c r="L43" s="197">
        <v>1403</v>
      </c>
      <c r="M43" s="197">
        <v>766</v>
      </c>
      <c r="N43" s="198">
        <v>637</v>
      </c>
      <c r="O43" s="197">
        <v>1566</v>
      </c>
      <c r="P43" s="197">
        <v>859</v>
      </c>
      <c r="Q43" s="198">
        <v>707</v>
      </c>
      <c r="R43" s="197">
        <v>5737</v>
      </c>
      <c r="S43" s="197">
        <v>3022</v>
      </c>
      <c r="T43" s="198">
        <v>2715</v>
      </c>
      <c r="U43" s="197">
        <v>769</v>
      </c>
      <c r="V43" s="197">
        <v>459</v>
      </c>
      <c r="W43" s="198">
        <v>310</v>
      </c>
      <c r="X43" s="197">
        <v>934</v>
      </c>
      <c r="Y43" s="197">
        <v>515</v>
      </c>
      <c r="Z43" s="198">
        <v>419</v>
      </c>
      <c r="AA43" s="197">
        <v>725</v>
      </c>
      <c r="AB43" s="197">
        <v>394</v>
      </c>
      <c r="AC43" s="198">
        <v>331</v>
      </c>
      <c r="AD43" s="197">
        <v>463</v>
      </c>
      <c r="AE43" s="197">
        <v>263</v>
      </c>
      <c r="AF43" s="198">
        <v>200</v>
      </c>
      <c r="AG43" s="197">
        <v>3456</v>
      </c>
      <c r="AH43" s="197">
        <v>1911</v>
      </c>
      <c r="AI43" s="198">
        <v>1545</v>
      </c>
      <c r="AJ43" s="197">
        <v>122</v>
      </c>
      <c r="AK43" s="197">
        <v>83</v>
      </c>
      <c r="AL43" s="198">
        <v>39</v>
      </c>
      <c r="AM43" s="197">
        <v>296</v>
      </c>
      <c r="AN43" s="197">
        <v>175</v>
      </c>
      <c r="AO43" s="198">
        <v>121</v>
      </c>
      <c r="AP43" s="197">
        <v>141</v>
      </c>
      <c r="AQ43" s="197">
        <v>86</v>
      </c>
      <c r="AR43" s="198">
        <v>55</v>
      </c>
      <c r="AS43" s="197">
        <v>104</v>
      </c>
      <c r="AT43" s="197">
        <v>65</v>
      </c>
      <c r="AU43" s="198">
        <v>39</v>
      </c>
      <c r="AV43" s="197">
        <v>223</v>
      </c>
      <c r="AW43" s="197">
        <v>136</v>
      </c>
      <c r="AX43" s="198">
        <v>87</v>
      </c>
      <c r="AY43" s="197">
        <v>270</v>
      </c>
      <c r="AZ43" s="197">
        <v>167</v>
      </c>
      <c r="BA43" s="198">
        <v>103</v>
      </c>
      <c r="BB43" s="197">
        <v>240</v>
      </c>
      <c r="BC43" s="197">
        <v>126</v>
      </c>
      <c r="BD43" s="198">
        <v>114</v>
      </c>
      <c r="BE43" s="197">
        <v>330</v>
      </c>
      <c r="BF43" s="197">
        <v>183</v>
      </c>
      <c r="BG43" s="198">
        <v>147</v>
      </c>
      <c r="BH43" s="197">
        <v>1142</v>
      </c>
      <c r="BI43" s="197">
        <v>625</v>
      </c>
      <c r="BJ43" s="198">
        <v>517</v>
      </c>
      <c r="BK43" s="197">
        <v>400</v>
      </c>
      <c r="BL43" s="197">
        <v>223</v>
      </c>
      <c r="BM43" s="198">
        <v>177</v>
      </c>
      <c r="BN43" s="197">
        <v>160</v>
      </c>
      <c r="BO43" s="197">
        <v>88</v>
      </c>
      <c r="BP43" s="198">
        <v>72</v>
      </c>
      <c r="BQ43" s="197">
        <v>428</v>
      </c>
      <c r="BR43" s="197">
        <v>253</v>
      </c>
      <c r="BS43" s="198">
        <v>175</v>
      </c>
      <c r="BT43" s="197">
        <v>81</v>
      </c>
      <c r="BU43" s="197">
        <v>48</v>
      </c>
      <c r="BV43" s="198">
        <v>33</v>
      </c>
    </row>
    <row r="44" spans="1:74" s="6" customFormat="1" ht="15" customHeight="1" x14ac:dyDescent="0.3">
      <c r="A44" s="65"/>
      <c r="B44" s="50" t="s">
        <v>8</v>
      </c>
      <c r="C44" s="154">
        <f>D44+E44</f>
        <v>128595</v>
      </c>
      <c r="D44" s="154">
        <f>SUM(D45:D49)</f>
        <v>70453</v>
      </c>
      <c r="E44" s="155">
        <f t="shared" ref="E44:BP44" si="13">SUM(E45:E49)</f>
        <v>58142</v>
      </c>
      <c r="F44" s="154">
        <f t="shared" si="13"/>
        <v>25489</v>
      </c>
      <c r="G44" s="154">
        <f t="shared" si="13"/>
        <v>13926</v>
      </c>
      <c r="H44" s="155">
        <f t="shared" si="13"/>
        <v>11563</v>
      </c>
      <c r="I44" s="154">
        <f t="shared" si="13"/>
        <v>11282</v>
      </c>
      <c r="J44" s="154">
        <f t="shared" si="13"/>
        <v>6199</v>
      </c>
      <c r="K44" s="155">
        <f t="shared" si="13"/>
        <v>5083</v>
      </c>
      <c r="L44" s="154">
        <f t="shared" si="13"/>
        <v>6625</v>
      </c>
      <c r="M44" s="154">
        <f t="shared" si="13"/>
        <v>3595</v>
      </c>
      <c r="N44" s="155">
        <f t="shared" si="13"/>
        <v>3030</v>
      </c>
      <c r="O44" s="154">
        <f t="shared" si="13"/>
        <v>6912</v>
      </c>
      <c r="P44" s="154">
        <f t="shared" si="13"/>
        <v>3666</v>
      </c>
      <c r="Q44" s="155">
        <f t="shared" si="13"/>
        <v>3246</v>
      </c>
      <c r="R44" s="154">
        <f t="shared" si="13"/>
        <v>29597</v>
      </c>
      <c r="S44" s="154">
        <f t="shared" si="13"/>
        <v>16148</v>
      </c>
      <c r="T44" s="155">
        <f t="shared" si="13"/>
        <v>13449</v>
      </c>
      <c r="U44" s="154">
        <f t="shared" si="13"/>
        <v>3658</v>
      </c>
      <c r="V44" s="154">
        <f t="shared" si="13"/>
        <v>2045</v>
      </c>
      <c r="W44" s="155">
        <f t="shared" si="13"/>
        <v>1613</v>
      </c>
      <c r="X44" s="154">
        <f t="shared" si="13"/>
        <v>4382</v>
      </c>
      <c r="Y44" s="154">
        <f t="shared" si="13"/>
        <v>2399</v>
      </c>
      <c r="Z44" s="155">
        <f t="shared" si="13"/>
        <v>1983</v>
      </c>
      <c r="AA44" s="154">
        <f t="shared" si="13"/>
        <v>3210</v>
      </c>
      <c r="AB44" s="154">
        <f t="shared" si="13"/>
        <v>1747</v>
      </c>
      <c r="AC44" s="155">
        <f t="shared" si="13"/>
        <v>1463</v>
      </c>
      <c r="AD44" s="154">
        <f t="shared" si="13"/>
        <v>2444</v>
      </c>
      <c r="AE44" s="154">
        <f t="shared" si="13"/>
        <v>1325</v>
      </c>
      <c r="AF44" s="155">
        <f t="shared" si="13"/>
        <v>1119</v>
      </c>
      <c r="AG44" s="154">
        <f t="shared" si="13"/>
        <v>15094</v>
      </c>
      <c r="AH44" s="154">
        <f t="shared" si="13"/>
        <v>8313</v>
      </c>
      <c r="AI44" s="155">
        <f t="shared" si="13"/>
        <v>6781</v>
      </c>
      <c r="AJ44" s="154">
        <f t="shared" si="13"/>
        <v>630</v>
      </c>
      <c r="AK44" s="154">
        <f t="shared" si="13"/>
        <v>385</v>
      </c>
      <c r="AL44" s="155">
        <f t="shared" si="13"/>
        <v>245</v>
      </c>
      <c r="AM44" s="154">
        <f t="shared" si="13"/>
        <v>1497</v>
      </c>
      <c r="AN44" s="154">
        <f t="shared" si="13"/>
        <v>847</v>
      </c>
      <c r="AO44" s="155">
        <f t="shared" si="13"/>
        <v>650</v>
      </c>
      <c r="AP44" s="154">
        <f t="shared" si="13"/>
        <v>792</v>
      </c>
      <c r="AQ44" s="154">
        <f t="shared" si="13"/>
        <v>487</v>
      </c>
      <c r="AR44" s="155">
        <f t="shared" si="13"/>
        <v>305</v>
      </c>
      <c r="AS44" s="154">
        <f t="shared" si="13"/>
        <v>499</v>
      </c>
      <c r="AT44" s="154">
        <f t="shared" si="13"/>
        <v>272</v>
      </c>
      <c r="AU44" s="155">
        <f t="shared" si="13"/>
        <v>227</v>
      </c>
      <c r="AV44" s="154">
        <f t="shared" si="13"/>
        <v>1007</v>
      </c>
      <c r="AW44" s="154">
        <f t="shared" si="13"/>
        <v>529</v>
      </c>
      <c r="AX44" s="155">
        <f t="shared" si="13"/>
        <v>478</v>
      </c>
      <c r="AY44" s="154">
        <f t="shared" si="13"/>
        <v>1195</v>
      </c>
      <c r="AZ44" s="154">
        <f t="shared" si="13"/>
        <v>670</v>
      </c>
      <c r="BA44" s="155">
        <f t="shared" si="13"/>
        <v>525</v>
      </c>
      <c r="BB44" s="154">
        <f t="shared" si="13"/>
        <v>984</v>
      </c>
      <c r="BC44" s="154">
        <f t="shared" si="13"/>
        <v>558</v>
      </c>
      <c r="BD44" s="155">
        <f t="shared" si="13"/>
        <v>426</v>
      </c>
      <c r="BE44" s="154">
        <f t="shared" si="13"/>
        <v>1536</v>
      </c>
      <c r="BF44" s="154">
        <f t="shared" si="13"/>
        <v>876</v>
      </c>
      <c r="BG44" s="155">
        <f t="shared" si="13"/>
        <v>660</v>
      </c>
      <c r="BH44" s="154">
        <f t="shared" si="13"/>
        <v>6231</v>
      </c>
      <c r="BI44" s="154">
        <f t="shared" si="13"/>
        <v>3418</v>
      </c>
      <c r="BJ44" s="155">
        <f t="shared" si="13"/>
        <v>2813</v>
      </c>
      <c r="BK44" s="154">
        <f t="shared" si="13"/>
        <v>2327</v>
      </c>
      <c r="BL44" s="154">
        <f t="shared" si="13"/>
        <v>1219</v>
      </c>
      <c r="BM44" s="155">
        <f t="shared" si="13"/>
        <v>1108</v>
      </c>
      <c r="BN44" s="154">
        <f t="shared" si="13"/>
        <v>859</v>
      </c>
      <c r="BO44" s="154">
        <f t="shared" si="13"/>
        <v>484</v>
      </c>
      <c r="BP44" s="155">
        <f t="shared" si="13"/>
        <v>375</v>
      </c>
      <c r="BQ44" s="154">
        <f t="shared" ref="BQ44:BV44" si="14">SUM(BQ45:BQ49)</f>
        <v>1981</v>
      </c>
      <c r="BR44" s="154">
        <f t="shared" si="14"/>
        <v>1120</v>
      </c>
      <c r="BS44" s="155">
        <f t="shared" si="14"/>
        <v>861</v>
      </c>
      <c r="BT44" s="154">
        <f t="shared" si="14"/>
        <v>364</v>
      </c>
      <c r="BU44" s="154">
        <f t="shared" si="14"/>
        <v>225</v>
      </c>
      <c r="BV44" s="155">
        <f t="shared" si="14"/>
        <v>139</v>
      </c>
    </row>
    <row r="45" spans="1:74" s="65" customFormat="1" ht="15" customHeight="1" x14ac:dyDescent="0.3">
      <c r="B45" s="51" t="s">
        <v>104</v>
      </c>
      <c r="C45" s="166">
        <v>25407</v>
      </c>
      <c r="D45" s="167">
        <v>14315</v>
      </c>
      <c r="E45" s="215">
        <v>11092</v>
      </c>
      <c r="F45" s="168">
        <v>5109</v>
      </c>
      <c r="G45" s="168">
        <v>2882</v>
      </c>
      <c r="H45" s="219">
        <v>2227</v>
      </c>
      <c r="I45" s="193">
        <v>2335</v>
      </c>
      <c r="J45" s="193">
        <v>1339</v>
      </c>
      <c r="K45" s="194">
        <v>996</v>
      </c>
      <c r="L45" s="193">
        <v>1324</v>
      </c>
      <c r="M45" s="193">
        <v>739</v>
      </c>
      <c r="N45" s="194">
        <v>585</v>
      </c>
      <c r="O45" s="193">
        <v>1391</v>
      </c>
      <c r="P45" s="193">
        <v>779</v>
      </c>
      <c r="Q45" s="194">
        <v>612</v>
      </c>
      <c r="R45" s="193">
        <v>5679</v>
      </c>
      <c r="S45" s="193">
        <v>3136</v>
      </c>
      <c r="T45" s="194">
        <v>2543</v>
      </c>
      <c r="U45" s="193">
        <v>733</v>
      </c>
      <c r="V45" s="193">
        <v>430</v>
      </c>
      <c r="W45" s="194">
        <v>303</v>
      </c>
      <c r="X45" s="193">
        <v>907</v>
      </c>
      <c r="Y45" s="193">
        <v>522</v>
      </c>
      <c r="Z45" s="194">
        <v>385</v>
      </c>
      <c r="AA45" s="193">
        <v>634</v>
      </c>
      <c r="AB45" s="193">
        <v>343</v>
      </c>
      <c r="AC45" s="194">
        <v>291</v>
      </c>
      <c r="AD45" s="193">
        <v>435</v>
      </c>
      <c r="AE45" s="193">
        <v>241</v>
      </c>
      <c r="AF45" s="194">
        <v>194</v>
      </c>
      <c r="AG45" s="193">
        <v>3095</v>
      </c>
      <c r="AH45" s="193">
        <v>1773</v>
      </c>
      <c r="AI45" s="194">
        <v>1322</v>
      </c>
      <c r="AJ45" s="193">
        <v>122</v>
      </c>
      <c r="AK45" s="193">
        <v>73</v>
      </c>
      <c r="AL45" s="194">
        <v>49</v>
      </c>
      <c r="AM45" s="193">
        <v>290</v>
      </c>
      <c r="AN45" s="193">
        <v>178</v>
      </c>
      <c r="AO45" s="194">
        <v>112</v>
      </c>
      <c r="AP45" s="193">
        <v>150</v>
      </c>
      <c r="AQ45" s="193">
        <v>86</v>
      </c>
      <c r="AR45" s="194">
        <v>64</v>
      </c>
      <c r="AS45" s="193">
        <v>97</v>
      </c>
      <c r="AT45" s="193">
        <v>54</v>
      </c>
      <c r="AU45" s="194">
        <v>43</v>
      </c>
      <c r="AV45" s="193">
        <v>205</v>
      </c>
      <c r="AW45" s="193">
        <v>117</v>
      </c>
      <c r="AX45" s="194">
        <v>88</v>
      </c>
      <c r="AY45" s="193">
        <v>245</v>
      </c>
      <c r="AZ45" s="193">
        <v>137</v>
      </c>
      <c r="BA45" s="194">
        <v>108</v>
      </c>
      <c r="BB45" s="193">
        <v>199</v>
      </c>
      <c r="BC45" s="193">
        <v>117</v>
      </c>
      <c r="BD45" s="194">
        <v>82</v>
      </c>
      <c r="BE45" s="193">
        <v>333</v>
      </c>
      <c r="BF45" s="193">
        <v>181</v>
      </c>
      <c r="BG45" s="194">
        <v>152</v>
      </c>
      <c r="BH45" s="193">
        <v>1118</v>
      </c>
      <c r="BI45" s="193">
        <v>607</v>
      </c>
      <c r="BJ45" s="194">
        <v>511</v>
      </c>
      <c r="BK45" s="193">
        <v>369</v>
      </c>
      <c r="BL45" s="193">
        <v>202</v>
      </c>
      <c r="BM45" s="194">
        <v>167</v>
      </c>
      <c r="BN45" s="193">
        <v>162</v>
      </c>
      <c r="BO45" s="193">
        <v>97</v>
      </c>
      <c r="BP45" s="194">
        <v>65</v>
      </c>
      <c r="BQ45" s="193">
        <v>396</v>
      </c>
      <c r="BR45" s="193">
        <v>237</v>
      </c>
      <c r="BS45" s="194">
        <v>159</v>
      </c>
      <c r="BT45" s="193">
        <v>79</v>
      </c>
      <c r="BU45" s="193">
        <v>45</v>
      </c>
      <c r="BV45" s="194">
        <v>34</v>
      </c>
    </row>
    <row r="46" spans="1:74" s="65" customFormat="1" ht="15" customHeight="1" x14ac:dyDescent="0.3">
      <c r="B46" s="51" t="s">
        <v>39</v>
      </c>
      <c r="C46" s="166">
        <v>25144</v>
      </c>
      <c r="D46" s="167">
        <v>14009</v>
      </c>
      <c r="E46" s="215">
        <v>11135</v>
      </c>
      <c r="F46" s="168">
        <v>5164</v>
      </c>
      <c r="G46" s="168">
        <v>2869</v>
      </c>
      <c r="H46" s="219">
        <v>2295</v>
      </c>
      <c r="I46" s="193">
        <v>2322</v>
      </c>
      <c r="J46" s="193">
        <v>1278</v>
      </c>
      <c r="K46" s="194">
        <v>1044</v>
      </c>
      <c r="L46" s="193">
        <v>1318</v>
      </c>
      <c r="M46" s="193">
        <v>728</v>
      </c>
      <c r="N46" s="194">
        <v>590</v>
      </c>
      <c r="O46" s="193">
        <v>1364</v>
      </c>
      <c r="P46" s="193">
        <v>740</v>
      </c>
      <c r="Q46" s="194">
        <v>624</v>
      </c>
      <c r="R46" s="193">
        <v>5466</v>
      </c>
      <c r="S46" s="193">
        <v>3045</v>
      </c>
      <c r="T46" s="194">
        <v>2421</v>
      </c>
      <c r="U46" s="193">
        <v>745</v>
      </c>
      <c r="V46" s="193">
        <v>423</v>
      </c>
      <c r="W46" s="194">
        <v>322</v>
      </c>
      <c r="X46" s="193">
        <v>842</v>
      </c>
      <c r="Y46" s="193">
        <v>476</v>
      </c>
      <c r="Z46" s="194">
        <v>366</v>
      </c>
      <c r="AA46" s="193">
        <v>618</v>
      </c>
      <c r="AB46" s="193">
        <v>344</v>
      </c>
      <c r="AC46" s="194">
        <v>274</v>
      </c>
      <c r="AD46" s="193">
        <v>455</v>
      </c>
      <c r="AE46" s="193">
        <v>249</v>
      </c>
      <c r="AF46" s="194">
        <v>206</v>
      </c>
      <c r="AG46" s="193">
        <v>3058</v>
      </c>
      <c r="AH46" s="193">
        <v>1714</v>
      </c>
      <c r="AI46" s="194">
        <v>1344</v>
      </c>
      <c r="AJ46" s="193">
        <v>120</v>
      </c>
      <c r="AK46" s="193">
        <v>77</v>
      </c>
      <c r="AL46" s="194">
        <v>43</v>
      </c>
      <c r="AM46" s="193">
        <v>299</v>
      </c>
      <c r="AN46" s="193">
        <v>158</v>
      </c>
      <c r="AO46" s="194">
        <v>141</v>
      </c>
      <c r="AP46" s="193">
        <v>160</v>
      </c>
      <c r="AQ46" s="193">
        <v>105</v>
      </c>
      <c r="AR46" s="194">
        <v>55</v>
      </c>
      <c r="AS46" s="193">
        <v>81</v>
      </c>
      <c r="AT46" s="193">
        <v>44</v>
      </c>
      <c r="AU46" s="194">
        <v>37</v>
      </c>
      <c r="AV46" s="193">
        <v>192</v>
      </c>
      <c r="AW46" s="193">
        <v>100</v>
      </c>
      <c r="AX46" s="194">
        <v>92</v>
      </c>
      <c r="AY46" s="193">
        <v>234</v>
      </c>
      <c r="AZ46" s="193">
        <v>135</v>
      </c>
      <c r="BA46" s="194">
        <v>99</v>
      </c>
      <c r="BB46" s="193">
        <v>221</v>
      </c>
      <c r="BC46" s="193">
        <v>131</v>
      </c>
      <c r="BD46" s="194">
        <v>90</v>
      </c>
      <c r="BE46" s="193">
        <v>291</v>
      </c>
      <c r="BF46" s="193">
        <v>168</v>
      </c>
      <c r="BG46" s="194">
        <v>123</v>
      </c>
      <c r="BH46" s="193">
        <v>1077</v>
      </c>
      <c r="BI46" s="193">
        <v>627</v>
      </c>
      <c r="BJ46" s="194">
        <v>450</v>
      </c>
      <c r="BK46" s="193">
        <v>494</v>
      </c>
      <c r="BL46" s="193">
        <v>248</v>
      </c>
      <c r="BM46" s="194">
        <v>246</v>
      </c>
      <c r="BN46" s="193">
        <v>154</v>
      </c>
      <c r="BO46" s="193">
        <v>86</v>
      </c>
      <c r="BP46" s="194">
        <v>68</v>
      </c>
      <c r="BQ46" s="193">
        <v>384</v>
      </c>
      <c r="BR46" s="193">
        <v>211</v>
      </c>
      <c r="BS46" s="194">
        <v>173</v>
      </c>
      <c r="BT46" s="193">
        <v>85</v>
      </c>
      <c r="BU46" s="193">
        <v>53</v>
      </c>
      <c r="BV46" s="194">
        <v>32</v>
      </c>
    </row>
    <row r="47" spans="1:74" s="65" customFormat="1" ht="15" customHeight="1" x14ac:dyDescent="0.3">
      <c r="B47" s="51" t="s">
        <v>40</v>
      </c>
      <c r="C47" s="166">
        <v>25326</v>
      </c>
      <c r="D47" s="167">
        <v>13982</v>
      </c>
      <c r="E47" s="215">
        <v>11344</v>
      </c>
      <c r="F47" s="168">
        <v>4923</v>
      </c>
      <c r="G47" s="168">
        <v>2710</v>
      </c>
      <c r="H47" s="219">
        <v>2213</v>
      </c>
      <c r="I47" s="193">
        <v>2197</v>
      </c>
      <c r="J47" s="193">
        <v>1203</v>
      </c>
      <c r="K47" s="194">
        <v>994</v>
      </c>
      <c r="L47" s="193">
        <v>1366</v>
      </c>
      <c r="M47" s="193">
        <v>727</v>
      </c>
      <c r="N47" s="194">
        <v>639</v>
      </c>
      <c r="O47" s="193">
        <v>1353</v>
      </c>
      <c r="P47" s="193">
        <v>722</v>
      </c>
      <c r="Q47" s="194">
        <v>631</v>
      </c>
      <c r="R47" s="193">
        <v>5853</v>
      </c>
      <c r="S47" s="193">
        <v>3214</v>
      </c>
      <c r="T47" s="194">
        <v>2639</v>
      </c>
      <c r="U47" s="193">
        <v>702</v>
      </c>
      <c r="V47" s="193">
        <v>405</v>
      </c>
      <c r="W47" s="194">
        <v>297</v>
      </c>
      <c r="X47" s="193">
        <v>890</v>
      </c>
      <c r="Y47" s="193">
        <v>494</v>
      </c>
      <c r="Z47" s="194">
        <v>396</v>
      </c>
      <c r="AA47" s="193">
        <v>623</v>
      </c>
      <c r="AB47" s="193">
        <v>325</v>
      </c>
      <c r="AC47" s="194">
        <v>298</v>
      </c>
      <c r="AD47" s="193">
        <v>483</v>
      </c>
      <c r="AE47" s="193">
        <v>260</v>
      </c>
      <c r="AF47" s="194">
        <v>223</v>
      </c>
      <c r="AG47" s="193">
        <v>2967</v>
      </c>
      <c r="AH47" s="193">
        <v>1646</v>
      </c>
      <c r="AI47" s="194">
        <v>1321</v>
      </c>
      <c r="AJ47" s="193">
        <v>109</v>
      </c>
      <c r="AK47" s="193">
        <v>62</v>
      </c>
      <c r="AL47" s="194">
        <v>47</v>
      </c>
      <c r="AM47" s="193">
        <v>309</v>
      </c>
      <c r="AN47" s="193">
        <v>198</v>
      </c>
      <c r="AO47" s="194">
        <v>111</v>
      </c>
      <c r="AP47" s="193">
        <v>149</v>
      </c>
      <c r="AQ47" s="193">
        <v>96</v>
      </c>
      <c r="AR47" s="194">
        <v>53</v>
      </c>
      <c r="AS47" s="193">
        <v>95</v>
      </c>
      <c r="AT47" s="193">
        <v>52</v>
      </c>
      <c r="AU47" s="194">
        <v>43</v>
      </c>
      <c r="AV47" s="193">
        <v>199</v>
      </c>
      <c r="AW47" s="193">
        <v>110</v>
      </c>
      <c r="AX47" s="194">
        <v>89</v>
      </c>
      <c r="AY47" s="193">
        <v>244</v>
      </c>
      <c r="AZ47" s="193">
        <v>137</v>
      </c>
      <c r="BA47" s="194">
        <v>107</v>
      </c>
      <c r="BB47" s="193">
        <v>178</v>
      </c>
      <c r="BC47" s="193">
        <v>106</v>
      </c>
      <c r="BD47" s="194">
        <v>72</v>
      </c>
      <c r="BE47" s="193">
        <v>321</v>
      </c>
      <c r="BF47" s="193">
        <v>192</v>
      </c>
      <c r="BG47" s="194">
        <v>129</v>
      </c>
      <c r="BH47" s="193">
        <v>1261</v>
      </c>
      <c r="BI47" s="193">
        <v>703</v>
      </c>
      <c r="BJ47" s="194">
        <v>558</v>
      </c>
      <c r="BK47" s="193">
        <v>452</v>
      </c>
      <c r="BL47" s="193">
        <v>231</v>
      </c>
      <c r="BM47" s="194">
        <v>221</v>
      </c>
      <c r="BN47" s="193">
        <v>182</v>
      </c>
      <c r="BO47" s="193">
        <v>107</v>
      </c>
      <c r="BP47" s="194">
        <v>75</v>
      </c>
      <c r="BQ47" s="193">
        <v>403</v>
      </c>
      <c r="BR47" s="193">
        <v>237</v>
      </c>
      <c r="BS47" s="194">
        <v>166</v>
      </c>
      <c r="BT47" s="193">
        <v>67</v>
      </c>
      <c r="BU47" s="193">
        <v>45</v>
      </c>
      <c r="BV47" s="194">
        <v>22</v>
      </c>
    </row>
    <row r="48" spans="1:74" s="65" customFormat="1" ht="15" customHeight="1" x14ac:dyDescent="0.3">
      <c r="B48" s="51" t="s">
        <v>41</v>
      </c>
      <c r="C48" s="166">
        <v>26012</v>
      </c>
      <c r="D48" s="167">
        <v>13865</v>
      </c>
      <c r="E48" s="215">
        <v>12147</v>
      </c>
      <c r="F48" s="168">
        <v>5027</v>
      </c>
      <c r="G48" s="168">
        <v>2659</v>
      </c>
      <c r="H48" s="219">
        <v>2368</v>
      </c>
      <c r="I48" s="193">
        <v>2272</v>
      </c>
      <c r="J48" s="193">
        <v>1211</v>
      </c>
      <c r="K48" s="194">
        <v>1061</v>
      </c>
      <c r="L48" s="193">
        <v>1277</v>
      </c>
      <c r="M48" s="193">
        <v>699</v>
      </c>
      <c r="N48" s="194">
        <v>578</v>
      </c>
      <c r="O48" s="193">
        <v>1422</v>
      </c>
      <c r="P48" s="193">
        <v>706</v>
      </c>
      <c r="Q48" s="194">
        <v>716</v>
      </c>
      <c r="R48" s="193">
        <v>6123</v>
      </c>
      <c r="S48" s="193">
        <v>3273</v>
      </c>
      <c r="T48" s="194">
        <v>2850</v>
      </c>
      <c r="U48" s="193">
        <v>734</v>
      </c>
      <c r="V48" s="193">
        <v>382</v>
      </c>
      <c r="W48" s="194">
        <v>352</v>
      </c>
      <c r="X48" s="193">
        <v>879</v>
      </c>
      <c r="Y48" s="193">
        <v>442</v>
      </c>
      <c r="Z48" s="194">
        <v>437</v>
      </c>
      <c r="AA48" s="193">
        <v>630</v>
      </c>
      <c r="AB48" s="193">
        <v>340</v>
      </c>
      <c r="AC48" s="194">
        <v>290</v>
      </c>
      <c r="AD48" s="193">
        <v>547</v>
      </c>
      <c r="AE48" s="193">
        <v>302</v>
      </c>
      <c r="AF48" s="194">
        <v>245</v>
      </c>
      <c r="AG48" s="193">
        <v>3011</v>
      </c>
      <c r="AH48" s="193">
        <v>1621</v>
      </c>
      <c r="AI48" s="194">
        <v>1390</v>
      </c>
      <c r="AJ48" s="193">
        <v>140</v>
      </c>
      <c r="AK48" s="193">
        <v>98</v>
      </c>
      <c r="AL48" s="194">
        <v>42</v>
      </c>
      <c r="AM48" s="193">
        <v>296</v>
      </c>
      <c r="AN48" s="193">
        <v>158</v>
      </c>
      <c r="AO48" s="194">
        <v>138</v>
      </c>
      <c r="AP48" s="193">
        <v>141</v>
      </c>
      <c r="AQ48" s="193">
        <v>94</v>
      </c>
      <c r="AR48" s="194">
        <v>47</v>
      </c>
      <c r="AS48" s="193">
        <v>112</v>
      </c>
      <c r="AT48" s="193">
        <v>60</v>
      </c>
      <c r="AU48" s="194">
        <v>52</v>
      </c>
      <c r="AV48" s="193">
        <v>198</v>
      </c>
      <c r="AW48" s="193">
        <v>99</v>
      </c>
      <c r="AX48" s="194">
        <v>99</v>
      </c>
      <c r="AY48" s="193">
        <v>246</v>
      </c>
      <c r="AZ48" s="193">
        <v>137</v>
      </c>
      <c r="BA48" s="194">
        <v>109</v>
      </c>
      <c r="BB48" s="193">
        <v>177</v>
      </c>
      <c r="BC48" s="193">
        <v>91</v>
      </c>
      <c r="BD48" s="194">
        <v>86</v>
      </c>
      <c r="BE48" s="193">
        <v>291</v>
      </c>
      <c r="BF48" s="193">
        <v>162</v>
      </c>
      <c r="BG48" s="194">
        <v>129</v>
      </c>
      <c r="BH48" s="193">
        <v>1347</v>
      </c>
      <c r="BI48" s="193">
        <v>719</v>
      </c>
      <c r="BJ48" s="194">
        <v>628</v>
      </c>
      <c r="BK48" s="193">
        <v>492</v>
      </c>
      <c r="BL48" s="193">
        <v>260</v>
      </c>
      <c r="BM48" s="194">
        <v>232</v>
      </c>
      <c r="BN48" s="193">
        <v>163</v>
      </c>
      <c r="BO48" s="193">
        <v>88</v>
      </c>
      <c r="BP48" s="194">
        <v>75</v>
      </c>
      <c r="BQ48" s="193">
        <v>420</v>
      </c>
      <c r="BR48" s="193">
        <v>223</v>
      </c>
      <c r="BS48" s="194">
        <v>197</v>
      </c>
      <c r="BT48" s="193">
        <v>67</v>
      </c>
      <c r="BU48" s="193">
        <v>41</v>
      </c>
      <c r="BV48" s="194">
        <v>26</v>
      </c>
    </row>
    <row r="49" spans="1:74" s="65" customFormat="1" ht="15" customHeight="1" x14ac:dyDescent="0.3">
      <c r="B49" s="52" t="s">
        <v>42</v>
      </c>
      <c r="C49" s="169">
        <v>26706</v>
      </c>
      <c r="D49" s="170">
        <v>14282</v>
      </c>
      <c r="E49" s="216">
        <v>12424</v>
      </c>
      <c r="F49" s="171">
        <v>5266</v>
      </c>
      <c r="G49" s="171">
        <v>2806</v>
      </c>
      <c r="H49" s="220">
        <v>2460</v>
      </c>
      <c r="I49" s="197">
        <v>2156</v>
      </c>
      <c r="J49" s="197">
        <v>1168</v>
      </c>
      <c r="K49" s="198">
        <v>988</v>
      </c>
      <c r="L49" s="197">
        <v>1340</v>
      </c>
      <c r="M49" s="197">
        <v>702</v>
      </c>
      <c r="N49" s="198">
        <v>638</v>
      </c>
      <c r="O49" s="197">
        <v>1382</v>
      </c>
      <c r="P49" s="197">
        <v>719</v>
      </c>
      <c r="Q49" s="198">
        <v>663</v>
      </c>
      <c r="R49" s="197">
        <v>6476</v>
      </c>
      <c r="S49" s="197">
        <v>3480</v>
      </c>
      <c r="T49" s="198">
        <v>2996</v>
      </c>
      <c r="U49" s="197">
        <v>744</v>
      </c>
      <c r="V49" s="197">
        <v>405</v>
      </c>
      <c r="W49" s="198">
        <v>339</v>
      </c>
      <c r="X49" s="197">
        <v>864</v>
      </c>
      <c r="Y49" s="197">
        <v>465</v>
      </c>
      <c r="Z49" s="198">
        <v>399</v>
      </c>
      <c r="AA49" s="197">
        <v>705</v>
      </c>
      <c r="AB49" s="197">
        <v>395</v>
      </c>
      <c r="AC49" s="198">
        <v>310</v>
      </c>
      <c r="AD49" s="197">
        <v>524</v>
      </c>
      <c r="AE49" s="197">
        <v>273</v>
      </c>
      <c r="AF49" s="198">
        <v>251</v>
      </c>
      <c r="AG49" s="197">
        <v>2963</v>
      </c>
      <c r="AH49" s="197">
        <v>1559</v>
      </c>
      <c r="AI49" s="198">
        <v>1404</v>
      </c>
      <c r="AJ49" s="197">
        <v>139</v>
      </c>
      <c r="AK49" s="197">
        <v>75</v>
      </c>
      <c r="AL49" s="198">
        <v>64</v>
      </c>
      <c r="AM49" s="197">
        <v>303</v>
      </c>
      <c r="AN49" s="197">
        <v>155</v>
      </c>
      <c r="AO49" s="198">
        <v>148</v>
      </c>
      <c r="AP49" s="197">
        <v>192</v>
      </c>
      <c r="AQ49" s="197">
        <v>106</v>
      </c>
      <c r="AR49" s="198">
        <v>86</v>
      </c>
      <c r="AS49" s="197">
        <v>114</v>
      </c>
      <c r="AT49" s="197">
        <v>62</v>
      </c>
      <c r="AU49" s="198">
        <v>52</v>
      </c>
      <c r="AV49" s="197">
        <v>213</v>
      </c>
      <c r="AW49" s="197">
        <v>103</v>
      </c>
      <c r="AX49" s="198">
        <v>110</v>
      </c>
      <c r="AY49" s="197">
        <v>226</v>
      </c>
      <c r="AZ49" s="197">
        <v>124</v>
      </c>
      <c r="BA49" s="198">
        <v>102</v>
      </c>
      <c r="BB49" s="197">
        <v>209</v>
      </c>
      <c r="BC49" s="197">
        <v>113</v>
      </c>
      <c r="BD49" s="198">
        <v>96</v>
      </c>
      <c r="BE49" s="197">
        <v>300</v>
      </c>
      <c r="BF49" s="197">
        <v>173</v>
      </c>
      <c r="BG49" s="198">
        <v>127</v>
      </c>
      <c r="BH49" s="197">
        <v>1428</v>
      </c>
      <c r="BI49" s="197">
        <v>762</v>
      </c>
      <c r="BJ49" s="198">
        <v>666</v>
      </c>
      <c r="BK49" s="197">
        <v>520</v>
      </c>
      <c r="BL49" s="197">
        <v>278</v>
      </c>
      <c r="BM49" s="198">
        <v>242</v>
      </c>
      <c r="BN49" s="197">
        <v>198</v>
      </c>
      <c r="BO49" s="197">
        <v>106</v>
      </c>
      <c r="BP49" s="198">
        <v>92</v>
      </c>
      <c r="BQ49" s="197">
        <v>378</v>
      </c>
      <c r="BR49" s="197">
        <v>212</v>
      </c>
      <c r="BS49" s="198">
        <v>166</v>
      </c>
      <c r="BT49" s="197">
        <v>66</v>
      </c>
      <c r="BU49" s="197">
        <v>41</v>
      </c>
      <c r="BV49" s="198">
        <v>25</v>
      </c>
    </row>
    <row r="50" spans="1:74" s="6" customFormat="1" ht="15" customHeight="1" x14ac:dyDescent="0.3">
      <c r="A50" s="65"/>
      <c r="B50" s="50" t="s">
        <v>9</v>
      </c>
      <c r="C50" s="154">
        <f>D50+E50</f>
        <v>162522</v>
      </c>
      <c r="D50" s="154">
        <f>SUM(D51:D55)</f>
        <v>84830</v>
      </c>
      <c r="E50" s="155">
        <f t="shared" ref="E50:BP50" si="15">SUM(E51:E55)</f>
        <v>77692</v>
      </c>
      <c r="F50" s="154">
        <f t="shared" si="15"/>
        <v>34088</v>
      </c>
      <c r="G50" s="154">
        <f t="shared" si="15"/>
        <v>17570</v>
      </c>
      <c r="H50" s="155">
        <f t="shared" si="15"/>
        <v>16518</v>
      </c>
      <c r="I50" s="154">
        <f t="shared" si="15"/>
        <v>14178</v>
      </c>
      <c r="J50" s="154">
        <f t="shared" si="15"/>
        <v>7389</v>
      </c>
      <c r="K50" s="155">
        <f t="shared" si="15"/>
        <v>6789</v>
      </c>
      <c r="L50" s="154">
        <f t="shared" si="15"/>
        <v>8517</v>
      </c>
      <c r="M50" s="154">
        <f t="shared" si="15"/>
        <v>4408</v>
      </c>
      <c r="N50" s="155">
        <f t="shared" si="15"/>
        <v>4109</v>
      </c>
      <c r="O50" s="154">
        <f t="shared" si="15"/>
        <v>8569</v>
      </c>
      <c r="P50" s="154">
        <f t="shared" si="15"/>
        <v>4355</v>
      </c>
      <c r="Q50" s="155">
        <f t="shared" si="15"/>
        <v>4214</v>
      </c>
      <c r="R50" s="154">
        <f t="shared" si="15"/>
        <v>36121</v>
      </c>
      <c r="S50" s="154">
        <f t="shared" si="15"/>
        <v>18887</v>
      </c>
      <c r="T50" s="155">
        <f t="shared" si="15"/>
        <v>17234</v>
      </c>
      <c r="U50" s="154">
        <f t="shared" si="15"/>
        <v>4830</v>
      </c>
      <c r="V50" s="154">
        <f t="shared" si="15"/>
        <v>2466</v>
      </c>
      <c r="W50" s="155">
        <f t="shared" si="15"/>
        <v>2364</v>
      </c>
      <c r="X50" s="154">
        <f t="shared" si="15"/>
        <v>5058</v>
      </c>
      <c r="Y50" s="154">
        <f t="shared" si="15"/>
        <v>2768</v>
      </c>
      <c r="Z50" s="155">
        <f t="shared" si="15"/>
        <v>2290</v>
      </c>
      <c r="AA50" s="154">
        <f t="shared" si="15"/>
        <v>4235</v>
      </c>
      <c r="AB50" s="154">
        <f t="shared" si="15"/>
        <v>2268</v>
      </c>
      <c r="AC50" s="155">
        <f t="shared" si="15"/>
        <v>1967</v>
      </c>
      <c r="AD50" s="154">
        <f t="shared" si="15"/>
        <v>3282</v>
      </c>
      <c r="AE50" s="154">
        <f t="shared" si="15"/>
        <v>1691</v>
      </c>
      <c r="AF50" s="155">
        <f t="shared" si="15"/>
        <v>1591</v>
      </c>
      <c r="AG50" s="154">
        <f t="shared" si="15"/>
        <v>18098</v>
      </c>
      <c r="AH50" s="154">
        <f t="shared" si="15"/>
        <v>9486</v>
      </c>
      <c r="AI50" s="155">
        <f t="shared" si="15"/>
        <v>8612</v>
      </c>
      <c r="AJ50" s="154">
        <f t="shared" si="15"/>
        <v>679</v>
      </c>
      <c r="AK50" s="154">
        <f t="shared" si="15"/>
        <v>364</v>
      </c>
      <c r="AL50" s="155">
        <f t="shared" si="15"/>
        <v>315</v>
      </c>
      <c r="AM50" s="154">
        <f t="shared" si="15"/>
        <v>1746</v>
      </c>
      <c r="AN50" s="154">
        <f t="shared" si="15"/>
        <v>957</v>
      </c>
      <c r="AO50" s="155">
        <f t="shared" si="15"/>
        <v>789</v>
      </c>
      <c r="AP50" s="154">
        <f t="shared" si="15"/>
        <v>901</v>
      </c>
      <c r="AQ50" s="154">
        <f t="shared" si="15"/>
        <v>505</v>
      </c>
      <c r="AR50" s="155">
        <f t="shared" si="15"/>
        <v>396</v>
      </c>
      <c r="AS50" s="154">
        <f t="shared" si="15"/>
        <v>533</v>
      </c>
      <c r="AT50" s="154">
        <f t="shared" si="15"/>
        <v>285</v>
      </c>
      <c r="AU50" s="155">
        <f t="shared" si="15"/>
        <v>248</v>
      </c>
      <c r="AV50" s="154">
        <f t="shared" si="15"/>
        <v>1399</v>
      </c>
      <c r="AW50" s="154">
        <f t="shared" si="15"/>
        <v>709</v>
      </c>
      <c r="AX50" s="155">
        <f t="shared" si="15"/>
        <v>690</v>
      </c>
      <c r="AY50" s="154">
        <f t="shared" si="15"/>
        <v>1582</v>
      </c>
      <c r="AZ50" s="154">
        <f t="shared" si="15"/>
        <v>805</v>
      </c>
      <c r="BA50" s="155">
        <f t="shared" si="15"/>
        <v>777</v>
      </c>
      <c r="BB50" s="154">
        <f t="shared" si="15"/>
        <v>1281</v>
      </c>
      <c r="BC50" s="154">
        <f t="shared" si="15"/>
        <v>686</v>
      </c>
      <c r="BD50" s="155">
        <f t="shared" si="15"/>
        <v>595</v>
      </c>
      <c r="BE50" s="154">
        <f t="shared" si="15"/>
        <v>1754</v>
      </c>
      <c r="BF50" s="154">
        <f t="shared" si="15"/>
        <v>935</v>
      </c>
      <c r="BG50" s="155">
        <f t="shared" si="15"/>
        <v>819</v>
      </c>
      <c r="BH50" s="154">
        <f t="shared" si="15"/>
        <v>8645</v>
      </c>
      <c r="BI50" s="154">
        <f t="shared" si="15"/>
        <v>4688</v>
      </c>
      <c r="BJ50" s="155">
        <f t="shared" si="15"/>
        <v>3957</v>
      </c>
      <c r="BK50" s="154">
        <f t="shared" si="15"/>
        <v>3144</v>
      </c>
      <c r="BL50" s="154">
        <f t="shared" si="15"/>
        <v>1539</v>
      </c>
      <c r="BM50" s="155">
        <f t="shared" si="15"/>
        <v>1605</v>
      </c>
      <c r="BN50" s="154">
        <f t="shared" si="15"/>
        <v>1085</v>
      </c>
      <c r="BO50" s="154">
        <f t="shared" si="15"/>
        <v>569</v>
      </c>
      <c r="BP50" s="155">
        <f t="shared" si="15"/>
        <v>516</v>
      </c>
      <c r="BQ50" s="154">
        <f t="shared" ref="BQ50:BV50" si="16">SUM(BQ51:BQ55)</f>
        <v>2309</v>
      </c>
      <c r="BR50" s="154">
        <f t="shared" si="16"/>
        <v>1214</v>
      </c>
      <c r="BS50" s="155">
        <f t="shared" si="16"/>
        <v>1095</v>
      </c>
      <c r="BT50" s="154">
        <f t="shared" si="16"/>
        <v>488</v>
      </c>
      <c r="BU50" s="154">
        <f t="shared" si="16"/>
        <v>286</v>
      </c>
      <c r="BV50" s="155">
        <f t="shared" si="16"/>
        <v>202</v>
      </c>
    </row>
    <row r="51" spans="1:74" s="65" customFormat="1" ht="15" customHeight="1" x14ac:dyDescent="0.3">
      <c r="B51" s="51" t="s">
        <v>105</v>
      </c>
      <c r="C51" s="166">
        <v>27633</v>
      </c>
      <c r="D51" s="167">
        <v>14721</v>
      </c>
      <c r="E51" s="215">
        <v>12912</v>
      </c>
      <c r="F51" s="168">
        <v>5561</v>
      </c>
      <c r="G51" s="168">
        <v>2884</v>
      </c>
      <c r="H51" s="219">
        <v>2677</v>
      </c>
      <c r="I51" s="193">
        <v>2323</v>
      </c>
      <c r="J51" s="193">
        <v>1186</v>
      </c>
      <c r="K51" s="194">
        <v>1137</v>
      </c>
      <c r="L51" s="193">
        <v>1472</v>
      </c>
      <c r="M51" s="193">
        <v>758</v>
      </c>
      <c r="N51" s="194">
        <v>714</v>
      </c>
      <c r="O51" s="193">
        <v>1441</v>
      </c>
      <c r="P51" s="193">
        <v>758</v>
      </c>
      <c r="Q51" s="194">
        <v>683</v>
      </c>
      <c r="R51" s="193">
        <v>6575</v>
      </c>
      <c r="S51" s="193">
        <v>3512</v>
      </c>
      <c r="T51" s="194">
        <v>3063</v>
      </c>
      <c r="U51" s="193">
        <v>765</v>
      </c>
      <c r="V51" s="193">
        <v>406</v>
      </c>
      <c r="W51" s="194">
        <v>359</v>
      </c>
      <c r="X51" s="193">
        <v>875</v>
      </c>
      <c r="Y51" s="193">
        <v>479</v>
      </c>
      <c r="Z51" s="194">
        <v>396</v>
      </c>
      <c r="AA51" s="193">
        <v>729</v>
      </c>
      <c r="AB51" s="193">
        <v>409</v>
      </c>
      <c r="AC51" s="194">
        <v>320</v>
      </c>
      <c r="AD51" s="193">
        <v>527</v>
      </c>
      <c r="AE51" s="193">
        <v>295</v>
      </c>
      <c r="AF51" s="194">
        <v>232</v>
      </c>
      <c r="AG51" s="193">
        <v>3142</v>
      </c>
      <c r="AH51" s="193">
        <v>1702</v>
      </c>
      <c r="AI51" s="194">
        <v>1440</v>
      </c>
      <c r="AJ51" s="193">
        <v>124</v>
      </c>
      <c r="AK51" s="193">
        <v>65</v>
      </c>
      <c r="AL51" s="194">
        <v>59</v>
      </c>
      <c r="AM51" s="193">
        <v>311</v>
      </c>
      <c r="AN51" s="193">
        <v>176</v>
      </c>
      <c r="AO51" s="194">
        <v>135</v>
      </c>
      <c r="AP51" s="193">
        <v>144</v>
      </c>
      <c r="AQ51" s="193">
        <v>92</v>
      </c>
      <c r="AR51" s="194">
        <v>52</v>
      </c>
      <c r="AS51" s="193">
        <v>84</v>
      </c>
      <c r="AT51" s="193">
        <v>45</v>
      </c>
      <c r="AU51" s="194">
        <v>39</v>
      </c>
      <c r="AV51" s="193">
        <v>218</v>
      </c>
      <c r="AW51" s="193">
        <v>105</v>
      </c>
      <c r="AX51" s="194">
        <v>113</v>
      </c>
      <c r="AY51" s="193">
        <v>248</v>
      </c>
      <c r="AZ51" s="193">
        <v>137</v>
      </c>
      <c r="BA51" s="194">
        <v>111</v>
      </c>
      <c r="BB51" s="193">
        <v>208</v>
      </c>
      <c r="BC51" s="193">
        <v>108</v>
      </c>
      <c r="BD51" s="194">
        <v>100</v>
      </c>
      <c r="BE51" s="193">
        <v>346</v>
      </c>
      <c r="BF51" s="193">
        <v>171</v>
      </c>
      <c r="BG51" s="194">
        <v>175</v>
      </c>
      <c r="BH51" s="193">
        <v>1429</v>
      </c>
      <c r="BI51" s="193">
        <v>810</v>
      </c>
      <c r="BJ51" s="194">
        <v>619</v>
      </c>
      <c r="BK51" s="193">
        <v>509</v>
      </c>
      <c r="BL51" s="193">
        <v>266</v>
      </c>
      <c r="BM51" s="194">
        <v>243</v>
      </c>
      <c r="BN51" s="193">
        <v>156</v>
      </c>
      <c r="BO51" s="193">
        <v>91</v>
      </c>
      <c r="BP51" s="194">
        <v>65</v>
      </c>
      <c r="BQ51" s="193">
        <v>371</v>
      </c>
      <c r="BR51" s="193">
        <v>218</v>
      </c>
      <c r="BS51" s="194">
        <v>153</v>
      </c>
      <c r="BT51" s="193">
        <v>75</v>
      </c>
      <c r="BU51" s="193">
        <v>48</v>
      </c>
      <c r="BV51" s="194">
        <v>27</v>
      </c>
    </row>
    <row r="52" spans="1:74" s="65" customFormat="1" ht="15" customHeight="1" x14ac:dyDescent="0.3">
      <c r="B52" s="51" t="s">
        <v>43</v>
      </c>
      <c r="C52" s="166">
        <v>28338</v>
      </c>
      <c r="D52" s="167">
        <v>14780</v>
      </c>
      <c r="E52" s="215">
        <v>13558</v>
      </c>
      <c r="F52" s="168">
        <v>5964</v>
      </c>
      <c r="G52" s="168">
        <v>3025</v>
      </c>
      <c r="H52" s="219">
        <v>2939</v>
      </c>
      <c r="I52" s="193">
        <v>2359</v>
      </c>
      <c r="J52" s="193">
        <v>1199</v>
      </c>
      <c r="K52" s="194">
        <v>1160</v>
      </c>
      <c r="L52" s="193">
        <v>1474</v>
      </c>
      <c r="M52" s="193">
        <v>755</v>
      </c>
      <c r="N52" s="194">
        <v>719</v>
      </c>
      <c r="O52" s="193">
        <v>1476</v>
      </c>
      <c r="P52" s="193">
        <v>769</v>
      </c>
      <c r="Q52" s="194">
        <v>707</v>
      </c>
      <c r="R52" s="193">
        <v>6408</v>
      </c>
      <c r="S52" s="193">
        <v>3350</v>
      </c>
      <c r="T52" s="194">
        <v>3058</v>
      </c>
      <c r="U52" s="193">
        <v>787</v>
      </c>
      <c r="V52" s="193">
        <v>417</v>
      </c>
      <c r="W52" s="194">
        <v>370</v>
      </c>
      <c r="X52" s="193">
        <v>912</v>
      </c>
      <c r="Y52" s="193">
        <v>520</v>
      </c>
      <c r="Z52" s="194">
        <v>392</v>
      </c>
      <c r="AA52" s="193">
        <v>745</v>
      </c>
      <c r="AB52" s="193">
        <v>396</v>
      </c>
      <c r="AC52" s="194">
        <v>349</v>
      </c>
      <c r="AD52" s="193">
        <v>638</v>
      </c>
      <c r="AE52" s="193">
        <v>317</v>
      </c>
      <c r="AF52" s="194">
        <v>321</v>
      </c>
      <c r="AG52" s="193">
        <v>3168</v>
      </c>
      <c r="AH52" s="193">
        <v>1707</v>
      </c>
      <c r="AI52" s="194">
        <v>1461</v>
      </c>
      <c r="AJ52" s="193">
        <v>111</v>
      </c>
      <c r="AK52" s="193">
        <v>60</v>
      </c>
      <c r="AL52" s="194">
        <v>51</v>
      </c>
      <c r="AM52" s="193">
        <v>301</v>
      </c>
      <c r="AN52" s="193">
        <v>155</v>
      </c>
      <c r="AO52" s="194">
        <v>146</v>
      </c>
      <c r="AP52" s="193">
        <v>168</v>
      </c>
      <c r="AQ52" s="193">
        <v>96</v>
      </c>
      <c r="AR52" s="194">
        <v>72</v>
      </c>
      <c r="AS52" s="193">
        <v>87</v>
      </c>
      <c r="AT52" s="193">
        <v>49</v>
      </c>
      <c r="AU52" s="194">
        <v>38</v>
      </c>
      <c r="AV52" s="193">
        <v>269</v>
      </c>
      <c r="AW52" s="193">
        <v>129</v>
      </c>
      <c r="AX52" s="194">
        <v>140</v>
      </c>
      <c r="AY52" s="193">
        <v>254</v>
      </c>
      <c r="AZ52" s="193">
        <v>127</v>
      </c>
      <c r="BA52" s="194">
        <v>127</v>
      </c>
      <c r="BB52" s="193">
        <v>203</v>
      </c>
      <c r="BC52" s="193">
        <v>113</v>
      </c>
      <c r="BD52" s="194">
        <v>90</v>
      </c>
      <c r="BE52" s="193">
        <v>323</v>
      </c>
      <c r="BF52" s="193">
        <v>170</v>
      </c>
      <c r="BG52" s="194">
        <v>153</v>
      </c>
      <c r="BH52" s="193">
        <v>1445</v>
      </c>
      <c r="BI52" s="193">
        <v>791</v>
      </c>
      <c r="BJ52" s="194">
        <v>654</v>
      </c>
      <c r="BK52" s="193">
        <v>578</v>
      </c>
      <c r="BL52" s="193">
        <v>287</v>
      </c>
      <c r="BM52" s="194">
        <v>291</v>
      </c>
      <c r="BN52" s="193">
        <v>187</v>
      </c>
      <c r="BO52" s="193">
        <v>99</v>
      </c>
      <c r="BP52" s="194">
        <v>88</v>
      </c>
      <c r="BQ52" s="193">
        <v>391</v>
      </c>
      <c r="BR52" s="193">
        <v>205</v>
      </c>
      <c r="BS52" s="194">
        <v>186</v>
      </c>
      <c r="BT52" s="193">
        <v>90</v>
      </c>
      <c r="BU52" s="193">
        <v>44</v>
      </c>
      <c r="BV52" s="194">
        <v>46</v>
      </c>
    </row>
    <row r="53" spans="1:74" s="65" customFormat="1" ht="15" customHeight="1" x14ac:dyDescent="0.3">
      <c r="B53" s="51" t="s">
        <v>44</v>
      </c>
      <c r="C53" s="166">
        <v>32468</v>
      </c>
      <c r="D53" s="167">
        <v>16965</v>
      </c>
      <c r="E53" s="215">
        <v>15503</v>
      </c>
      <c r="F53" s="168">
        <v>6797</v>
      </c>
      <c r="G53" s="168">
        <v>3586</v>
      </c>
      <c r="H53" s="219">
        <v>3211</v>
      </c>
      <c r="I53" s="193">
        <v>2883</v>
      </c>
      <c r="J53" s="193">
        <v>1527</v>
      </c>
      <c r="K53" s="194">
        <v>1356</v>
      </c>
      <c r="L53" s="193">
        <v>1682</v>
      </c>
      <c r="M53" s="193">
        <v>861</v>
      </c>
      <c r="N53" s="194">
        <v>821</v>
      </c>
      <c r="O53" s="193">
        <v>1779</v>
      </c>
      <c r="P53" s="193">
        <v>914</v>
      </c>
      <c r="Q53" s="194">
        <v>865</v>
      </c>
      <c r="R53" s="193">
        <v>7132</v>
      </c>
      <c r="S53" s="193">
        <v>3704</v>
      </c>
      <c r="T53" s="194">
        <v>3428</v>
      </c>
      <c r="U53" s="193">
        <v>998</v>
      </c>
      <c r="V53" s="193">
        <v>502</v>
      </c>
      <c r="W53" s="194">
        <v>496</v>
      </c>
      <c r="X53" s="193">
        <v>990</v>
      </c>
      <c r="Y53" s="193">
        <v>526</v>
      </c>
      <c r="Z53" s="194">
        <v>464</v>
      </c>
      <c r="AA53" s="193">
        <v>862</v>
      </c>
      <c r="AB53" s="193">
        <v>460</v>
      </c>
      <c r="AC53" s="194">
        <v>402</v>
      </c>
      <c r="AD53" s="193">
        <v>631</v>
      </c>
      <c r="AE53" s="193">
        <v>353</v>
      </c>
      <c r="AF53" s="194">
        <v>278</v>
      </c>
      <c r="AG53" s="193">
        <v>3611</v>
      </c>
      <c r="AH53" s="193">
        <v>1846</v>
      </c>
      <c r="AI53" s="194">
        <v>1765</v>
      </c>
      <c r="AJ53" s="193">
        <v>139</v>
      </c>
      <c r="AK53" s="193">
        <v>70</v>
      </c>
      <c r="AL53" s="194">
        <v>69</v>
      </c>
      <c r="AM53" s="193">
        <v>335</v>
      </c>
      <c r="AN53" s="193">
        <v>187</v>
      </c>
      <c r="AO53" s="194">
        <v>148</v>
      </c>
      <c r="AP53" s="193">
        <v>189</v>
      </c>
      <c r="AQ53" s="193">
        <v>97</v>
      </c>
      <c r="AR53" s="194">
        <v>92</v>
      </c>
      <c r="AS53" s="193">
        <v>114</v>
      </c>
      <c r="AT53" s="193">
        <v>61</v>
      </c>
      <c r="AU53" s="194">
        <v>53</v>
      </c>
      <c r="AV53" s="193">
        <v>272</v>
      </c>
      <c r="AW53" s="193">
        <v>146</v>
      </c>
      <c r="AX53" s="194">
        <v>126</v>
      </c>
      <c r="AY53" s="193">
        <v>308</v>
      </c>
      <c r="AZ53" s="193">
        <v>167</v>
      </c>
      <c r="BA53" s="194">
        <v>141</v>
      </c>
      <c r="BB53" s="193">
        <v>253</v>
      </c>
      <c r="BC53" s="193">
        <v>144</v>
      </c>
      <c r="BD53" s="194">
        <v>109</v>
      </c>
      <c r="BE53" s="193">
        <v>357</v>
      </c>
      <c r="BF53" s="193">
        <v>192</v>
      </c>
      <c r="BG53" s="194">
        <v>165</v>
      </c>
      <c r="BH53" s="193">
        <v>1727</v>
      </c>
      <c r="BI53" s="193">
        <v>908</v>
      </c>
      <c r="BJ53" s="194">
        <v>819</v>
      </c>
      <c r="BK53" s="193">
        <v>608</v>
      </c>
      <c r="BL53" s="193">
        <v>305</v>
      </c>
      <c r="BM53" s="194">
        <v>303</v>
      </c>
      <c r="BN53" s="193">
        <v>256</v>
      </c>
      <c r="BO53" s="193">
        <v>127</v>
      </c>
      <c r="BP53" s="194">
        <v>129</v>
      </c>
      <c r="BQ53" s="193">
        <v>452</v>
      </c>
      <c r="BR53" s="193">
        <v>232</v>
      </c>
      <c r="BS53" s="194">
        <v>220</v>
      </c>
      <c r="BT53" s="193">
        <v>93</v>
      </c>
      <c r="BU53" s="193">
        <v>50</v>
      </c>
      <c r="BV53" s="194">
        <v>43</v>
      </c>
    </row>
    <row r="54" spans="1:74" s="65" customFormat="1" ht="15" customHeight="1" x14ac:dyDescent="0.3">
      <c r="B54" s="51" t="s">
        <v>45</v>
      </c>
      <c r="C54" s="166">
        <v>36562</v>
      </c>
      <c r="D54" s="167">
        <v>18891</v>
      </c>
      <c r="E54" s="215">
        <v>17671</v>
      </c>
      <c r="F54" s="168">
        <v>7678</v>
      </c>
      <c r="G54" s="168">
        <v>3949</v>
      </c>
      <c r="H54" s="219">
        <v>3729</v>
      </c>
      <c r="I54" s="193">
        <v>3211</v>
      </c>
      <c r="J54" s="193">
        <v>1672</v>
      </c>
      <c r="K54" s="194">
        <v>1539</v>
      </c>
      <c r="L54" s="193">
        <v>1918</v>
      </c>
      <c r="M54" s="193">
        <v>1000</v>
      </c>
      <c r="N54" s="194">
        <v>918</v>
      </c>
      <c r="O54" s="193">
        <v>1948</v>
      </c>
      <c r="P54" s="193">
        <v>952</v>
      </c>
      <c r="Q54" s="194">
        <v>996</v>
      </c>
      <c r="R54" s="193">
        <v>7966</v>
      </c>
      <c r="S54" s="193">
        <v>4199</v>
      </c>
      <c r="T54" s="194">
        <v>3767</v>
      </c>
      <c r="U54" s="193">
        <v>1156</v>
      </c>
      <c r="V54" s="193">
        <v>582</v>
      </c>
      <c r="W54" s="194">
        <v>574</v>
      </c>
      <c r="X54" s="193">
        <v>1134</v>
      </c>
      <c r="Y54" s="193">
        <v>627</v>
      </c>
      <c r="Z54" s="194">
        <v>507</v>
      </c>
      <c r="AA54" s="193">
        <v>967</v>
      </c>
      <c r="AB54" s="193">
        <v>487</v>
      </c>
      <c r="AC54" s="194">
        <v>480</v>
      </c>
      <c r="AD54" s="193">
        <v>771</v>
      </c>
      <c r="AE54" s="193">
        <v>373</v>
      </c>
      <c r="AF54" s="194">
        <v>398</v>
      </c>
      <c r="AG54" s="193">
        <v>3990</v>
      </c>
      <c r="AH54" s="193">
        <v>2055</v>
      </c>
      <c r="AI54" s="194">
        <v>1935</v>
      </c>
      <c r="AJ54" s="193">
        <v>136</v>
      </c>
      <c r="AK54" s="193">
        <v>74</v>
      </c>
      <c r="AL54" s="194">
        <v>62</v>
      </c>
      <c r="AM54" s="193">
        <v>375</v>
      </c>
      <c r="AN54" s="193">
        <v>200</v>
      </c>
      <c r="AO54" s="194">
        <v>175</v>
      </c>
      <c r="AP54" s="193">
        <v>206</v>
      </c>
      <c r="AQ54" s="193">
        <v>103</v>
      </c>
      <c r="AR54" s="194">
        <v>103</v>
      </c>
      <c r="AS54" s="193">
        <v>121</v>
      </c>
      <c r="AT54" s="193">
        <v>58</v>
      </c>
      <c r="AU54" s="194">
        <v>63</v>
      </c>
      <c r="AV54" s="193">
        <v>313</v>
      </c>
      <c r="AW54" s="193">
        <v>160</v>
      </c>
      <c r="AX54" s="194">
        <v>153</v>
      </c>
      <c r="AY54" s="193">
        <v>364</v>
      </c>
      <c r="AZ54" s="193">
        <v>174</v>
      </c>
      <c r="BA54" s="194">
        <v>190</v>
      </c>
      <c r="BB54" s="193">
        <v>303</v>
      </c>
      <c r="BC54" s="193">
        <v>154</v>
      </c>
      <c r="BD54" s="194">
        <v>149</v>
      </c>
      <c r="BE54" s="193">
        <v>388</v>
      </c>
      <c r="BF54" s="193">
        <v>208</v>
      </c>
      <c r="BG54" s="194">
        <v>180</v>
      </c>
      <c r="BH54" s="193">
        <v>1994</v>
      </c>
      <c r="BI54" s="193">
        <v>1065</v>
      </c>
      <c r="BJ54" s="194">
        <v>929</v>
      </c>
      <c r="BK54" s="193">
        <v>714</v>
      </c>
      <c r="BL54" s="193">
        <v>321</v>
      </c>
      <c r="BM54" s="194">
        <v>393</v>
      </c>
      <c r="BN54" s="193">
        <v>239</v>
      </c>
      <c r="BO54" s="193">
        <v>116</v>
      </c>
      <c r="BP54" s="194">
        <v>123</v>
      </c>
      <c r="BQ54" s="193">
        <v>563</v>
      </c>
      <c r="BR54" s="193">
        <v>296</v>
      </c>
      <c r="BS54" s="194">
        <v>267</v>
      </c>
      <c r="BT54" s="193">
        <v>107</v>
      </c>
      <c r="BU54" s="193">
        <v>66</v>
      </c>
      <c r="BV54" s="194">
        <v>41</v>
      </c>
    </row>
    <row r="55" spans="1:74" s="65" customFormat="1" ht="15" customHeight="1" x14ac:dyDescent="0.3">
      <c r="B55" s="52" t="s">
        <v>46</v>
      </c>
      <c r="C55" s="169">
        <v>37521</v>
      </c>
      <c r="D55" s="170">
        <v>19473</v>
      </c>
      <c r="E55" s="216">
        <v>18048</v>
      </c>
      <c r="F55" s="171">
        <v>8088</v>
      </c>
      <c r="G55" s="171">
        <v>4126</v>
      </c>
      <c r="H55" s="220">
        <v>3962</v>
      </c>
      <c r="I55" s="197">
        <v>3402</v>
      </c>
      <c r="J55" s="197">
        <v>1805</v>
      </c>
      <c r="K55" s="198">
        <v>1597</v>
      </c>
      <c r="L55" s="197">
        <v>1971</v>
      </c>
      <c r="M55" s="197">
        <v>1034</v>
      </c>
      <c r="N55" s="198">
        <v>937</v>
      </c>
      <c r="O55" s="197">
        <v>1925</v>
      </c>
      <c r="P55" s="197">
        <v>962</v>
      </c>
      <c r="Q55" s="198">
        <v>963</v>
      </c>
      <c r="R55" s="197">
        <v>8040</v>
      </c>
      <c r="S55" s="197">
        <v>4122</v>
      </c>
      <c r="T55" s="198">
        <v>3918</v>
      </c>
      <c r="U55" s="197">
        <v>1124</v>
      </c>
      <c r="V55" s="197">
        <v>559</v>
      </c>
      <c r="W55" s="198">
        <v>565</v>
      </c>
      <c r="X55" s="197">
        <v>1147</v>
      </c>
      <c r="Y55" s="197">
        <v>616</v>
      </c>
      <c r="Z55" s="198">
        <v>531</v>
      </c>
      <c r="AA55" s="197">
        <v>932</v>
      </c>
      <c r="AB55" s="197">
        <v>516</v>
      </c>
      <c r="AC55" s="198">
        <v>416</v>
      </c>
      <c r="AD55" s="197">
        <v>715</v>
      </c>
      <c r="AE55" s="197">
        <v>353</v>
      </c>
      <c r="AF55" s="198">
        <v>362</v>
      </c>
      <c r="AG55" s="197">
        <v>4187</v>
      </c>
      <c r="AH55" s="197">
        <v>2176</v>
      </c>
      <c r="AI55" s="198">
        <v>2011</v>
      </c>
      <c r="AJ55" s="197">
        <v>169</v>
      </c>
      <c r="AK55" s="197">
        <v>95</v>
      </c>
      <c r="AL55" s="198">
        <v>74</v>
      </c>
      <c r="AM55" s="197">
        <v>424</v>
      </c>
      <c r="AN55" s="197">
        <v>239</v>
      </c>
      <c r="AO55" s="198">
        <v>185</v>
      </c>
      <c r="AP55" s="197">
        <v>194</v>
      </c>
      <c r="AQ55" s="197">
        <v>117</v>
      </c>
      <c r="AR55" s="198">
        <v>77</v>
      </c>
      <c r="AS55" s="197">
        <v>127</v>
      </c>
      <c r="AT55" s="197">
        <v>72</v>
      </c>
      <c r="AU55" s="198">
        <v>55</v>
      </c>
      <c r="AV55" s="197">
        <v>327</v>
      </c>
      <c r="AW55" s="197">
        <v>169</v>
      </c>
      <c r="AX55" s="198">
        <v>158</v>
      </c>
      <c r="AY55" s="197">
        <v>408</v>
      </c>
      <c r="AZ55" s="197">
        <v>200</v>
      </c>
      <c r="BA55" s="198">
        <v>208</v>
      </c>
      <c r="BB55" s="197">
        <v>314</v>
      </c>
      <c r="BC55" s="197">
        <v>167</v>
      </c>
      <c r="BD55" s="198">
        <v>147</v>
      </c>
      <c r="BE55" s="197">
        <v>340</v>
      </c>
      <c r="BF55" s="197">
        <v>194</v>
      </c>
      <c r="BG55" s="198">
        <v>146</v>
      </c>
      <c r="BH55" s="197">
        <v>2050</v>
      </c>
      <c r="BI55" s="197">
        <v>1114</v>
      </c>
      <c r="BJ55" s="198">
        <v>936</v>
      </c>
      <c r="BK55" s="197">
        <v>735</v>
      </c>
      <c r="BL55" s="197">
        <v>360</v>
      </c>
      <c r="BM55" s="198">
        <v>375</v>
      </c>
      <c r="BN55" s="197">
        <v>247</v>
      </c>
      <c r="BO55" s="197">
        <v>136</v>
      </c>
      <c r="BP55" s="198">
        <v>111</v>
      </c>
      <c r="BQ55" s="197">
        <v>532</v>
      </c>
      <c r="BR55" s="197">
        <v>263</v>
      </c>
      <c r="BS55" s="198">
        <v>269</v>
      </c>
      <c r="BT55" s="197">
        <v>123</v>
      </c>
      <c r="BU55" s="197">
        <v>78</v>
      </c>
      <c r="BV55" s="198">
        <v>45</v>
      </c>
    </row>
    <row r="56" spans="1:74" s="6" customFormat="1" ht="15" customHeight="1" x14ac:dyDescent="0.3">
      <c r="A56" s="65"/>
      <c r="B56" s="50" t="s">
        <v>10</v>
      </c>
      <c r="C56" s="154">
        <f>D56+E56</f>
        <v>176794</v>
      </c>
      <c r="D56" s="201">
        <f>SUM(D57:D61)</f>
        <v>92493</v>
      </c>
      <c r="E56" s="217">
        <f t="shared" ref="E56:BP56" si="17">SUM(E57:E61)</f>
        <v>84301</v>
      </c>
      <c r="F56" s="201">
        <f t="shared" si="17"/>
        <v>35946</v>
      </c>
      <c r="G56" s="201">
        <f t="shared" si="17"/>
        <v>18219</v>
      </c>
      <c r="H56" s="217">
        <f t="shared" si="17"/>
        <v>17727</v>
      </c>
      <c r="I56" s="201">
        <f t="shared" si="17"/>
        <v>16081</v>
      </c>
      <c r="J56" s="201">
        <f t="shared" si="17"/>
        <v>8443</v>
      </c>
      <c r="K56" s="217">
        <f t="shared" si="17"/>
        <v>7638</v>
      </c>
      <c r="L56" s="201">
        <f t="shared" si="17"/>
        <v>9081</v>
      </c>
      <c r="M56" s="201">
        <f t="shared" si="17"/>
        <v>4814</v>
      </c>
      <c r="N56" s="217">
        <f t="shared" si="17"/>
        <v>4267</v>
      </c>
      <c r="O56" s="201">
        <f t="shared" si="17"/>
        <v>10168</v>
      </c>
      <c r="P56" s="201">
        <f t="shared" si="17"/>
        <v>5214</v>
      </c>
      <c r="Q56" s="217">
        <f t="shared" si="17"/>
        <v>4954</v>
      </c>
      <c r="R56" s="201">
        <f t="shared" si="17"/>
        <v>36214</v>
      </c>
      <c r="S56" s="201">
        <f t="shared" si="17"/>
        <v>18641</v>
      </c>
      <c r="T56" s="217">
        <f t="shared" si="17"/>
        <v>17573</v>
      </c>
      <c r="U56" s="201">
        <f t="shared" si="17"/>
        <v>6139</v>
      </c>
      <c r="V56" s="201">
        <f t="shared" si="17"/>
        <v>3138</v>
      </c>
      <c r="W56" s="217">
        <f t="shared" si="17"/>
        <v>3001</v>
      </c>
      <c r="X56" s="201">
        <f t="shared" si="17"/>
        <v>5401</v>
      </c>
      <c r="Y56" s="201">
        <f t="shared" si="17"/>
        <v>2976</v>
      </c>
      <c r="Z56" s="217">
        <f t="shared" si="17"/>
        <v>2425</v>
      </c>
      <c r="AA56" s="201">
        <f t="shared" si="17"/>
        <v>4876</v>
      </c>
      <c r="AB56" s="201">
        <f t="shared" si="17"/>
        <v>2572</v>
      </c>
      <c r="AC56" s="217">
        <f t="shared" si="17"/>
        <v>2304</v>
      </c>
      <c r="AD56" s="201">
        <f t="shared" si="17"/>
        <v>3847</v>
      </c>
      <c r="AE56" s="201">
        <f t="shared" si="17"/>
        <v>2067</v>
      </c>
      <c r="AF56" s="217">
        <f t="shared" si="17"/>
        <v>1780</v>
      </c>
      <c r="AG56" s="201">
        <f t="shared" si="17"/>
        <v>19232</v>
      </c>
      <c r="AH56" s="201">
        <f t="shared" si="17"/>
        <v>9962</v>
      </c>
      <c r="AI56" s="217">
        <f t="shared" si="17"/>
        <v>9270</v>
      </c>
      <c r="AJ56" s="201">
        <f t="shared" si="17"/>
        <v>900</v>
      </c>
      <c r="AK56" s="201">
        <f t="shared" si="17"/>
        <v>533</v>
      </c>
      <c r="AL56" s="217">
        <f t="shared" si="17"/>
        <v>367</v>
      </c>
      <c r="AM56" s="201">
        <f t="shared" si="17"/>
        <v>1967</v>
      </c>
      <c r="AN56" s="201">
        <f t="shared" si="17"/>
        <v>1155</v>
      </c>
      <c r="AO56" s="217">
        <f t="shared" si="17"/>
        <v>812</v>
      </c>
      <c r="AP56" s="201">
        <f t="shared" si="17"/>
        <v>1016</v>
      </c>
      <c r="AQ56" s="201">
        <f t="shared" si="17"/>
        <v>585</v>
      </c>
      <c r="AR56" s="217">
        <f t="shared" si="17"/>
        <v>431</v>
      </c>
      <c r="AS56" s="201">
        <f t="shared" si="17"/>
        <v>731</v>
      </c>
      <c r="AT56" s="201">
        <f t="shared" si="17"/>
        <v>426</v>
      </c>
      <c r="AU56" s="217">
        <f t="shared" si="17"/>
        <v>305</v>
      </c>
      <c r="AV56" s="201">
        <f t="shared" si="17"/>
        <v>1664</v>
      </c>
      <c r="AW56" s="201">
        <f t="shared" si="17"/>
        <v>893</v>
      </c>
      <c r="AX56" s="217">
        <f t="shared" si="17"/>
        <v>771</v>
      </c>
      <c r="AY56" s="201">
        <f t="shared" si="17"/>
        <v>1873</v>
      </c>
      <c r="AZ56" s="201">
        <f t="shared" si="17"/>
        <v>1028</v>
      </c>
      <c r="BA56" s="217">
        <f t="shared" si="17"/>
        <v>845</v>
      </c>
      <c r="BB56" s="201">
        <f t="shared" si="17"/>
        <v>1548</v>
      </c>
      <c r="BC56" s="201">
        <f t="shared" si="17"/>
        <v>865</v>
      </c>
      <c r="BD56" s="217">
        <f t="shared" si="17"/>
        <v>683</v>
      </c>
      <c r="BE56" s="201">
        <f t="shared" si="17"/>
        <v>2056</v>
      </c>
      <c r="BF56" s="201">
        <f t="shared" si="17"/>
        <v>1243</v>
      </c>
      <c r="BG56" s="217">
        <f t="shared" si="17"/>
        <v>813</v>
      </c>
      <c r="BH56" s="201">
        <f t="shared" si="17"/>
        <v>9808</v>
      </c>
      <c r="BI56" s="201">
        <f t="shared" si="17"/>
        <v>5247</v>
      </c>
      <c r="BJ56" s="217">
        <f t="shared" si="17"/>
        <v>4561</v>
      </c>
      <c r="BK56" s="201">
        <f t="shared" si="17"/>
        <v>3553</v>
      </c>
      <c r="BL56" s="201">
        <f t="shared" si="17"/>
        <v>1862</v>
      </c>
      <c r="BM56" s="217">
        <f t="shared" si="17"/>
        <v>1691</v>
      </c>
      <c r="BN56" s="201">
        <f t="shared" si="17"/>
        <v>1339</v>
      </c>
      <c r="BO56" s="201">
        <f t="shared" si="17"/>
        <v>781</v>
      </c>
      <c r="BP56" s="217">
        <f t="shared" si="17"/>
        <v>558</v>
      </c>
      <c r="BQ56" s="201">
        <f t="shared" ref="BQ56:BV56" si="18">SUM(BQ57:BQ61)</f>
        <v>2803</v>
      </c>
      <c r="BR56" s="201">
        <f t="shared" si="18"/>
        <v>1498</v>
      </c>
      <c r="BS56" s="217">
        <f t="shared" si="18"/>
        <v>1305</v>
      </c>
      <c r="BT56" s="201">
        <f t="shared" si="18"/>
        <v>551</v>
      </c>
      <c r="BU56" s="201">
        <f t="shared" si="18"/>
        <v>331</v>
      </c>
      <c r="BV56" s="217">
        <f t="shared" si="18"/>
        <v>220</v>
      </c>
    </row>
    <row r="57" spans="1:74" s="65" customFormat="1" ht="15" customHeight="1" x14ac:dyDescent="0.3">
      <c r="B57" s="51" t="s">
        <v>106</v>
      </c>
      <c r="C57" s="166">
        <v>37299</v>
      </c>
      <c r="D57" s="192">
        <v>19538</v>
      </c>
      <c r="E57" s="214">
        <v>17761</v>
      </c>
      <c r="F57" s="193">
        <v>7636</v>
      </c>
      <c r="G57" s="193">
        <v>3886</v>
      </c>
      <c r="H57" s="194">
        <v>3750</v>
      </c>
      <c r="I57" s="193">
        <v>3395</v>
      </c>
      <c r="J57" s="193">
        <v>1732</v>
      </c>
      <c r="K57" s="194">
        <v>1663</v>
      </c>
      <c r="L57" s="193">
        <v>1946</v>
      </c>
      <c r="M57" s="193">
        <v>1035</v>
      </c>
      <c r="N57" s="194">
        <v>911</v>
      </c>
      <c r="O57" s="193">
        <v>2051</v>
      </c>
      <c r="P57" s="193">
        <v>1037</v>
      </c>
      <c r="Q57" s="194">
        <v>1014</v>
      </c>
      <c r="R57" s="193">
        <v>7943</v>
      </c>
      <c r="S57" s="193">
        <v>4182</v>
      </c>
      <c r="T57" s="194">
        <v>3761</v>
      </c>
      <c r="U57" s="193">
        <v>1218</v>
      </c>
      <c r="V57" s="193">
        <v>646</v>
      </c>
      <c r="W57" s="194">
        <v>572</v>
      </c>
      <c r="X57" s="193">
        <v>1093</v>
      </c>
      <c r="Y57" s="193">
        <v>604</v>
      </c>
      <c r="Z57" s="194">
        <v>489</v>
      </c>
      <c r="AA57" s="193">
        <v>986</v>
      </c>
      <c r="AB57" s="193">
        <v>504</v>
      </c>
      <c r="AC57" s="194">
        <v>482</v>
      </c>
      <c r="AD57" s="193">
        <v>770</v>
      </c>
      <c r="AE57" s="193">
        <v>425</v>
      </c>
      <c r="AF57" s="194">
        <v>345</v>
      </c>
      <c r="AG57" s="193">
        <v>4124</v>
      </c>
      <c r="AH57" s="193">
        <v>2153</v>
      </c>
      <c r="AI57" s="194">
        <v>1971</v>
      </c>
      <c r="AJ57" s="193">
        <v>176</v>
      </c>
      <c r="AK57" s="193">
        <v>91</v>
      </c>
      <c r="AL57" s="194">
        <v>85</v>
      </c>
      <c r="AM57" s="193">
        <v>382</v>
      </c>
      <c r="AN57" s="193">
        <v>208</v>
      </c>
      <c r="AO57" s="194">
        <v>174</v>
      </c>
      <c r="AP57" s="193">
        <v>220</v>
      </c>
      <c r="AQ57" s="193">
        <v>135</v>
      </c>
      <c r="AR57" s="194">
        <v>85</v>
      </c>
      <c r="AS57" s="193">
        <v>153</v>
      </c>
      <c r="AT57" s="193">
        <v>83</v>
      </c>
      <c r="AU57" s="194">
        <v>70</v>
      </c>
      <c r="AV57" s="193">
        <v>327</v>
      </c>
      <c r="AW57" s="193">
        <v>167</v>
      </c>
      <c r="AX57" s="194">
        <v>160</v>
      </c>
      <c r="AY57" s="193">
        <v>399</v>
      </c>
      <c r="AZ57" s="193">
        <v>218</v>
      </c>
      <c r="BA57" s="194">
        <v>181</v>
      </c>
      <c r="BB57" s="193">
        <v>301</v>
      </c>
      <c r="BC57" s="193">
        <v>175</v>
      </c>
      <c r="BD57" s="194">
        <v>126</v>
      </c>
      <c r="BE57" s="193">
        <v>419</v>
      </c>
      <c r="BF57" s="193">
        <v>236</v>
      </c>
      <c r="BG57" s="194">
        <v>183</v>
      </c>
      <c r="BH57" s="193">
        <v>2072</v>
      </c>
      <c r="BI57" s="193">
        <v>1131</v>
      </c>
      <c r="BJ57" s="194">
        <v>941</v>
      </c>
      <c r="BK57" s="193">
        <v>744</v>
      </c>
      <c r="BL57" s="193">
        <v>376</v>
      </c>
      <c r="BM57" s="194">
        <v>368</v>
      </c>
      <c r="BN57" s="193">
        <v>260</v>
      </c>
      <c r="BO57" s="193">
        <v>148</v>
      </c>
      <c r="BP57" s="194">
        <v>112</v>
      </c>
      <c r="BQ57" s="193">
        <v>565</v>
      </c>
      <c r="BR57" s="193">
        <v>299</v>
      </c>
      <c r="BS57" s="194">
        <v>266</v>
      </c>
      <c r="BT57" s="193">
        <v>119</v>
      </c>
      <c r="BU57" s="193">
        <v>67</v>
      </c>
      <c r="BV57" s="194">
        <v>52</v>
      </c>
    </row>
    <row r="58" spans="1:74" s="65" customFormat="1" ht="15" customHeight="1" x14ac:dyDescent="0.3">
      <c r="B58" s="51" t="s">
        <v>47</v>
      </c>
      <c r="C58" s="166">
        <v>36824</v>
      </c>
      <c r="D58" s="192">
        <v>19131</v>
      </c>
      <c r="E58" s="214">
        <v>17693</v>
      </c>
      <c r="F58" s="193">
        <v>7683</v>
      </c>
      <c r="G58" s="193">
        <v>3823</v>
      </c>
      <c r="H58" s="194">
        <v>3860</v>
      </c>
      <c r="I58" s="193">
        <v>3326</v>
      </c>
      <c r="J58" s="193">
        <v>1807</v>
      </c>
      <c r="K58" s="194">
        <v>1519</v>
      </c>
      <c r="L58" s="193">
        <v>1832</v>
      </c>
      <c r="M58" s="193">
        <v>983</v>
      </c>
      <c r="N58" s="194">
        <v>849</v>
      </c>
      <c r="O58" s="193">
        <v>1987</v>
      </c>
      <c r="P58" s="193">
        <v>1050</v>
      </c>
      <c r="Q58" s="194">
        <v>937</v>
      </c>
      <c r="R58" s="193">
        <v>7603</v>
      </c>
      <c r="S58" s="193">
        <v>3914</v>
      </c>
      <c r="T58" s="194">
        <v>3689</v>
      </c>
      <c r="U58" s="193">
        <v>1218</v>
      </c>
      <c r="V58" s="193">
        <v>607</v>
      </c>
      <c r="W58" s="194">
        <v>611</v>
      </c>
      <c r="X58" s="193">
        <v>1145</v>
      </c>
      <c r="Y58" s="193">
        <v>613</v>
      </c>
      <c r="Z58" s="194">
        <v>532</v>
      </c>
      <c r="AA58" s="193">
        <v>1007</v>
      </c>
      <c r="AB58" s="193">
        <v>532</v>
      </c>
      <c r="AC58" s="194">
        <v>475</v>
      </c>
      <c r="AD58" s="193">
        <v>791</v>
      </c>
      <c r="AE58" s="193">
        <v>428</v>
      </c>
      <c r="AF58" s="194">
        <v>363</v>
      </c>
      <c r="AG58" s="193">
        <v>4083</v>
      </c>
      <c r="AH58" s="193">
        <v>2057</v>
      </c>
      <c r="AI58" s="194">
        <v>2026</v>
      </c>
      <c r="AJ58" s="193">
        <v>192</v>
      </c>
      <c r="AK58" s="193">
        <v>114</v>
      </c>
      <c r="AL58" s="194">
        <v>78</v>
      </c>
      <c r="AM58" s="193">
        <v>417</v>
      </c>
      <c r="AN58" s="193">
        <v>250</v>
      </c>
      <c r="AO58" s="194">
        <v>167</v>
      </c>
      <c r="AP58" s="193">
        <v>197</v>
      </c>
      <c r="AQ58" s="193">
        <v>110</v>
      </c>
      <c r="AR58" s="194">
        <v>87</v>
      </c>
      <c r="AS58" s="193">
        <v>134</v>
      </c>
      <c r="AT58" s="193">
        <v>70</v>
      </c>
      <c r="AU58" s="194">
        <v>64</v>
      </c>
      <c r="AV58" s="193">
        <v>309</v>
      </c>
      <c r="AW58" s="193">
        <v>171</v>
      </c>
      <c r="AX58" s="194">
        <v>138</v>
      </c>
      <c r="AY58" s="193">
        <v>375</v>
      </c>
      <c r="AZ58" s="193">
        <v>189</v>
      </c>
      <c r="BA58" s="194">
        <v>186</v>
      </c>
      <c r="BB58" s="193">
        <v>312</v>
      </c>
      <c r="BC58" s="193">
        <v>161</v>
      </c>
      <c r="BD58" s="194">
        <v>151</v>
      </c>
      <c r="BE58" s="193">
        <v>439</v>
      </c>
      <c r="BF58" s="193">
        <v>259</v>
      </c>
      <c r="BG58" s="194">
        <v>180</v>
      </c>
      <c r="BH58" s="193">
        <v>2052</v>
      </c>
      <c r="BI58" s="193">
        <v>1079</v>
      </c>
      <c r="BJ58" s="194">
        <v>973</v>
      </c>
      <c r="BK58" s="193">
        <v>765</v>
      </c>
      <c r="BL58" s="193">
        <v>386</v>
      </c>
      <c r="BM58" s="194">
        <v>379</v>
      </c>
      <c r="BN58" s="193">
        <v>291</v>
      </c>
      <c r="BO58" s="193">
        <v>169</v>
      </c>
      <c r="BP58" s="194">
        <v>122</v>
      </c>
      <c r="BQ58" s="193">
        <v>564</v>
      </c>
      <c r="BR58" s="193">
        <v>292</v>
      </c>
      <c r="BS58" s="194">
        <v>272</v>
      </c>
      <c r="BT58" s="193">
        <v>102</v>
      </c>
      <c r="BU58" s="193">
        <v>67</v>
      </c>
      <c r="BV58" s="194">
        <v>35</v>
      </c>
    </row>
    <row r="59" spans="1:74" s="65" customFormat="1" ht="15" customHeight="1" x14ac:dyDescent="0.3">
      <c r="B59" s="51" t="s">
        <v>48</v>
      </c>
      <c r="C59" s="166">
        <v>32466</v>
      </c>
      <c r="D59" s="192">
        <v>17394</v>
      </c>
      <c r="E59" s="214">
        <v>15072</v>
      </c>
      <c r="F59" s="193">
        <v>6604</v>
      </c>
      <c r="G59" s="193">
        <v>3412</v>
      </c>
      <c r="H59" s="194">
        <v>3192</v>
      </c>
      <c r="I59" s="193">
        <v>2929</v>
      </c>
      <c r="J59" s="193">
        <v>1571</v>
      </c>
      <c r="K59" s="194">
        <v>1358</v>
      </c>
      <c r="L59" s="193">
        <v>1673</v>
      </c>
      <c r="M59" s="193">
        <v>888</v>
      </c>
      <c r="N59" s="194">
        <v>785</v>
      </c>
      <c r="O59" s="193">
        <v>1871</v>
      </c>
      <c r="P59" s="193">
        <v>979</v>
      </c>
      <c r="Q59" s="194">
        <v>892</v>
      </c>
      <c r="R59" s="193">
        <v>6593</v>
      </c>
      <c r="S59" s="193">
        <v>3502</v>
      </c>
      <c r="T59" s="194">
        <v>3091</v>
      </c>
      <c r="U59" s="193">
        <v>1144</v>
      </c>
      <c r="V59" s="193">
        <v>603</v>
      </c>
      <c r="W59" s="194">
        <v>541</v>
      </c>
      <c r="X59" s="193">
        <v>991</v>
      </c>
      <c r="Y59" s="193">
        <v>555</v>
      </c>
      <c r="Z59" s="194">
        <v>436</v>
      </c>
      <c r="AA59" s="193">
        <v>900</v>
      </c>
      <c r="AB59" s="193">
        <v>510</v>
      </c>
      <c r="AC59" s="194">
        <v>390</v>
      </c>
      <c r="AD59" s="193">
        <v>721</v>
      </c>
      <c r="AE59" s="193">
        <v>368</v>
      </c>
      <c r="AF59" s="194">
        <v>353</v>
      </c>
      <c r="AG59" s="193">
        <v>3535</v>
      </c>
      <c r="AH59" s="193">
        <v>1916</v>
      </c>
      <c r="AI59" s="194">
        <v>1619</v>
      </c>
      <c r="AJ59" s="193">
        <v>175</v>
      </c>
      <c r="AK59" s="193">
        <v>116</v>
      </c>
      <c r="AL59" s="194">
        <v>59</v>
      </c>
      <c r="AM59" s="193">
        <v>377</v>
      </c>
      <c r="AN59" s="193">
        <v>216</v>
      </c>
      <c r="AO59" s="194">
        <v>161</v>
      </c>
      <c r="AP59" s="193">
        <v>178</v>
      </c>
      <c r="AQ59" s="193">
        <v>100</v>
      </c>
      <c r="AR59" s="194">
        <v>78</v>
      </c>
      <c r="AS59" s="193">
        <v>148</v>
      </c>
      <c r="AT59" s="193">
        <v>92</v>
      </c>
      <c r="AU59" s="194">
        <v>56</v>
      </c>
      <c r="AV59" s="193">
        <v>301</v>
      </c>
      <c r="AW59" s="193">
        <v>173</v>
      </c>
      <c r="AX59" s="194">
        <v>128</v>
      </c>
      <c r="AY59" s="193">
        <v>333</v>
      </c>
      <c r="AZ59" s="193">
        <v>179</v>
      </c>
      <c r="BA59" s="194">
        <v>154</v>
      </c>
      <c r="BB59" s="193">
        <v>285</v>
      </c>
      <c r="BC59" s="193">
        <v>162</v>
      </c>
      <c r="BD59" s="194">
        <v>123</v>
      </c>
      <c r="BE59" s="193">
        <v>340</v>
      </c>
      <c r="BF59" s="193">
        <v>199</v>
      </c>
      <c r="BG59" s="194">
        <v>141</v>
      </c>
      <c r="BH59" s="193">
        <v>1817</v>
      </c>
      <c r="BI59" s="193">
        <v>971</v>
      </c>
      <c r="BJ59" s="194">
        <v>846</v>
      </c>
      <c r="BK59" s="193">
        <v>661</v>
      </c>
      <c r="BL59" s="193">
        <v>378</v>
      </c>
      <c r="BM59" s="194">
        <v>283</v>
      </c>
      <c r="BN59" s="193">
        <v>238</v>
      </c>
      <c r="BO59" s="193">
        <v>138</v>
      </c>
      <c r="BP59" s="194">
        <v>100</v>
      </c>
      <c r="BQ59" s="193">
        <v>540</v>
      </c>
      <c r="BR59" s="193">
        <v>304</v>
      </c>
      <c r="BS59" s="194">
        <v>236</v>
      </c>
      <c r="BT59" s="193">
        <v>112</v>
      </c>
      <c r="BU59" s="193">
        <v>62</v>
      </c>
      <c r="BV59" s="194">
        <v>50</v>
      </c>
    </row>
    <row r="60" spans="1:74" s="65" customFormat="1" ht="15" customHeight="1" x14ac:dyDescent="0.3">
      <c r="B60" s="51" t="s">
        <v>49</v>
      </c>
      <c r="C60" s="166">
        <v>35398</v>
      </c>
      <c r="D60" s="192">
        <v>18228</v>
      </c>
      <c r="E60" s="214">
        <v>17170</v>
      </c>
      <c r="F60" s="193">
        <v>7198</v>
      </c>
      <c r="G60" s="193">
        <v>3612</v>
      </c>
      <c r="H60" s="194">
        <v>3586</v>
      </c>
      <c r="I60" s="193">
        <v>3253</v>
      </c>
      <c r="J60" s="193">
        <v>1717</v>
      </c>
      <c r="K60" s="194">
        <v>1536</v>
      </c>
      <c r="L60" s="193">
        <v>1871</v>
      </c>
      <c r="M60" s="193">
        <v>978</v>
      </c>
      <c r="N60" s="194">
        <v>893</v>
      </c>
      <c r="O60" s="193">
        <v>2143</v>
      </c>
      <c r="P60" s="193">
        <v>1069</v>
      </c>
      <c r="Q60" s="194">
        <v>1074</v>
      </c>
      <c r="R60" s="193">
        <v>7111</v>
      </c>
      <c r="S60" s="193">
        <v>3555</v>
      </c>
      <c r="T60" s="194">
        <v>3556</v>
      </c>
      <c r="U60" s="193">
        <v>1265</v>
      </c>
      <c r="V60" s="193">
        <v>638</v>
      </c>
      <c r="W60" s="194">
        <v>627</v>
      </c>
      <c r="X60" s="193">
        <v>1011</v>
      </c>
      <c r="Y60" s="193">
        <v>552</v>
      </c>
      <c r="Z60" s="194">
        <v>459</v>
      </c>
      <c r="AA60" s="193">
        <v>992</v>
      </c>
      <c r="AB60" s="193">
        <v>497</v>
      </c>
      <c r="AC60" s="194">
        <v>495</v>
      </c>
      <c r="AD60" s="193">
        <v>776</v>
      </c>
      <c r="AE60" s="193">
        <v>411</v>
      </c>
      <c r="AF60" s="194">
        <v>365</v>
      </c>
      <c r="AG60" s="193">
        <v>3699</v>
      </c>
      <c r="AH60" s="193">
        <v>1863</v>
      </c>
      <c r="AI60" s="194">
        <v>1836</v>
      </c>
      <c r="AJ60" s="193">
        <v>157</v>
      </c>
      <c r="AK60" s="193">
        <v>95</v>
      </c>
      <c r="AL60" s="194">
        <v>62</v>
      </c>
      <c r="AM60" s="193">
        <v>406</v>
      </c>
      <c r="AN60" s="193">
        <v>249</v>
      </c>
      <c r="AO60" s="194">
        <v>157</v>
      </c>
      <c r="AP60" s="193">
        <v>194</v>
      </c>
      <c r="AQ60" s="193">
        <v>107</v>
      </c>
      <c r="AR60" s="194">
        <v>87</v>
      </c>
      <c r="AS60" s="193">
        <v>138</v>
      </c>
      <c r="AT60" s="193">
        <v>83</v>
      </c>
      <c r="AU60" s="194">
        <v>55</v>
      </c>
      <c r="AV60" s="193">
        <v>387</v>
      </c>
      <c r="AW60" s="193">
        <v>199</v>
      </c>
      <c r="AX60" s="194">
        <v>188</v>
      </c>
      <c r="AY60" s="193">
        <v>373</v>
      </c>
      <c r="AZ60" s="193">
        <v>211</v>
      </c>
      <c r="BA60" s="194">
        <v>162</v>
      </c>
      <c r="BB60" s="193">
        <v>336</v>
      </c>
      <c r="BC60" s="193">
        <v>185</v>
      </c>
      <c r="BD60" s="194">
        <v>151</v>
      </c>
      <c r="BE60" s="193">
        <v>443</v>
      </c>
      <c r="BF60" s="193">
        <v>298</v>
      </c>
      <c r="BG60" s="194">
        <v>145</v>
      </c>
      <c r="BH60" s="193">
        <v>1993</v>
      </c>
      <c r="BI60" s="193">
        <v>1068</v>
      </c>
      <c r="BJ60" s="194">
        <v>925</v>
      </c>
      <c r="BK60" s="193">
        <v>692</v>
      </c>
      <c r="BL60" s="193">
        <v>348</v>
      </c>
      <c r="BM60" s="194">
        <v>344</v>
      </c>
      <c r="BN60" s="193">
        <v>282</v>
      </c>
      <c r="BO60" s="193">
        <v>154</v>
      </c>
      <c r="BP60" s="194">
        <v>128</v>
      </c>
      <c r="BQ60" s="193">
        <v>576</v>
      </c>
      <c r="BR60" s="193">
        <v>280</v>
      </c>
      <c r="BS60" s="194">
        <v>296</v>
      </c>
      <c r="BT60" s="193">
        <v>102</v>
      </c>
      <c r="BU60" s="193">
        <v>59</v>
      </c>
      <c r="BV60" s="194">
        <v>43</v>
      </c>
    </row>
    <row r="61" spans="1:74" s="65" customFormat="1" ht="15" customHeight="1" x14ac:dyDescent="0.3">
      <c r="B61" s="52" t="s">
        <v>50</v>
      </c>
      <c r="C61" s="169">
        <v>34807</v>
      </c>
      <c r="D61" s="195">
        <v>18202</v>
      </c>
      <c r="E61" s="196">
        <v>16605</v>
      </c>
      <c r="F61" s="197">
        <v>6825</v>
      </c>
      <c r="G61" s="197">
        <v>3486</v>
      </c>
      <c r="H61" s="198">
        <v>3339</v>
      </c>
      <c r="I61" s="197">
        <v>3178</v>
      </c>
      <c r="J61" s="197">
        <v>1616</v>
      </c>
      <c r="K61" s="198">
        <v>1562</v>
      </c>
      <c r="L61" s="197">
        <v>1759</v>
      </c>
      <c r="M61" s="197">
        <v>930</v>
      </c>
      <c r="N61" s="198">
        <v>829</v>
      </c>
      <c r="O61" s="197">
        <v>2116</v>
      </c>
      <c r="P61" s="197">
        <v>1079</v>
      </c>
      <c r="Q61" s="198">
        <v>1037</v>
      </c>
      <c r="R61" s="197">
        <v>6964</v>
      </c>
      <c r="S61" s="197">
        <v>3488</v>
      </c>
      <c r="T61" s="198">
        <v>3476</v>
      </c>
      <c r="U61" s="197">
        <v>1294</v>
      </c>
      <c r="V61" s="197">
        <v>644</v>
      </c>
      <c r="W61" s="198">
        <v>650</v>
      </c>
      <c r="X61" s="197">
        <v>1161</v>
      </c>
      <c r="Y61" s="197">
        <v>652</v>
      </c>
      <c r="Z61" s="198">
        <v>509</v>
      </c>
      <c r="AA61" s="197">
        <v>991</v>
      </c>
      <c r="AB61" s="197">
        <v>529</v>
      </c>
      <c r="AC61" s="198">
        <v>462</v>
      </c>
      <c r="AD61" s="197">
        <v>789</v>
      </c>
      <c r="AE61" s="197">
        <v>435</v>
      </c>
      <c r="AF61" s="198">
        <v>354</v>
      </c>
      <c r="AG61" s="197">
        <v>3791</v>
      </c>
      <c r="AH61" s="197">
        <v>1973</v>
      </c>
      <c r="AI61" s="198">
        <v>1818</v>
      </c>
      <c r="AJ61" s="197">
        <v>200</v>
      </c>
      <c r="AK61" s="197">
        <v>117</v>
      </c>
      <c r="AL61" s="198">
        <v>83</v>
      </c>
      <c r="AM61" s="197">
        <v>385</v>
      </c>
      <c r="AN61" s="197">
        <v>232</v>
      </c>
      <c r="AO61" s="198">
        <v>153</v>
      </c>
      <c r="AP61" s="197">
        <v>227</v>
      </c>
      <c r="AQ61" s="197">
        <v>133</v>
      </c>
      <c r="AR61" s="198">
        <v>94</v>
      </c>
      <c r="AS61" s="197">
        <v>158</v>
      </c>
      <c r="AT61" s="197">
        <v>98</v>
      </c>
      <c r="AU61" s="198">
        <v>60</v>
      </c>
      <c r="AV61" s="197">
        <v>340</v>
      </c>
      <c r="AW61" s="197">
        <v>183</v>
      </c>
      <c r="AX61" s="198">
        <v>157</v>
      </c>
      <c r="AY61" s="197">
        <v>393</v>
      </c>
      <c r="AZ61" s="197">
        <v>231</v>
      </c>
      <c r="BA61" s="198">
        <v>162</v>
      </c>
      <c r="BB61" s="197">
        <v>314</v>
      </c>
      <c r="BC61" s="197">
        <v>182</v>
      </c>
      <c r="BD61" s="198">
        <v>132</v>
      </c>
      <c r="BE61" s="197">
        <v>415</v>
      </c>
      <c r="BF61" s="197">
        <v>251</v>
      </c>
      <c r="BG61" s="198">
        <v>164</v>
      </c>
      <c r="BH61" s="197">
        <v>1874</v>
      </c>
      <c r="BI61" s="197">
        <v>998</v>
      </c>
      <c r="BJ61" s="198">
        <v>876</v>
      </c>
      <c r="BK61" s="197">
        <v>691</v>
      </c>
      <c r="BL61" s="197">
        <v>374</v>
      </c>
      <c r="BM61" s="198">
        <v>317</v>
      </c>
      <c r="BN61" s="197">
        <v>268</v>
      </c>
      <c r="BO61" s="197">
        <v>172</v>
      </c>
      <c r="BP61" s="198">
        <v>96</v>
      </c>
      <c r="BQ61" s="197">
        <v>558</v>
      </c>
      <c r="BR61" s="197">
        <v>323</v>
      </c>
      <c r="BS61" s="198">
        <v>235</v>
      </c>
      <c r="BT61" s="197">
        <v>116</v>
      </c>
      <c r="BU61" s="197">
        <v>76</v>
      </c>
      <c r="BV61" s="198">
        <v>40</v>
      </c>
    </row>
    <row r="62" spans="1:74" s="6" customFormat="1" ht="15" customHeight="1" x14ac:dyDescent="0.3">
      <c r="A62" s="65"/>
      <c r="B62" s="50" t="s">
        <v>11</v>
      </c>
      <c r="C62" s="154">
        <f>D62+E62</f>
        <v>206714</v>
      </c>
      <c r="D62" s="154">
        <f>SUM(D63:D67)</f>
        <v>107713</v>
      </c>
      <c r="E62" s="155">
        <f t="shared" ref="E62:BP62" si="19">SUM(E63:E67)</f>
        <v>99001</v>
      </c>
      <c r="F62" s="154">
        <f t="shared" si="19"/>
        <v>41184</v>
      </c>
      <c r="G62" s="154">
        <f t="shared" si="19"/>
        <v>20558</v>
      </c>
      <c r="H62" s="155">
        <f t="shared" si="19"/>
        <v>20626</v>
      </c>
      <c r="I62" s="154">
        <f t="shared" si="19"/>
        <v>20606</v>
      </c>
      <c r="J62" s="154">
        <f t="shared" si="19"/>
        <v>10674</v>
      </c>
      <c r="K62" s="155">
        <f t="shared" si="19"/>
        <v>9932</v>
      </c>
      <c r="L62" s="154">
        <f t="shared" si="19"/>
        <v>10320</v>
      </c>
      <c r="M62" s="154">
        <f t="shared" si="19"/>
        <v>5417</v>
      </c>
      <c r="N62" s="155">
        <f t="shared" si="19"/>
        <v>4903</v>
      </c>
      <c r="O62" s="154">
        <f t="shared" si="19"/>
        <v>12164</v>
      </c>
      <c r="P62" s="154">
        <f t="shared" si="19"/>
        <v>6403</v>
      </c>
      <c r="Q62" s="155">
        <f t="shared" si="19"/>
        <v>5761</v>
      </c>
      <c r="R62" s="154">
        <f t="shared" si="19"/>
        <v>36929</v>
      </c>
      <c r="S62" s="154">
        <f t="shared" si="19"/>
        <v>18335</v>
      </c>
      <c r="T62" s="155">
        <f t="shared" si="19"/>
        <v>18594</v>
      </c>
      <c r="U62" s="154">
        <f t="shared" si="19"/>
        <v>7762</v>
      </c>
      <c r="V62" s="154">
        <f t="shared" si="19"/>
        <v>4070</v>
      </c>
      <c r="W62" s="155">
        <f t="shared" si="19"/>
        <v>3692</v>
      </c>
      <c r="X62" s="154">
        <f t="shared" si="19"/>
        <v>7257</v>
      </c>
      <c r="Y62" s="154">
        <f t="shared" si="19"/>
        <v>3974</v>
      </c>
      <c r="Z62" s="155">
        <f t="shared" si="19"/>
        <v>3283</v>
      </c>
      <c r="AA62" s="154">
        <f t="shared" si="19"/>
        <v>6614</v>
      </c>
      <c r="AB62" s="154">
        <f t="shared" si="19"/>
        <v>3519</v>
      </c>
      <c r="AC62" s="155">
        <f t="shared" si="19"/>
        <v>3095</v>
      </c>
      <c r="AD62" s="154">
        <f t="shared" si="19"/>
        <v>4940</v>
      </c>
      <c r="AE62" s="154">
        <f t="shared" si="19"/>
        <v>2658</v>
      </c>
      <c r="AF62" s="155">
        <f t="shared" si="19"/>
        <v>2282</v>
      </c>
      <c r="AG62" s="154">
        <f t="shared" si="19"/>
        <v>22336</v>
      </c>
      <c r="AH62" s="154">
        <f t="shared" si="19"/>
        <v>11353</v>
      </c>
      <c r="AI62" s="155">
        <f t="shared" si="19"/>
        <v>10983</v>
      </c>
      <c r="AJ62" s="154">
        <f t="shared" si="19"/>
        <v>1259</v>
      </c>
      <c r="AK62" s="154">
        <f t="shared" si="19"/>
        <v>740</v>
      </c>
      <c r="AL62" s="155">
        <f t="shared" si="19"/>
        <v>519</v>
      </c>
      <c r="AM62" s="154">
        <f t="shared" si="19"/>
        <v>2733</v>
      </c>
      <c r="AN62" s="154">
        <f t="shared" si="19"/>
        <v>1598</v>
      </c>
      <c r="AO62" s="155">
        <f t="shared" si="19"/>
        <v>1135</v>
      </c>
      <c r="AP62" s="154">
        <f t="shared" si="19"/>
        <v>1383</v>
      </c>
      <c r="AQ62" s="154">
        <f t="shared" si="19"/>
        <v>797</v>
      </c>
      <c r="AR62" s="155">
        <f t="shared" si="19"/>
        <v>586</v>
      </c>
      <c r="AS62" s="154">
        <f t="shared" si="19"/>
        <v>998</v>
      </c>
      <c r="AT62" s="154">
        <f t="shared" si="19"/>
        <v>594</v>
      </c>
      <c r="AU62" s="155">
        <f t="shared" si="19"/>
        <v>404</v>
      </c>
      <c r="AV62" s="154">
        <f t="shared" si="19"/>
        <v>2209</v>
      </c>
      <c r="AW62" s="154">
        <f t="shared" si="19"/>
        <v>1258</v>
      </c>
      <c r="AX62" s="155">
        <f t="shared" si="19"/>
        <v>951</v>
      </c>
      <c r="AY62" s="154">
        <f t="shared" si="19"/>
        <v>2566</v>
      </c>
      <c r="AZ62" s="154">
        <f t="shared" si="19"/>
        <v>1462</v>
      </c>
      <c r="BA62" s="155">
        <f t="shared" si="19"/>
        <v>1104</v>
      </c>
      <c r="BB62" s="154">
        <f t="shared" si="19"/>
        <v>2274</v>
      </c>
      <c r="BC62" s="154">
        <f t="shared" si="19"/>
        <v>1283</v>
      </c>
      <c r="BD62" s="155">
        <f t="shared" si="19"/>
        <v>991</v>
      </c>
      <c r="BE62" s="154">
        <f t="shared" si="19"/>
        <v>2703</v>
      </c>
      <c r="BF62" s="154">
        <f t="shared" si="19"/>
        <v>1596</v>
      </c>
      <c r="BG62" s="155">
        <f t="shared" si="19"/>
        <v>1107</v>
      </c>
      <c r="BH62" s="154">
        <f t="shared" si="19"/>
        <v>10852</v>
      </c>
      <c r="BI62" s="154">
        <f t="shared" si="19"/>
        <v>5905</v>
      </c>
      <c r="BJ62" s="155">
        <f t="shared" si="19"/>
        <v>4947</v>
      </c>
      <c r="BK62" s="154">
        <f t="shared" si="19"/>
        <v>3534</v>
      </c>
      <c r="BL62" s="154">
        <f t="shared" si="19"/>
        <v>2011</v>
      </c>
      <c r="BM62" s="155">
        <f t="shared" si="19"/>
        <v>1523</v>
      </c>
      <c r="BN62" s="154">
        <f t="shared" si="19"/>
        <v>1892</v>
      </c>
      <c r="BO62" s="154">
        <f t="shared" si="19"/>
        <v>1111</v>
      </c>
      <c r="BP62" s="155">
        <f t="shared" si="19"/>
        <v>781</v>
      </c>
      <c r="BQ62" s="154">
        <f t="shared" ref="BQ62:BV62" si="20">SUM(BQ63:BQ67)</f>
        <v>3460</v>
      </c>
      <c r="BR62" s="154">
        <f t="shared" si="20"/>
        <v>1937</v>
      </c>
      <c r="BS62" s="155">
        <f t="shared" si="20"/>
        <v>1523</v>
      </c>
      <c r="BT62" s="154">
        <f t="shared" si="20"/>
        <v>739</v>
      </c>
      <c r="BU62" s="154">
        <f t="shared" si="20"/>
        <v>460</v>
      </c>
      <c r="BV62" s="155">
        <f t="shared" si="20"/>
        <v>279</v>
      </c>
    </row>
    <row r="63" spans="1:74" s="65" customFormat="1" ht="15" customHeight="1" x14ac:dyDescent="0.3">
      <c r="B63" s="132" t="s">
        <v>107</v>
      </c>
      <c r="C63" s="166">
        <v>37366</v>
      </c>
      <c r="D63" s="167">
        <v>19181</v>
      </c>
      <c r="E63" s="215">
        <v>18185</v>
      </c>
      <c r="F63" s="168">
        <v>7355</v>
      </c>
      <c r="G63" s="168">
        <v>3665</v>
      </c>
      <c r="H63" s="219">
        <v>3690</v>
      </c>
      <c r="I63" s="193">
        <v>3558</v>
      </c>
      <c r="J63" s="193">
        <v>1870</v>
      </c>
      <c r="K63" s="194">
        <v>1688</v>
      </c>
      <c r="L63" s="193">
        <v>1844</v>
      </c>
      <c r="M63" s="193">
        <v>966</v>
      </c>
      <c r="N63" s="194">
        <v>878</v>
      </c>
      <c r="O63" s="193">
        <v>2296</v>
      </c>
      <c r="P63" s="193">
        <v>1147</v>
      </c>
      <c r="Q63" s="194">
        <v>1149</v>
      </c>
      <c r="R63" s="193">
        <v>7054</v>
      </c>
      <c r="S63" s="193">
        <v>3377</v>
      </c>
      <c r="T63" s="194">
        <v>3677</v>
      </c>
      <c r="U63" s="193">
        <v>1408</v>
      </c>
      <c r="V63" s="193">
        <v>692</v>
      </c>
      <c r="W63" s="194">
        <v>716</v>
      </c>
      <c r="X63" s="193">
        <v>1289</v>
      </c>
      <c r="Y63" s="193">
        <v>729</v>
      </c>
      <c r="Z63" s="194">
        <v>560</v>
      </c>
      <c r="AA63" s="193">
        <v>1175</v>
      </c>
      <c r="AB63" s="193">
        <v>619</v>
      </c>
      <c r="AC63" s="194">
        <v>556</v>
      </c>
      <c r="AD63" s="193">
        <v>898</v>
      </c>
      <c r="AE63" s="193">
        <v>474</v>
      </c>
      <c r="AF63" s="194">
        <v>424</v>
      </c>
      <c r="AG63" s="193">
        <v>3968</v>
      </c>
      <c r="AH63" s="193">
        <v>2052</v>
      </c>
      <c r="AI63" s="194">
        <v>1916</v>
      </c>
      <c r="AJ63" s="193">
        <v>217</v>
      </c>
      <c r="AK63" s="193">
        <v>120</v>
      </c>
      <c r="AL63" s="194">
        <v>97</v>
      </c>
      <c r="AM63" s="193">
        <v>491</v>
      </c>
      <c r="AN63" s="193">
        <v>290</v>
      </c>
      <c r="AO63" s="194">
        <v>201</v>
      </c>
      <c r="AP63" s="193">
        <v>222</v>
      </c>
      <c r="AQ63" s="193">
        <v>123</v>
      </c>
      <c r="AR63" s="194">
        <v>99</v>
      </c>
      <c r="AS63" s="193">
        <v>158</v>
      </c>
      <c r="AT63" s="193">
        <v>83</v>
      </c>
      <c r="AU63" s="194">
        <v>75</v>
      </c>
      <c r="AV63" s="193">
        <v>326</v>
      </c>
      <c r="AW63" s="193">
        <v>181</v>
      </c>
      <c r="AX63" s="194">
        <v>145</v>
      </c>
      <c r="AY63" s="193">
        <v>400</v>
      </c>
      <c r="AZ63" s="193">
        <v>232</v>
      </c>
      <c r="BA63" s="194">
        <v>168</v>
      </c>
      <c r="BB63" s="193">
        <v>367</v>
      </c>
      <c r="BC63" s="193">
        <v>193</v>
      </c>
      <c r="BD63" s="194">
        <v>174</v>
      </c>
      <c r="BE63" s="193">
        <v>449</v>
      </c>
      <c r="BF63" s="193">
        <v>265</v>
      </c>
      <c r="BG63" s="194">
        <v>184</v>
      </c>
      <c r="BH63" s="193">
        <v>2083</v>
      </c>
      <c r="BI63" s="193">
        <v>1101</v>
      </c>
      <c r="BJ63" s="194">
        <v>982</v>
      </c>
      <c r="BK63" s="193">
        <v>715</v>
      </c>
      <c r="BL63" s="193">
        <v>371</v>
      </c>
      <c r="BM63" s="194">
        <v>344</v>
      </c>
      <c r="BN63" s="193">
        <v>357</v>
      </c>
      <c r="BO63" s="193">
        <v>216</v>
      </c>
      <c r="BP63" s="194">
        <v>141</v>
      </c>
      <c r="BQ63" s="193">
        <v>606</v>
      </c>
      <c r="BR63" s="193">
        <v>337</v>
      </c>
      <c r="BS63" s="194">
        <v>269</v>
      </c>
      <c r="BT63" s="193">
        <v>130</v>
      </c>
      <c r="BU63" s="193">
        <v>78</v>
      </c>
      <c r="BV63" s="194">
        <v>52</v>
      </c>
    </row>
    <row r="64" spans="1:74" s="65" customFormat="1" ht="15" customHeight="1" x14ac:dyDescent="0.3">
      <c r="B64" s="132" t="s">
        <v>51</v>
      </c>
      <c r="C64" s="166">
        <v>40405</v>
      </c>
      <c r="D64" s="167">
        <v>21063</v>
      </c>
      <c r="E64" s="215">
        <v>19342</v>
      </c>
      <c r="F64" s="168">
        <v>8093</v>
      </c>
      <c r="G64" s="168">
        <v>4068</v>
      </c>
      <c r="H64" s="219">
        <v>4025</v>
      </c>
      <c r="I64" s="193">
        <v>4048</v>
      </c>
      <c r="J64" s="193">
        <v>2108</v>
      </c>
      <c r="K64" s="194">
        <v>1940</v>
      </c>
      <c r="L64" s="193">
        <v>2055</v>
      </c>
      <c r="M64" s="193">
        <v>1064</v>
      </c>
      <c r="N64" s="194">
        <v>991</v>
      </c>
      <c r="O64" s="193">
        <v>2396</v>
      </c>
      <c r="P64" s="193">
        <v>1305</v>
      </c>
      <c r="Q64" s="194">
        <v>1091</v>
      </c>
      <c r="R64" s="193">
        <v>7243</v>
      </c>
      <c r="S64" s="193">
        <v>3550</v>
      </c>
      <c r="T64" s="194">
        <v>3693</v>
      </c>
      <c r="U64" s="193">
        <v>1474</v>
      </c>
      <c r="V64" s="193">
        <v>784</v>
      </c>
      <c r="W64" s="194">
        <v>690</v>
      </c>
      <c r="X64" s="193">
        <v>1413</v>
      </c>
      <c r="Y64" s="193">
        <v>767</v>
      </c>
      <c r="Z64" s="194">
        <v>646</v>
      </c>
      <c r="AA64" s="193">
        <v>1312</v>
      </c>
      <c r="AB64" s="193">
        <v>680</v>
      </c>
      <c r="AC64" s="194">
        <v>632</v>
      </c>
      <c r="AD64" s="193">
        <v>1017</v>
      </c>
      <c r="AE64" s="193">
        <v>561</v>
      </c>
      <c r="AF64" s="194">
        <v>456</v>
      </c>
      <c r="AG64" s="193">
        <v>4326</v>
      </c>
      <c r="AH64" s="193">
        <v>2211</v>
      </c>
      <c r="AI64" s="194">
        <v>2115</v>
      </c>
      <c r="AJ64" s="193">
        <v>222</v>
      </c>
      <c r="AK64" s="193">
        <v>134</v>
      </c>
      <c r="AL64" s="194">
        <v>88</v>
      </c>
      <c r="AM64" s="193">
        <v>497</v>
      </c>
      <c r="AN64" s="193">
        <v>302</v>
      </c>
      <c r="AO64" s="194">
        <v>195</v>
      </c>
      <c r="AP64" s="193">
        <v>293</v>
      </c>
      <c r="AQ64" s="193">
        <v>165</v>
      </c>
      <c r="AR64" s="194">
        <v>128</v>
      </c>
      <c r="AS64" s="193">
        <v>171</v>
      </c>
      <c r="AT64" s="193">
        <v>103</v>
      </c>
      <c r="AU64" s="194">
        <v>68</v>
      </c>
      <c r="AV64" s="193">
        <v>404</v>
      </c>
      <c r="AW64" s="193">
        <v>218</v>
      </c>
      <c r="AX64" s="194">
        <v>186</v>
      </c>
      <c r="AY64" s="193">
        <v>491</v>
      </c>
      <c r="AZ64" s="193">
        <v>300</v>
      </c>
      <c r="BA64" s="194">
        <v>191</v>
      </c>
      <c r="BB64" s="193">
        <v>420</v>
      </c>
      <c r="BC64" s="193">
        <v>229</v>
      </c>
      <c r="BD64" s="194">
        <v>191</v>
      </c>
      <c r="BE64" s="193">
        <v>527</v>
      </c>
      <c r="BF64" s="193">
        <v>292</v>
      </c>
      <c r="BG64" s="194">
        <v>235</v>
      </c>
      <c r="BH64" s="193">
        <v>2180</v>
      </c>
      <c r="BI64" s="193">
        <v>1188</v>
      </c>
      <c r="BJ64" s="194">
        <v>992</v>
      </c>
      <c r="BK64" s="193">
        <v>683</v>
      </c>
      <c r="BL64" s="193">
        <v>380</v>
      </c>
      <c r="BM64" s="194">
        <v>303</v>
      </c>
      <c r="BN64" s="193">
        <v>361</v>
      </c>
      <c r="BO64" s="193">
        <v>207</v>
      </c>
      <c r="BP64" s="194">
        <v>154</v>
      </c>
      <c r="BQ64" s="193">
        <v>625</v>
      </c>
      <c r="BR64" s="193">
        <v>346</v>
      </c>
      <c r="BS64" s="194">
        <v>279</v>
      </c>
      <c r="BT64" s="193">
        <v>154</v>
      </c>
      <c r="BU64" s="193">
        <v>101</v>
      </c>
      <c r="BV64" s="194">
        <v>53</v>
      </c>
    </row>
    <row r="65" spans="1:74" s="65" customFormat="1" ht="15" customHeight="1" x14ac:dyDescent="0.3">
      <c r="B65" s="132" t="s">
        <v>52</v>
      </c>
      <c r="C65" s="166">
        <v>42144</v>
      </c>
      <c r="D65" s="167">
        <v>21591</v>
      </c>
      <c r="E65" s="215">
        <v>20553</v>
      </c>
      <c r="F65" s="168">
        <v>8411</v>
      </c>
      <c r="G65" s="168">
        <v>4115</v>
      </c>
      <c r="H65" s="219">
        <v>4296</v>
      </c>
      <c r="I65" s="193">
        <v>4218</v>
      </c>
      <c r="J65" s="193">
        <v>2085</v>
      </c>
      <c r="K65" s="194">
        <v>2133</v>
      </c>
      <c r="L65" s="193">
        <v>2107</v>
      </c>
      <c r="M65" s="193">
        <v>1078</v>
      </c>
      <c r="N65" s="194">
        <v>1029</v>
      </c>
      <c r="O65" s="193">
        <v>2519</v>
      </c>
      <c r="P65" s="193">
        <v>1319</v>
      </c>
      <c r="Q65" s="194">
        <v>1200</v>
      </c>
      <c r="R65" s="193">
        <v>7497</v>
      </c>
      <c r="S65" s="193">
        <v>3664</v>
      </c>
      <c r="T65" s="194">
        <v>3833</v>
      </c>
      <c r="U65" s="193">
        <v>1635</v>
      </c>
      <c r="V65" s="193">
        <v>834</v>
      </c>
      <c r="W65" s="194">
        <v>801</v>
      </c>
      <c r="X65" s="193">
        <v>1399</v>
      </c>
      <c r="Y65" s="193">
        <v>740</v>
      </c>
      <c r="Z65" s="194">
        <v>659</v>
      </c>
      <c r="AA65" s="193">
        <v>1332</v>
      </c>
      <c r="AB65" s="193">
        <v>716</v>
      </c>
      <c r="AC65" s="194">
        <v>616</v>
      </c>
      <c r="AD65" s="193">
        <v>1000</v>
      </c>
      <c r="AE65" s="193">
        <v>528</v>
      </c>
      <c r="AF65" s="194">
        <v>472</v>
      </c>
      <c r="AG65" s="193">
        <v>4553</v>
      </c>
      <c r="AH65" s="193">
        <v>2264</v>
      </c>
      <c r="AI65" s="194">
        <v>2289</v>
      </c>
      <c r="AJ65" s="193">
        <v>260</v>
      </c>
      <c r="AK65" s="193">
        <v>167</v>
      </c>
      <c r="AL65" s="194">
        <v>93</v>
      </c>
      <c r="AM65" s="193">
        <v>521</v>
      </c>
      <c r="AN65" s="193">
        <v>288</v>
      </c>
      <c r="AO65" s="194">
        <v>233</v>
      </c>
      <c r="AP65" s="193">
        <v>264</v>
      </c>
      <c r="AQ65" s="193">
        <v>162</v>
      </c>
      <c r="AR65" s="194">
        <v>102</v>
      </c>
      <c r="AS65" s="193">
        <v>213</v>
      </c>
      <c r="AT65" s="193">
        <v>131</v>
      </c>
      <c r="AU65" s="194">
        <v>82</v>
      </c>
      <c r="AV65" s="193">
        <v>465</v>
      </c>
      <c r="AW65" s="193">
        <v>280</v>
      </c>
      <c r="AX65" s="194">
        <v>185</v>
      </c>
      <c r="AY65" s="193">
        <v>532</v>
      </c>
      <c r="AZ65" s="193">
        <v>293</v>
      </c>
      <c r="BA65" s="194">
        <v>239</v>
      </c>
      <c r="BB65" s="193">
        <v>476</v>
      </c>
      <c r="BC65" s="193">
        <v>268</v>
      </c>
      <c r="BD65" s="194">
        <v>208</v>
      </c>
      <c r="BE65" s="193">
        <v>527</v>
      </c>
      <c r="BF65" s="193">
        <v>311</v>
      </c>
      <c r="BG65" s="194">
        <v>216</v>
      </c>
      <c r="BH65" s="193">
        <v>2210</v>
      </c>
      <c r="BI65" s="193">
        <v>1206</v>
      </c>
      <c r="BJ65" s="194">
        <v>1004</v>
      </c>
      <c r="BK65" s="193">
        <v>749</v>
      </c>
      <c r="BL65" s="193">
        <v>427</v>
      </c>
      <c r="BM65" s="194">
        <v>322</v>
      </c>
      <c r="BN65" s="193">
        <v>365</v>
      </c>
      <c r="BO65" s="193">
        <v>203</v>
      </c>
      <c r="BP65" s="194">
        <v>162</v>
      </c>
      <c r="BQ65" s="193">
        <v>740</v>
      </c>
      <c r="BR65" s="193">
        <v>423</v>
      </c>
      <c r="BS65" s="194">
        <v>317</v>
      </c>
      <c r="BT65" s="193">
        <v>151</v>
      </c>
      <c r="BU65" s="193">
        <v>89</v>
      </c>
      <c r="BV65" s="194">
        <v>62</v>
      </c>
    </row>
    <row r="66" spans="1:74" s="65" customFormat="1" ht="15" customHeight="1" x14ac:dyDescent="0.3">
      <c r="B66" s="132" t="s">
        <v>53</v>
      </c>
      <c r="C66" s="166">
        <v>42516</v>
      </c>
      <c r="D66" s="167">
        <v>22456</v>
      </c>
      <c r="E66" s="215">
        <v>20060</v>
      </c>
      <c r="F66" s="168">
        <v>8457</v>
      </c>
      <c r="G66" s="168">
        <v>4250</v>
      </c>
      <c r="H66" s="219">
        <v>4207</v>
      </c>
      <c r="I66" s="193">
        <v>4352</v>
      </c>
      <c r="J66" s="193">
        <v>2304</v>
      </c>
      <c r="K66" s="194">
        <v>2048</v>
      </c>
      <c r="L66" s="193">
        <v>2100</v>
      </c>
      <c r="M66" s="193">
        <v>1140</v>
      </c>
      <c r="N66" s="194">
        <v>960</v>
      </c>
      <c r="O66" s="193">
        <v>2405</v>
      </c>
      <c r="P66" s="193">
        <v>1258</v>
      </c>
      <c r="Q66" s="194">
        <v>1147</v>
      </c>
      <c r="R66" s="193">
        <v>7545</v>
      </c>
      <c r="S66" s="193">
        <v>3818</v>
      </c>
      <c r="T66" s="194">
        <v>3727</v>
      </c>
      <c r="U66" s="193">
        <v>1599</v>
      </c>
      <c r="V66" s="193">
        <v>847</v>
      </c>
      <c r="W66" s="194">
        <v>752</v>
      </c>
      <c r="X66" s="193">
        <v>1492</v>
      </c>
      <c r="Y66" s="193">
        <v>834</v>
      </c>
      <c r="Z66" s="194">
        <v>658</v>
      </c>
      <c r="AA66" s="193">
        <v>1339</v>
      </c>
      <c r="AB66" s="193">
        <v>709</v>
      </c>
      <c r="AC66" s="194">
        <v>630</v>
      </c>
      <c r="AD66" s="193">
        <v>1001</v>
      </c>
      <c r="AE66" s="193">
        <v>560</v>
      </c>
      <c r="AF66" s="194">
        <v>441</v>
      </c>
      <c r="AG66" s="193">
        <v>4641</v>
      </c>
      <c r="AH66" s="193">
        <v>2363</v>
      </c>
      <c r="AI66" s="194">
        <v>2278</v>
      </c>
      <c r="AJ66" s="193">
        <v>273</v>
      </c>
      <c r="AK66" s="193">
        <v>149</v>
      </c>
      <c r="AL66" s="194">
        <v>124</v>
      </c>
      <c r="AM66" s="193">
        <v>617</v>
      </c>
      <c r="AN66" s="193">
        <v>369</v>
      </c>
      <c r="AO66" s="194">
        <v>248</v>
      </c>
      <c r="AP66" s="193">
        <v>275</v>
      </c>
      <c r="AQ66" s="193">
        <v>152</v>
      </c>
      <c r="AR66" s="194">
        <v>123</v>
      </c>
      <c r="AS66" s="193">
        <v>209</v>
      </c>
      <c r="AT66" s="193">
        <v>124</v>
      </c>
      <c r="AU66" s="194">
        <v>85</v>
      </c>
      <c r="AV66" s="193">
        <v>472</v>
      </c>
      <c r="AW66" s="193">
        <v>272</v>
      </c>
      <c r="AX66" s="194">
        <v>200</v>
      </c>
      <c r="AY66" s="193">
        <v>561</v>
      </c>
      <c r="AZ66" s="193">
        <v>310</v>
      </c>
      <c r="BA66" s="194">
        <v>251</v>
      </c>
      <c r="BB66" s="193">
        <v>475</v>
      </c>
      <c r="BC66" s="193">
        <v>283</v>
      </c>
      <c r="BD66" s="194">
        <v>192</v>
      </c>
      <c r="BE66" s="193">
        <v>595</v>
      </c>
      <c r="BF66" s="193">
        <v>369</v>
      </c>
      <c r="BG66" s="194">
        <v>226</v>
      </c>
      <c r="BH66" s="193">
        <v>2206</v>
      </c>
      <c r="BI66" s="193">
        <v>1214</v>
      </c>
      <c r="BJ66" s="194">
        <v>992</v>
      </c>
      <c r="BK66" s="193">
        <v>698</v>
      </c>
      <c r="BL66" s="193">
        <v>427</v>
      </c>
      <c r="BM66" s="194">
        <v>271</v>
      </c>
      <c r="BN66" s="193">
        <v>368</v>
      </c>
      <c r="BO66" s="193">
        <v>222</v>
      </c>
      <c r="BP66" s="194">
        <v>146</v>
      </c>
      <c r="BQ66" s="193">
        <v>706</v>
      </c>
      <c r="BR66" s="193">
        <v>401</v>
      </c>
      <c r="BS66" s="194">
        <v>305</v>
      </c>
      <c r="BT66" s="193">
        <v>130</v>
      </c>
      <c r="BU66" s="193">
        <v>81</v>
      </c>
      <c r="BV66" s="194">
        <v>49</v>
      </c>
    </row>
    <row r="67" spans="1:74" s="65" customFormat="1" ht="15" customHeight="1" x14ac:dyDescent="0.3">
      <c r="B67" s="133" t="s">
        <v>54</v>
      </c>
      <c r="C67" s="169">
        <v>44283</v>
      </c>
      <c r="D67" s="170">
        <v>23422</v>
      </c>
      <c r="E67" s="216">
        <v>20861</v>
      </c>
      <c r="F67" s="171">
        <v>8868</v>
      </c>
      <c r="G67" s="171">
        <v>4460</v>
      </c>
      <c r="H67" s="220">
        <v>4408</v>
      </c>
      <c r="I67" s="197">
        <v>4430</v>
      </c>
      <c r="J67" s="197">
        <v>2307</v>
      </c>
      <c r="K67" s="198">
        <v>2123</v>
      </c>
      <c r="L67" s="197">
        <v>2214</v>
      </c>
      <c r="M67" s="197">
        <v>1169</v>
      </c>
      <c r="N67" s="198">
        <v>1045</v>
      </c>
      <c r="O67" s="197">
        <v>2548</v>
      </c>
      <c r="P67" s="197">
        <v>1374</v>
      </c>
      <c r="Q67" s="198">
        <v>1174</v>
      </c>
      <c r="R67" s="197">
        <v>7590</v>
      </c>
      <c r="S67" s="197">
        <v>3926</v>
      </c>
      <c r="T67" s="198">
        <v>3664</v>
      </c>
      <c r="U67" s="197">
        <v>1646</v>
      </c>
      <c r="V67" s="197">
        <v>913</v>
      </c>
      <c r="W67" s="198">
        <v>733</v>
      </c>
      <c r="X67" s="197">
        <v>1664</v>
      </c>
      <c r="Y67" s="197">
        <v>904</v>
      </c>
      <c r="Z67" s="198">
        <v>760</v>
      </c>
      <c r="AA67" s="197">
        <v>1456</v>
      </c>
      <c r="AB67" s="197">
        <v>795</v>
      </c>
      <c r="AC67" s="198">
        <v>661</v>
      </c>
      <c r="AD67" s="197">
        <v>1024</v>
      </c>
      <c r="AE67" s="197">
        <v>535</v>
      </c>
      <c r="AF67" s="198">
        <v>489</v>
      </c>
      <c r="AG67" s="197">
        <v>4848</v>
      </c>
      <c r="AH67" s="197">
        <v>2463</v>
      </c>
      <c r="AI67" s="198">
        <v>2385</v>
      </c>
      <c r="AJ67" s="197">
        <v>287</v>
      </c>
      <c r="AK67" s="197">
        <v>170</v>
      </c>
      <c r="AL67" s="198">
        <v>117</v>
      </c>
      <c r="AM67" s="197">
        <v>607</v>
      </c>
      <c r="AN67" s="197">
        <v>349</v>
      </c>
      <c r="AO67" s="198">
        <v>258</v>
      </c>
      <c r="AP67" s="197">
        <v>329</v>
      </c>
      <c r="AQ67" s="197">
        <v>195</v>
      </c>
      <c r="AR67" s="198">
        <v>134</v>
      </c>
      <c r="AS67" s="197">
        <v>247</v>
      </c>
      <c r="AT67" s="197">
        <v>153</v>
      </c>
      <c r="AU67" s="198">
        <v>94</v>
      </c>
      <c r="AV67" s="197">
        <v>542</v>
      </c>
      <c r="AW67" s="197">
        <v>307</v>
      </c>
      <c r="AX67" s="198">
        <v>235</v>
      </c>
      <c r="AY67" s="197">
        <v>582</v>
      </c>
      <c r="AZ67" s="197">
        <v>327</v>
      </c>
      <c r="BA67" s="198">
        <v>255</v>
      </c>
      <c r="BB67" s="197">
        <v>536</v>
      </c>
      <c r="BC67" s="197">
        <v>310</v>
      </c>
      <c r="BD67" s="198">
        <v>226</v>
      </c>
      <c r="BE67" s="197">
        <v>605</v>
      </c>
      <c r="BF67" s="197">
        <v>359</v>
      </c>
      <c r="BG67" s="198">
        <v>246</v>
      </c>
      <c r="BH67" s="197">
        <v>2173</v>
      </c>
      <c r="BI67" s="197">
        <v>1196</v>
      </c>
      <c r="BJ67" s="198">
        <v>977</v>
      </c>
      <c r="BK67" s="197">
        <v>689</v>
      </c>
      <c r="BL67" s="197">
        <v>406</v>
      </c>
      <c r="BM67" s="198">
        <v>283</v>
      </c>
      <c r="BN67" s="197">
        <v>441</v>
      </c>
      <c r="BO67" s="197">
        <v>263</v>
      </c>
      <c r="BP67" s="198">
        <v>178</v>
      </c>
      <c r="BQ67" s="197">
        <v>783</v>
      </c>
      <c r="BR67" s="197">
        <v>430</v>
      </c>
      <c r="BS67" s="198">
        <v>353</v>
      </c>
      <c r="BT67" s="197">
        <v>174</v>
      </c>
      <c r="BU67" s="197">
        <v>111</v>
      </c>
      <c r="BV67" s="198">
        <v>63</v>
      </c>
    </row>
    <row r="68" spans="1:74" s="6" customFormat="1" ht="15" customHeight="1" x14ac:dyDescent="0.3">
      <c r="A68" s="65"/>
      <c r="B68" s="50" t="s">
        <v>12</v>
      </c>
      <c r="C68" s="154">
        <f>D68+E68</f>
        <v>226118</v>
      </c>
      <c r="D68" s="154">
        <f t="shared" ref="D68:BO68" si="21">SUM(D69:D73)</f>
        <v>117637</v>
      </c>
      <c r="E68" s="155">
        <f t="shared" si="21"/>
        <v>108481</v>
      </c>
      <c r="F68" s="161">
        <f t="shared" si="21"/>
        <v>44683</v>
      </c>
      <c r="G68" s="161">
        <f t="shared" si="21"/>
        <v>22677</v>
      </c>
      <c r="H68" s="156">
        <f t="shared" si="21"/>
        <v>22006</v>
      </c>
      <c r="I68" s="199">
        <f t="shared" si="21"/>
        <v>23125</v>
      </c>
      <c r="J68" s="199">
        <f t="shared" si="21"/>
        <v>12001</v>
      </c>
      <c r="K68" s="211">
        <f t="shared" si="21"/>
        <v>11124</v>
      </c>
      <c r="L68" s="199">
        <f t="shared" si="21"/>
        <v>11653</v>
      </c>
      <c r="M68" s="199">
        <f t="shared" si="21"/>
        <v>6086</v>
      </c>
      <c r="N68" s="211">
        <f t="shared" si="21"/>
        <v>5567</v>
      </c>
      <c r="O68" s="199">
        <f t="shared" si="21"/>
        <v>13077</v>
      </c>
      <c r="P68" s="199">
        <f t="shared" si="21"/>
        <v>6821</v>
      </c>
      <c r="Q68" s="211">
        <f t="shared" si="21"/>
        <v>6256</v>
      </c>
      <c r="R68" s="199">
        <f t="shared" si="21"/>
        <v>37298</v>
      </c>
      <c r="S68" s="199">
        <f t="shared" si="21"/>
        <v>18578</v>
      </c>
      <c r="T68" s="211">
        <f t="shared" si="21"/>
        <v>18720</v>
      </c>
      <c r="U68" s="199">
        <f t="shared" si="21"/>
        <v>8752</v>
      </c>
      <c r="V68" s="199">
        <f t="shared" si="21"/>
        <v>4528</v>
      </c>
      <c r="W68" s="211">
        <f t="shared" si="21"/>
        <v>4224</v>
      </c>
      <c r="X68" s="199">
        <f t="shared" si="21"/>
        <v>8763</v>
      </c>
      <c r="Y68" s="199">
        <f t="shared" si="21"/>
        <v>4756</v>
      </c>
      <c r="Z68" s="211">
        <f t="shared" si="21"/>
        <v>4007</v>
      </c>
      <c r="AA68" s="199">
        <f t="shared" si="21"/>
        <v>7690</v>
      </c>
      <c r="AB68" s="199">
        <f t="shared" si="21"/>
        <v>4163</v>
      </c>
      <c r="AC68" s="211">
        <f t="shared" si="21"/>
        <v>3527</v>
      </c>
      <c r="AD68" s="199">
        <f t="shared" si="21"/>
        <v>5546</v>
      </c>
      <c r="AE68" s="199">
        <f t="shared" si="21"/>
        <v>2939</v>
      </c>
      <c r="AF68" s="211">
        <f t="shared" si="21"/>
        <v>2607</v>
      </c>
      <c r="AG68" s="199">
        <f t="shared" si="21"/>
        <v>22931</v>
      </c>
      <c r="AH68" s="199">
        <f t="shared" si="21"/>
        <v>11536</v>
      </c>
      <c r="AI68" s="212">
        <f t="shared" si="21"/>
        <v>11395</v>
      </c>
      <c r="AJ68" s="199">
        <f t="shared" si="21"/>
        <v>1777</v>
      </c>
      <c r="AK68" s="199">
        <f t="shared" si="21"/>
        <v>1026</v>
      </c>
      <c r="AL68" s="211">
        <f t="shared" si="21"/>
        <v>751</v>
      </c>
      <c r="AM68" s="199">
        <f t="shared" si="21"/>
        <v>3680</v>
      </c>
      <c r="AN68" s="199">
        <f t="shared" si="21"/>
        <v>2108</v>
      </c>
      <c r="AO68" s="211">
        <f t="shared" si="21"/>
        <v>1572</v>
      </c>
      <c r="AP68" s="199">
        <f t="shared" si="21"/>
        <v>2073</v>
      </c>
      <c r="AQ68" s="199">
        <f t="shared" si="21"/>
        <v>1134</v>
      </c>
      <c r="AR68" s="211">
        <f t="shared" si="21"/>
        <v>939</v>
      </c>
      <c r="AS68" s="199">
        <f t="shared" si="21"/>
        <v>1312</v>
      </c>
      <c r="AT68" s="199">
        <f t="shared" si="21"/>
        <v>770</v>
      </c>
      <c r="AU68" s="211">
        <f t="shared" si="21"/>
        <v>542</v>
      </c>
      <c r="AV68" s="199">
        <f t="shared" si="21"/>
        <v>2809</v>
      </c>
      <c r="AW68" s="199">
        <f t="shared" si="21"/>
        <v>1569</v>
      </c>
      <c r="AX68" s="211">
        <f t="shared" si="21"/>
        <v>1240</v>
      </c>
      <c r="AY68" s="199">
        <f t="shared" si="21"/>
        <v>3147</v>
      </c>
      <c r="AZ68" s="199">
        <f t="shared" si="21"/>
        <v>1687</v>
      </c>
      <c r="BA68" s="211">
        <f t="shared" si="21"/>
        <v>1460</v>
      </c>
      <c r="BB68" s="199">
        <f t="shared" si="21"/>
        <v>2670</v>
      </c>
      <c r="BC68" s="199">
        <f t="shared" si="21"/>
        <v>1545</v>
      </c>
      <c r="BD68" s="211">
        <f t="shared" si="21"/>
        <v>1125</v>
      </c>
      <c r="BE68" s="199">
        <f t="shared" si="21"/>
        <v>3674</v>
      </c>
      <c r="BF68" s="199">
        <f t="shared" si="21"/>
        <v>2061</v>
      </c>
      <c r="BG68" s="211">
        <f t="shared" si="21"/>
        <v>1613</v>
      </c>
      <c r="BH68" s="199">
        <f t="shared" si="21"/>
        <v>10281</v>
      </c>
      <c r="BI68" s="199">
        <f t="shared" si="21"/>
        <v>5495</v>
      </c>
      <c r="BJ68" s="211">
        <f t="shared" si="21"/>
        <v>4786</v>
      </c>
      <c r="BK68" s="199">
        <f t="shared" si="21"/>
        <v>3761</v>
      </c>
      <c r="BL68" s="199">
        <f t="shared" si="21"/>
        <v>2022</v>
      </c>
      <c r="BM68" s="211">
        <f t="shared" si="21"/>
        <v>1739</v>
      </c>
      <c r="BN68" s="199">
        <f t="shared" si="21"/>
        <v>2482</v>
      </c>
      <c r="BO68" s="199">
        <f t="shared" si="21"/>
        <v>1359</v>
      </c>
      <c r="BP68" s="211">
        <f t="shared" ref="BP68:BV68" si="22">SUM(BP69:BP73)</f>
        <v>1123</v>
      </c>
      <c r="BQ68" s="199">
        <f t="shared" si="22"/>
        <v>4073</v>
      </c>
      <c r="BR68" s="199">
        <f t="shared" si="22"/>
        <v>2263</v>
      </c>
      <c r="BS68" s="211">
        <f t="shared" si="22"/>
        <v>1810</v>
      </c>
      <c r="BT68" s="199">
        <f t="shared" si="22"/>
        <v>861</v>
      </c>
      <c r="BU68" s="199">
        <f t="shared" si="22"/>
        <v>513</v>
      </c>
      <c r="BV68" s="211">
        <f t="shared" si="22"/>
        <v>348</v>
      </c>
    </row>
    <row r="69" spans="1:74" s="65" customFormat="1" ht="15" customHeight="1" x14ac:dyDescent="0.3">
      <c r="B69" s="51" t="s">
        <v>108</v>
      </c>
      <c r="C69" s="166">
        <v>44476</v>
      </c>
      <c r="D69" s="167">
        <v>23200</v>
      </c>
      <c r="E69" s="215">
        <v>21276</v>
      </c>
      <c r="F69" s="168">
        <v>8957</v>
      </c>
      <c r="G69" s="168">
        <v>4447</v>
      </c>
      <c r="H69" s="194">
        <v>4510</v>
      </c>
      <c r="I69" s="193">
        <v>4562</v>
      </c>
      <c r="J69" s="193">
        <v>2399</v>
      </c>
      <c r="K69" s="194">
        <v>2163</v>
      </c>
      <c r="L69" s="193">
        <v>2257</v>
      </c>
      <c r="M69" s="193">
        <v>1190</v>
      </c>
      <c r="N69" s="194">
        <v>1067</v>
      </c>
      <c r="O69" s="193">
        <v>2621</v>
      </c>
      <c r="P69" s="193">
        <v>1387</v>
      </c>
      <c r="Q69" s="194">
        <v>1234</v>
      </c>
      <c r="R69" s="193">
        <v>7810</v>
      </c>
      <c r="S69" s="193">
        <v>3953</v>
      </c>
      <c r="T69" s="194">
        <v>3857</v>
      </c>
      <c r="U69" s="193">
        <v>1657</v>
      </c>
      <c r="V69" s="193">
        <v>864</v>
      </c>
      <c r="W69" s="194">
        <v>793</v>
      </c>
      <c r="X69" s="193">
        <v>1604</v>
      </c>
      <c r="Y69" s="193">
        <v>869</v>
      </c>
      <c r="Z69" s="194">
        <v>735</v>
      </c>
      <c r="AA69" s="193">
        <v>1469</v>
      </c>
      <c r="AB69" s="193">
        <v>817</v>
      </c>
      <c r="AC69" s="194">
        <v>652</v>
      </c>
      <c r="AD69" s="193">
        <v>1025</v>
      </c>
      <c r="AE69" s="193">
        <v>558</v>
      </c>
      <c r="AF69" s="194">
        <v>467</v>
      </c>
      <c r="AG69" s="193">
        <v>4596</v>
      </c>
      <c r="AH69" s="193">
        <v>2275</v>
      </c>
      <c r="AI69" s="194">
        <v>2321</v>
      </c>
      <c r="AJ69" s="193">
        <v>270</v>
      </c>
      <c r="AK69" s="193">
        <v>154</v>
      </c>
      <c r="AL69" s="194">
        <v>116</v>
      </c>
      <c r="AM69" s="193">
        <v>592</v>
      </c>
      <c r="AN69" s="193">
        <v>330</v>
      </c>
      <c r="AO69" s="194">
        <v>262</v>
      </c>
      <c r="AP69" s="193">
        <v>347</v>
      </c>
      <c r="AQ69" s="193">
        <v>199</v>
      </c>
      <c r="AR69" s="194">
        <v>148</v>
      </c>
      <c r="AS69" s="193">
        <v>255</v>
      </c>
      <c r="AT69" s="193">
        <v>154</v>
      </c>
      <c r="AU69" s="194">
        <v>101</v>
      </c>
      <c r="AV69" s="193">
        <v>507</v>
      </c>
      <c r="AW69" s="193">
        <v>279</v>
      </c>
      <c r="AX69" s="194">
        <v>228</v>
      </c>
      <c r="AY69" s="193">
        <v>585</v>
      </c>
      <c r="AZ69" s="193">
        <v>321</v>
      </c>
      <c r="BA69" s="194">
        <v>264</v>
      </c>
      <c r="BB69" s="193">
        <v>496</v>
      </c>
      <c r="BC69" s="193">
        <v>298</v>
      </c>
      <c r="BD69" s="194">
        <v>198</v>
      </c>
      <c r="BE69" s="193">
        <v>649</v>
      </c>
      <c r="BF69" s="193">
        <v>376</v>
      </c>
      <c r="BG69" s="194">
        <v>273</v>
      </c>
      <c r="BH69" s="193">
        <v>2128</v>
      </c>
      <c r="BI69" s="193">
        <v>1148</v>
      </c>
      <c r="BJ69" s="194">
        <v>980</v>
      </c>
      <c r="BK69" s="193">
        <v>723</v>
      </c>
      <c r="BL69" s="193">
        <v>384</v>
      </c>
      <c r="BM69" s="194">
        <v>339</v>
      </c>
      <c r="BN69" s="193">
        <v>411</v>
      </c>
      <c r="BO69" s="193">
        <v>228</v>
      </c>
      <c r="BP69" s="194">
        <v>183</v>
      </c>
      <c r="BQ69" s="193">
        <v>806</v>
      </c>
      <c r="BR69" s="193">
        <v>470</v>
      </c>
      <c r="BS69" s="194">
        <v>336</v>
      </c>
      <c r="BT69" s="193">
        <v>149</v>
      </c>
      <c r="BU69" s="193">
        <v>100</v>
      </c>
      <c r="BV69" s="194">
        <v>49</v>
      </c>
    </row>
    <row r="70" spans="1:74" s="65" customFormat="1" ht="15" customHeight="1" x14ac:dyDescent="0.3">
      <c r="B70" s="51" t="s">
        <v>55</v>
      </c>
      <c r="C70" s="166">
        <v>45811</v>
      </c>
      <c r="D70" s="167">
        <v>23889</v>
      </c>
      <c r="E70" s="215">
        <v>21922</v>
      </c>
      <c r="F70" s="168">
        <v>9072</v>
      </c>
      <c r="G70" s="168">
        <v>4628</v>
      </c>
      <c r="H70" s="194">
        <v>4444</v>
      </c>
      <c r="I70" s="193">
        <v>4520</v>
      </c>
      <c r="J70" s="193">
        <v>2371</v>
      </c>
      <c r="K70" s="194">
        <v>2149</v>
      </c>
      <c r="L70" s="193">
        <v>2321</v>
      </c>
      <c r="M70" s="193">
        <v>1211</v>
      </c>
      <c r="N70" s="194">
        <v>1110</v>
      </c>
      <c r="O70" s="193">
        <v>2672</v>
      </c>
      <c r="P70" s="193">
        <v>1377</v>
      </c>
      <c r="Q70" s="194">
        <v>1295</v>
      </c>
      <c r="R70" s="193">
        <v>7955</v>
      </c>
      <c r="S70" s="193">
        <v>3964</v>
      </c>
      <c r="T70" s="194">
        <v>3991</v>
      </c>
      <c r="U70" s="193">
        <v>1814</v>
      </c>
      <c r="V70" s="193">
        <v>970</v>
      </c>
      <c r="W70" s="194">
        <v>844</v>
      </c>
      <c r="X70" s="193">
        <v>1660</v>
      </c>
      <c r="Y70" s="193">
        <v>871</v>
      </c>
      <c r="Z70" s="194">
        <v>789</v>
      </c>
      <c r="AA70" s="193">
        <v>1486</v>
      </c>
      <c r="AB70" s="193">
        <v>818</v>
      </c>
      <c r="AC70" s="194">
        <v>668</v>
      </c>
      <c r="AD70" s="193">
        <v>1112</v>
      </c>
      <c r="AE70" s="193">
        <v>593</v>
      </c>
      <c r="AF70" s="194">
        <v>519</v>
      </c>
      <c r="AG70" s="193">
        <v>4677</v>
      </c>
      <c r="AH70" s="193">
        <v>2318</v>
      </c>
      <c r="AI70" s="194">
        <v>2359</v>
      </c>
      <c r="AJ70" s="193">
        <v>357</v>
      </c>
      <c r="AK70" s="193">
        <v>210</v>
      </c>
      <c r="AL70" s="194">
        <v>147</v>
      </c>
      <c r="AM70" s="193">
        <v>755</v>
      </c>
      <c r="AN70" s="193">
        <v>425</v>
      </c>
      <c r="AO70" s="194">
        <v>330</v>
      </c>
      <c r="AP70" s="193">
        <v>404</v>
      </c>
      <c r="AQ70" s="193">
        <v>242</v>
      </c>
      <c r="AR70" s="194">
        <v>162</v>
      </c>
      <c r="AS70" s="193">
        <v>263</v>
      </c>
      <c r="AT70" s="193">
        <v>161</v>
      </c>
      <c r="AU70" s="194">
        <v>102</v>
      </c>
      <c r="AV70" s="193">
        <v>552</v>
      </c>
      <c r="AW70" s="193">
        <v>327</v>
      </c>
      <c r="AX70" s="194">
        <v>225</v>
      </c>
      <c r="AY70" s="193">
        <v>611</v>
      </c>
      <c r="AZ70" s="193">
        <v>309</v>
      </c>
      <c r="BA70" s="194">
        <v>302</v>
      </c>
      <c r="BB70" s="193">
        <v>533</v>
      </c>
      <c r="BC70" s="193">
        <v>313</v>
      </c>
      <c r="BD70" s="194">
        <v>220</v>
      </c>
      <c r="BE70" s="193">
        <v>693</v>
      </c>
      <c r="BF70" s="193">
        <v>405</v>
      </c>
      <c r="BG70" s="194">
        <v>288</v>
      </c>
      <c r="BH70" s="193">
        <v>2112</v>
      </c>
      <c r="BI70" s="193">
        <v>1147</v>
      </c>
      <c r="BJ70" s="194">
        <v>965</v>
      </c>
      <c r="BK70" s="193">
        <v>756</v>
      </c>
      <c r="BL70" s="193">
        <v>419</v>
      </c>
      <c r="BM70" s="194">
        <v>337</v>
      </c>
      <c r="BN70" s="193">
        <v>479</v>
      </c>
      <c r="BO70" s="193">
        <v>255</v>
      </c>
      <c r="BP70" s="194">
        <v>224</v>
      </c>
      <c r="BQ70" s="193">
        <v>832</v>
      </c>
      <c r="BR70" s="193">
        <v>445</v>
      </c>
      <c r="BS70" s="194">
        <v>387</v>
      </c>
      <c r="BT70" s="193">
        <v>175</v>
      </c>
      <c r="BU70" s="193">
        <v>110</v>
      </c>
      <c r="BV70" s="194">
        <v>65</v>
      </c>
    </row>
    <row r="71" spans="1:74" s="65" customFormat="1" ht="15" customHeight="1" x14ac:dyDescent="0.3">
      <c r="B71" s="51" t="s">
        <v>56</v>
      </c>
      <c r="C71" s="166">
        <v>47972</v>
      </c>
      <c r="D71" s="167">
        <v>24792</v>
      </c>
      <c r="E71" s="215">
        <v>23180</v>
      </c>
      <c r="F71" s="168">
        <v>9555</v>
      </c>
      <c r="G71" s="168">
        <v>4911</v>
      </c>
      <c r="H71" s="194">
        <v>4644</v>
      </c>
      <c r="I71" s="193">
        <v>5022</v>
      </c>
      <c r="J71" s="193">
        <v>2569</v>
      </c>
      <c r="K71" s="194">
        <v>2453</v>
      </c>
      <c r="L71" s="193">
        <v>2512</v>
      </c>
      <c r="M71" s="193">
        <v>1294</v>
      </c>
      <c r="N71" s="194">
        <v>1218</v>
      </c>
      <c r="O71" s="193">
        <v>2780</v>
      </c>
      <c r="P71" s="193">
        <v>1444</v>
      </c>
      <c r="Q71" s="194">
        <v>1336</v>
      </c>
      <c r="R71" s="193">
        <v>7814</v>
      </c>
      <c r="S71" s="193">
        <v>3826</v>
      </c>
      <c r="T71" s="194">
        <v>3988</v>
      </c>
      <c r="U71" s="193">
        <v>1874</v>
      </c>
      <c r="V71" s="193">
        <v>978</v>
      </c>
      <c r="W71" s="194">
        <v>896</v>
      </c>
      <c r="X71" s="193">
        <v>1889</v>
      </c>
      <c r="Y71" s="193">
        <v>1026</v>
      </c>
      <c r="Z71" s="194">
        <v>863</v>
      </c>
      <c r="AA71" s="193">
        <v>1629</v>
      </c>
      <c r="AB71" s="193">
        <v>861</v>
      </c>
      <c r="AC71" s="194">
        <v>768</v>
      </c>
      <c r="AD71" s="193">
        <v>1143</v>
      </c>
      <c r="AE71" s="193">
        <v>617</v>
      </c>
      <c r="AF71" s="194">
        <v>526</v>
      </c>
      <c r="AG71" s="193">
        <v>4859</v>
      </c>
      <c r="AH71" s="193">
        <v>2425</v>
      </c>
      <c r="AI71" s="194">
        <v>2434</v>
      </c>
      <c r="AJ71" s="193">
        <v>347</v>
      </c>
      <c r="AK71" s="193">
        <v>202</v>
      </c>
      <c r="AL71" s="194">
        <v>145</v>
      </c>
      <c r="AM71" s="193">
        <v>760</v>
      </c>
      <c r="AN71" s="193">
        <v>430</v>
      </c>
      <c r="AO71" s="194">
        <v>330</v>
      </c>
      <c r="AP71" s="193">
        <v>446</v>
      </c>
      <c r="AQ71" s="193">
        <v>224</v>
      </c>
      <c r="AR71" s="194">
        <v>222</v>
      </c>
      <c r="AS71" s="193">
        <v>271</v>
      </c>
      <c r="AT71" s="193">
        <v>154</v>
      </c>
      <c r="AU71" s="194">
        <v>117</v>
      </c>
      <c r="AV71" s="193">
        <v>591</v>
      </c>
      <c r="AW71" s="193">
        <v>324</v>
      </c>
      <c r="AX71" s="194">
        <v>267</v>
      </c>
      <c r="AY71" s="193">
        <v>671</v>
      </c>
      <c r="AZ71" s="193">
        <v>382</v>
      </c>
      <c r="BA71" s="194">
        <v>289</v>
      </c>
      <c r="BB71" s="193">
        <v>530</v>
      </c>
      <c r="BC71" s="193">
        <v>303</v>
      </c>
      <c r="BD71" s="194">
        <v>227</v>
      </c>
      <c r="BE71" s="193">
        <v>764</v>
      </c>
      <c r="BF71" s="193">
        <v>415</v>
      </c>
      <c r="BG71" s="194">
        <v>349</v>
      </c>
      <c r="BH71" s="193">
        <v>2168</v>
      </c>
      <c r="BI71" s="193">
        <v>1143</v>
      </c>
      <c r="BJ71" s="194">
        <v>1025</v>
      </c>
      <c r="BK71" s="193">
        <v>806</v>
      </c>
      <c r="BL71" s="193">
        <v>424</v>
      </c>
      <c r="BM71" s="194">
        <v>382</v>
      </c>
      <c r="BN71" s="193">
        <v>523</v>
      </c>
      <c r="BO71" s="193">
        <v>274</v>
      </c>
      <c r="BP71" s="194">
        <v>249</v>
      </c>
      <c r="BQ71" s="193">
        <v>831</v>
      </c>
      <c r="BR71" s="193">
        <v>454</v>
      </c>
      <c r="BS71" s="194">
        <v>377</v>
      </c>
      <c r="BT71" s="193">
        <v>187</v>
      </c>
      <c r="BU71" s="193">
        <v>112</v>
      </c>
      <c r="BV71" s="194">
        <v>75</v>
      </c>
    </row>
    <row r="72" spans="1:74" s="65" customFormat="1" ht="15" customHeight="1" x14ac:dyDescent="0.3">
      <c r="B72" s="51" t="s">
        <v>57</v>
      </c>
      <c r="C72" s="166">
        <v>44497</v>
      </c>
      <c r="D72" s="167">
        <v>22458</v>
      </c>
      <c r="E72" s="215">
        <v>22039</v>
      </c>
      <c r="F72" s="168">
        <v>8681</v>
      </c>
      <c r="G72" s="168">
        <v>4297</v>
      </c>
      <c r="H72" s="194">
        <v>4384</v>
      </c>
      <c r="I72" s="193">
        <v>4555</v>
      </c>
      <c r="J72" s="193">
        <v>2290</v>
      </c>
      <c r="K72" s="194">
        <v>2265</v>
      </c>
      <c r="L72" s="193">
        <v>2281</v>
      </c>
      <c r="M72" s="193">
        <v>1176</v>
      </c>
      <c r="N72" s="194">
        <v>1105</v>
      </c>
      <c r="O72" s="193">
        <v>2535</v>
      </c>
      <c r="P72" s="193">
        <v>1292</v>
      </c>
      <c r="Q72" s="194">
        <v>1243</v>
      </c>
      <c r="R72" s="193">
        <v>7103</v>
      </c>
      <c r="S72" s="193">
        <v>3351</v>
      </c>
      <c r="T72" s="194">
        <v>3752</v>
      </c>
      <c r="U72" s="193">
        <v>1684</v>
      </c>
      <c r="V72" s="193">
        <v>801</v>
      </c>
      <c r="W72" s="194">
        <v>883</v>
      </c>
      <c r="X72" s="193">
        <v>1827</v>
      </c>
      <c r="Y72" s="193">
        <v>1007</v>
      </c>
      <c r="Z72" s="194">
        <v>820</v>
      </c>
      <c r="AA72" s="193">
        <v>1600</v>
      </c>
      <c r="AB72" s="193">
        <v>831</v>
      </c>
      <c r="AC72" s="194">
        <v>769</v>
      </c>
      <c r="AD72" s="193">
        <v>1170</v>
      </c>
      <c r="AE72" s="193">
        <v>601</v>
      </c>
      <c r="AF72" s="194">
        <v>569</v>
      </c>
      <c r="AG72" s="193">
        <v>4517</v>
      </c>
      <c r="AH72" s="193">
        <v>2245</v>
      </c>
      <c r="AI72" s="194">
        <v>2272</v>
      </c>
      <c r="AJ72" s="193">
        <v>401</v>
      </c>
      <c r="AK72" s="193">
        <v>227</v>
      </c>
      <c r="AL72" s="194">
        <v>174</v>
      </c>
      <c r="AM72" s="193">
        <v>786</v>
      </c>
      <c r="AN72" s="193">
        <v>441</v>
      </c>
      <c r="AO72" s="194">
        <v>345</v>
      </c>
      <c r="AP72" s="193">
        <v>419</v>
      </c>
      <c r="AQ72" s="193">
        <v>211</v>
      </c>
      <c r="AR72" s="194">
        <v>208</v>
      </c>
      <c r="AS72" s="193">
        <v>239</v>
      </c>
      <c r="AT72" s="193">
        <v>144</v>
      </c>
      <c r="AU72" s="194">
        <v>95</v>
      </c>
      <c r="AV72" s="193">
        <v>564</v>
      </c>
      <c r="AW72" s="193">
        <v>319</v>
      </c>
      <c r="AX72" s="194">
        <v>245</v>
      </c>
      <c r="AY72" s="193">
        <v>667</v>
      </c>
      <c r="AZ72" s="193">
        <v>331</v>
      </c>
      <c r="BA72" s="194">
        <v>336</v>
      </c>
      <c r="BB72" s="193">
        <v>549</v>
      </c>
      <c r="BC72" s="193">
        <v>295</v>
      </c>
      <c r="BD72" s="194">
        <v>254</v>
      </c>
      <c r="BE72" s="193">
        <v>781</v>
      </c>
      <c r="BF72" s="193">
        <v>422</v>
      </c>
      <c r="BG72" s="194">
        <v>359</v>
      </c>
      <c r="BH72" s="193">
        <v>1941</v>
      </c>
      <c r="BI72" s="193">
        <v>989</v>
      </c>
      <c r="BJ72" s="194">
        <v>952</v>
      </c>
      <c r="BK72" s="193">
        <v>719</v>
      </c>
      <c r="BL72" s="193">
        <v>389</v>
      </c>
      <c r="BM72" s="194">
        <v>330</v>
      </c>
      <c r="BN72" s="193">
        <v>522</v>
      </c>
      <c r="BO72" s="193">
        <v>286</v>
      </c>
      <c r="BP72" s="194">
        <v>236</v>
      </c>
      <c r="BQ72" s="193">
        <v>790</v>
      </c>
      <c r="BR72" s="193">
        <v>424</v>
      </c>
      <c r="BS72" s="194">
        <v>366</v>
      </c>
      <c r="BT72" s="193">
        <v>166</v>
      </c>
      <c r="BU72" s="193">
        <v>89</v>
      </c>
      <c r="BV72" s="194">
        <v>77</v>
      </c>
    </row>
    <row r="73" spans="1:74" s="65" customFormat="1" ht="15" customHeight="1" x14ac:dyDescent="0.3">
      <c r="B73" s="52" t="s">
        <v>58</v>
      </c>
      <c r="C73" s="169">
        <v>43362</v>
      </c>
      <c r="D73" s="170">
        <v>23298</v>
      </c>
      <c r="E73" s="216">
        <v>20064</v>
      </c>
      <c r="F73" s="171">
        <v>8418</v>
      </c>
      <c r="G73" s="171">
        <v>4394</v>
      </c>
      <c r="H73" s="198">
        <v>4024</v>
      </c>
      <c r="I73" s="197">
        <v>4466</v>
      </c>
      <c r="J73" s="197">
        <v>2372</v>
      </c>
      <c r="K73" s="198">
        <v>2094</v>
      </c>
      <c r="L73" s="197">
        <v>2282</v>
      </c>
      <c r="M73" s="197">
        <v>1215</v>
      </c>
      <c r="N73" s="198">
        <v>1067</v>
      </c>
      <c r="O73" s="197">
        <v>2469</v>
      </c>
      <c r="P73" s="197">
        <v>1321</v>
      </c>
      <c r="Q73" s="198">
        <v>1148</v>
      </c>
      <c r="R73" s="197">
        <v>6616</v>
      </c>
      <c r="S73" s="197">
        <v>3484</v>
      </c>
      <c r="T73" s="198">
        <v>3132</v>
      </c>
      <c r="U73" s="197">
        <v>1723</v>
      </c>
      <c r="V73" s="197">
        <v>915</v>
      </c>
      <c r="W73" s="198">
        <v>808</v>
      </c>
      <c r="X73" s="197">
        <v>1783</v>
      </c>
      <c r="Y73" s="197">
        <v>983</v>
      </c>
      <c r="Z73" s="198">
        <v>800</v>
      </c>
      <c r="AA73" s="197">
        <v>1506</v>
      </c>
      <c r="AB73" s="197">
        <v>836</v>
      </c>
      <c r="AC73" s="198">
        <v>670</v>
      </c>
      <c r="AD73" s="197">
        <v>1096</v>
      </c>
      <c r="AE73" s="197">
        <v>570</v>
      </c>
      <c r="AF73" s="198">
        <v>526</v>
      </c>
      <c r="AG73" s="197">
        <v>4282</v>
      </c>
      <c r="AH73" s="197">
        <v>2273</v>
      </c>
      <c r="AI73" s="198">
        <v>2009</v>
      </c>
      <c r="AJ73" s="197">
        <v>402</v>
      </c>
      <c r="AK73" s="197">
        <v>233</v>
      </c>
      <c r="AL73" s="198">
        <v>169</v>
      </c>
      <c r="AM73" s="197">
        <v>787</v>
      </c>
      <c r="AN73" s="197">
        <v>482</v>
      </c>
      <c r="AO73" s="198">
        <v>305</v>
      </c>
      <c r="AP73" s="197">
        <v>457</v>
      </c>
      <c r="AQ73" s="197">
        <v>258</v>
      </c>
      <c r="AR73" s="198">
        <v>199</v>
      </c>
      <c r="AS73" s="197">
        <v>284</v>
      </c>
      <c r="AT73" s="197">
        <v>157</v>
      </c>
      <c r="AU73" s="198">
        <v>127</v>
      </c>
      <c r="AV73" s="197">
        <v>595</v>
      </c>
      <c r="AW73" s="197">
        <v>320</v>
      </c>
      <c r="AX73" s="198">
        <v>275</v>
      </c>
      <c r="AY73" s="197">
        <v>613</v>
      </c>
      <c r="AZ73" s="197">
        <v>344</v>
      </c>
      <c r="BA73" s="198">
        <v>269</v>
      </c>
      <c r="BB73" s="197">
        <v>562</v>
      </c>
      <c r="BC73" s="197">
        <v>336</v>
      </c>
      <c r="BD73" s="198">
        <v>226</v>
      </c>
      <c r="BE73" s="197">
        <v>787</v>
      </c>
      <c r="BF73" s="197">
        <v>443</v>
      </c>
      <c r="BG73" s="198">
        <v>344</v>
      </c>
      <c r="BH73" s="197">
        <v>1932</v>
      </c>
      <c r="BI73" s="197">
        <v>1068</v>
      </c>
      <c r="BJ73" s="198">
        <v>864</v>
      </c>
      <c r="BK73" s="197">
        <v>757</v>
      </c>
      <c r="BL73" s="197">
        <v>406</v>
      </c>
      <c r="BM73" s="198">
        <v>351</v>
      </c>
      <c r="BN73" s="197">
        <v>547</v>
      </c>
      <c r="BO73" s="197">
        <v>316</v>
      </c>
      <c r="BP73" s="198">
        <v>231</v>
      </c>
      <c r="BQ73" s="197">
        <v>814</v>
      </c>
      <c r="BR73" s="197">
        <v>470</v>
      </c>
      <c r="BS73" s="198">
        <v>344</v>
      </c>
      <c r="BT73" s="197">
        <v>184</v>
      </c>
      <c r="BU73" s="197">
        <v>102</v>
      </c>
      <c r="BV73" s="198">
        <v>82</v>
      </c>
    </row>
    <row r="74" spans="1:74" s="6" customFormat="1" ht="15" customHeight="1" x14ac:dyDescent="0.3">
      <c r="A74" s="65"/>
      <c r="B74" s="50" t="s">
        <v>13</v>
      </c>
      <c r="C74" s="201">
        <f>D74+E74</f>
        <v>233544</v>
      </c>
      <c r="D74" s="201">
        <f>SUM(D75:D79)</f>
        <v>120105</v>
      </c>
      <c r="E74" s="217">
        <f t="shared" ref="E74:BP74" si="23">SUM(E75:E79)</f>
        <v>113439</v>
      </c>
      <c r="F74" s="201">
        <f t="shared" si="23"/>
        <v>45466</v>
      </c>
      <c r="G74" s="201">
        <f t="shared" si="23"/>
        <v>22567</v>
      </c>
      <c r="H74" s="217">
        <f t="shared" si="23"/>
        <v>22899</v>
      </c>
      <c r="I74" s="201">
        <f t="shared" si="23"/>
        <v>23727</v>
      </c>
      <c r="J74" s="201">
        <f t="shared" si="23"/>
        <v>12215</v>
      </c>
      <c r="K74" s="217">
        <f t="shared" si="23"/>
        <v>11512</v>
      </c>
      <c r="L74" s="201">
        <f t="shared" si="23"/>
        <v>12254</v>
      </c>
      <c r="M74" s="201">
        <f t="shared" si="23"/>
        <v>6397</v>
      </c>
      <c r="N74" s="217">
        <f t="shared" si="23"/>
        <v>5857</v>
      </c>
      <c r="O74" s="201">
        <f t="shared" si="23"/>
        <v>13423</v>
      </c>
      <c r="P74" s="201">
        <f t="shared" si="23"/>
        <v>6754</v>
      </c>
      <c r="Q74" s="217">
        <f t="shared" si="23"/>
        <v>6669</v>
      </c>
      <c r="R74" s="201">
        <f t="shared" si="23"/>
        <v>32505</v>
      </c>
      <c r="S74" s="201">
        <f t="shared" si="23"/>
        <v>17035</v>
      </c>
      <c r="T74" s="217">
        <f t="shared" si="23"/>
        <v>15470</v>
      </c>
      <c r="U74" s="201">
        <f t="shared" si="23"/>
        <v>9189</v>
      </c>
      <c r="V74" s="201">
        <f t="shared" si="23"/>
        <v>4611</v>
      </c>
      <c r="W74" s="217">
        <f t="shared" si="23"/>
        <v>4578</v>
      </c>
      <c r="X74" s="201">
        <f t="shared" si="23"/>
        <v>9547</v>
      </c>
      <c r="Y74" s="201">
        <f t="shared" si="23"/>
        <v>5039</v>
      </c>
      <c r="Z74" s="217">
        <f t="shared" si="23"/>
        <v>4508</v>
      </c>
      <c r="AA74" s="201">
        <f t="shared" si="23"/>
        <v>9038</v>
      </c>
      <c r="AB74" s="201">
        <f t="shared" si="23"/>
        <v>4665</v>
      </c>
      <c r="AC74" s="217">
        <f t="shared" si="23"/>
        <v>4373</v>
      </c>
      <c r="AD74" s="201">
        <f t="shared" si="23"/>
        <v>6491</v>
      </c>
      <c r="AE74" s="201">
        <f t="shared" si="23"/>
        <v>3273</v>
      </c>
      <c r="AF74" s="217">
        <f t="shared" si="23"/>
        <v>3218</v>
      </c>
      <c r="AG74" s="201">
        <f t="shared" si="23"/>
        <v>21922</v>
      </c>
      <c r="AH74" s="201">
        <f t="shared" si="23"/>
        <v>10954</v>
      </c>
      <c r="AI74" s="217">
        <f t="shared" si="23"/>
        <v>10968</v>
      </c>
      <c r="AJ74" s="201">
        <f t="shared" si="23"/>
        <v>2535</v>
      </c>
      <c r="AK74" s="201">
        <f t="shared" si="23"/>
        <v>1406</v>
      </c>
      <c r="AL74" s="217">
        <f t="shared" si="23"/>
        <v>1129</v>
      </c>
      <c r="AM74" s="201">
        <f t="shared" si="23"/>
        <v>5034</v>
      </c>
      <c r="AN74" s="201">
        <f t="shared" si="23"/>
        <v>2606</v>
      </c>
      <c r="AO74" s="217">
        <f t="shared" si="23"/>
        <v>2428</v>
      </c>
      <c r="AP74" s="201">
        <f t="shared" si="23"/>
        <v>2635</v>
      </c>
      <c r="AQ74" s="201">
        <f t="shared" si="23"/>
        <v>1359</v>
      </c>
      <c r="AR74" s="217">
        <f t="shared" si="23"/>
        <v>1276</v>
      </c>
      <c r="AS74" s="201">
        <f t="shared" si="23"/>
        <v>1675</v>
      </c>
      <c r="AT74" s="201">
        <f t="shared" si="23"/>
        <v>866</v>
      </c>
      <c r="AU74" s="217">
        <f t="shared" si="23"/>
        <v>809</v>
      </c>
      <c r="AV74" s="201">
        <f t="shared" si="23"/>
        <v>3356</v>
      </c>
      <c r="AW74" s="201">
        <f t="shared" si="23"/>
        <v>1705</v>
      </c>
      <c r="AX74" s="217">
        <f t="shared" si="23"/>
        <v>1651</v>
      </c>
      <c r="AY74" s="201">
        <f t="shared" si="23"/>
        <v>4155</v>
      </c>
      <c r="AZ74" s="201">
        <f t="shared" si="23"/>
        <v>2194</v>
      </c>
      <c r="BA74" s="217">
        <f t="shared" si="23"/>
        <v>1961</v>
      </c>
      <c r="BB74" s="201">
        <f t="shared" si="23"/>
        <v>3229</v>
      </c>
      <c r="BC74" s="201">
        <f t="shared" si="23"/>
        <v>1775</v>
      </c>
      <c r="BD74" s="217">
        <f t="shared" si="23"/>
        <v>1454</v>
      </c>
      <c r="BE74" s="201">
        <f t="shared" si="23"/>
        <v>4847</v>
      </c>
      <c r="BF74" s="201">
        <f t="shared" si="23"/>
        <v>2605</v>
      </c>
      <c r="BG74" s="217">
        <f t="shared" si="23"/>
        <v>2242</v>
      </c>
      <c r="BH74" s="201">
        <f t="shared" si="23"/>
        <v>9344</v>
      </c>
      <c r="BI74" s="201">
        <f t="shared" si="23"/>
        <v>5154</v>
      </c>
      <c r="BJ74" s="217">
        <f t="shared" si="23"/>
        <v>4190</v>
      </c>
      <c r="BK74" s="201">
        <f t="shared" si="23"/>
        <v>4329</v>
      </c>
      <c r="BL74" s="201">
        <f t="shared" si="23"/>
        <v>2183</v>
      </c>
      <c r="BM74" s="217">
        <f t="shared" si="23"/>
        <v>2146</v>
      </c>
      <c r="BN74" s="201">
        <f t="shared" si="23"/>
        <v>3287</v>
      </c>
      <c r="BO74" s="201">
        <f t="shared" si="23"/>
        <v>1761</v>
      </c>
      <c r="BP74" s="217">
        <f t="shared" si="23"/>
        <v>1526</v>
      </c>
      <c r="BQ74" s="201">
        <f t="shared" ref="BQ74:BV74" si="24">SUM(BQ75:BQ79)</f>
        <v>4569</v>
      </c>
      <c r="BR74" s="201">
        <f t="shared" si="24"/>
        <v>2415</v>
      </c>
      <c r="BS74" s="217">
        <f t="shared" si="24"/>
        <v>2154</v>
      </c>
      <c r="BT74" s="201">
        <f t="shared" si="24"/>
        <v>987</v>
      </c>
      <c r="BU74" s="201">
        <f t="shared" si="24"/>
        <v>566</v>
      </c>
      <c r="BV74" s="217">
        <f t="shared" si="24"/>
        <v>421</v>
      </c>
    </row>
    <row r="75" spans="1:74" s="65" customFormat="1" ht="15" customHeight="1" x14ac:dyDescent="0.3">
      <c r="B75" s="51" t="s">
        <v>109</v>
      </c>
      <c r="C75" s="202">
        <v>45160</v>
      </c>
      <c r="D75" s="192">
        <v>22967</v>
      </c>
      <c r="E75" s="214">
        <v>22193</v>
      </c>
      <c r="F75" s="193">
        <v>8987</v>
      </c>
      <c r="G75" s="193">
        <v>4374</v>
      </c>
      <c r="H75" s="194">
        <v>4613</v>
      </c>
      <c r="I75" s="193">
        <v>4672</v>
      </c>
      <c r="J75" s="193">
        <v>2428</v>
      </c>
      <c r="K75" s="194">
        <v>2244</v>
      </c>
      <c r="L75" s="193">
        <v>2282</v>
      </c>
      <c r="M75" s="193">
        <v>1173</v>
      </c>
      <c r="N75" s="194">
        <v>1109</v>
      </c>
      <c r="O75" s="193">
        <v>2466</v>
      </c>
      <c r="P75" s="193">
        <v>1207</v>
      </c>
      <c r="Q75" s="194">
        <v>1259</v>
      </c>
      <c r="R75" s="193">
        <v>6775</v>
      </c>
      <c r="S75" s="193">
        <v>3486</v>
      </c>
      <c r="T75" s="194">
        <v>3289</v>
      </c>
      <c r="U75" s="193">
        <v>1667</v>
      </c>
      <c r="V75" s="193">
        <v>829</v>
      </c>
      <c r="W75" s="194">
        <v>838</v>
      </c>
      <c r="X75" s="193">
        <v>1728</v>
      </c>
      <c r="Y75" s="193">
        <v>902</v>
      </c>
      <c r="Z75" s="194">
        <v>826</v>
      </c>
      <c r="AA75" s="193">
        <v>1640</v>
      </c>
      <c r="AB75" s="193">
        <v>826</v>
      </c>
      <c r="AC75" s="194">
        <v>814</v>
      </c>
      <c r="AD75" s="193">
        <v>1144</v>
      </c>
      <c r="AE75" s="193">
        <v>563</v>
      </c>
      <c r="AF75" s="194">
        <v>581</v>
      </c>
      <c r="AG75" s="193">
        <v>4366</v>
      </c>
      <c r="AH75" s="193">
        <v>2114</v>
      </c>
      <c r="AI75" s="194">
        <v>2252</v>
      </c>
      <c r="AJ75" s="193">
        <v>512</v>
      </c>
      <c r="AK75" s="193">
        <v>288</v>
      </c>
      <c r="AL75" s="194">
        <v>224</v>
      </c>
      <c r="AM75" s="193">
        <v>932</v>
      </c>
      <c r="AN75" s="193">
        <v>510</v>
      </c>
      <c r="AO75" s="194">
        <v>422</v>
      </c>
      <c r="AP75" s="193">
        <v>473</v>
      </c>
      <c r="AQ75" s="193">
        <v>248</v>
      </c>
      <c r="AR75" s="194">
        <v>225</v>
      </c>
      <c r="AS75" s="193">
        <v>305</v>
      </c>
      <c r="AT75" s="193">
        <v>157</v>
      </c>
      <c r="AU75" s="194">
        <v>148</v>
      </c>
      <c r="AV75" s="193">
        <v>612</v>
      </c>
      <c r="AW75" s="193">
        <v>331</v>
      </c>
      <c r="AX75" s="194">
        <v>281</v>
      </c>
      <c r="AY75" s="193">
        <v>747</v>
      </c>
      <c r="AZ75" s="193">
        <v>389</v>
      </c>
      <c r="BA75" s="194">
        <v>358</v>
      </c>
      <c r="BB75" s="193">
        <v>590</v>
      </c>
      <c r="BC75" s="193">
        <v>329</v>
      </c>
      <c r="BD75" s="194">
        <v>261</v>
      </c>
      <c r="BE75" s="193">
        <v>858</v>
      </c>
      <c r="BF75" s="193">
        <v>466</v>
      </c>
      <c r="BG75" s="194">
        <v>392</v>
      </c>
      <c r="BH75" s="193">
        <v>1933</v>
      </c>
      <c r="BI75" s="193">
        <v>1059</v>
      </c>
      <c r="BJ75" s="194">
        <v>874</v>
      </c>
      <c r="BK75" s="193">
        <v>810</v>
      </c>
      <c r="BL75" s="193">
        <v>406</v>
      </c>
      <c r="BM75" s="194">
        <v>404</v>
      </c>
      <c r="BN75" s="193">
        <v>597</v>
      </c>
      <c r="BO75" s="193">
        <v>307</v>
      </c>
      <c r="BP75" s="194">
        <v>290</v>
      </c>
      <c r="BQ75" s="193">
        <v>864</v>
      </c>
      <c r="BR75" s="193">
        <v>454</v>
      </c>
      <c r="BS75" s="194">
        <v>410</v>
      </c>
      <c r="BT75" s="193">
        <v>200</v>
      </c>
      <c r="BU75" s="193">
        <v>121</v>
      </c>
      <c r="BV75" s="194">
        <v>79</v>
      </c>
    </row>
    <row r="76" spans="1:74" s="65" customFormat="1" ht="15" customHeight="1" x14ac:dyDescent="0.3">
      <c r="B76" s="51" t="s">
        <v>59</v>
      </c>
      <c r="C76" s="202">
        <v>44219</v>
      </c>
      <c r="D76" s="192">
        <v>22945</v>
      </c>
      <c r="E76" s="214">
        <v>21274</v>
      </c>
      <c r="F76" s="193">
        <v>8450</v>
      </c>
      <c r="G76" s="193">
        <v>4158</v>
      </c>
      <c r="H76" s="194">
        <v>4292</v>
      </c>
      <c r="I76" s="193">
        <v>4470</v>
      </c>
      <c r="J76" s="193">
        <v>2287</v>
      </c>
      <c r="K76" s="194">
        <v>2183</v>
      </c>
      <c r="L76" s="193">
        <v>2252</v>
      </c>
      <c r="M76" s="193">
        <v>1220</v>
      </c>
      <c r="N76" s="194">
        <v>1032</v>
      </c>
      <c r="O76" s="193">
        <v>2581</v>
      </c>
      <c r="P76" s="193">
        <v>1337</v>
      </c>
      <c r="Q76" s="194">
        <v>1244</v>
      </c>
      <c r="R76" s="193">
        <v>6499</v>
      </c>
      <c r="S76" s="193">
        <v>3444</v>
      </c>
      <c r="T76" s="194">
        <v>3055</v>
      </c>
      <c r="U76" s="193">
        <v>1712</v>
      </c>
      <c r="V76" s="193">
        <v>883</v>
      </c>
      <c r="W76" s="194">
        <v>829</v>
      </c>
      <c r="X76" s="193">
        <v>1870</v>
      </c>
      <c r="Y76" s="193">
        <v>998</v>
      </c>
      <c r="Z76" s="194">
        <v>872</v>
      </c>
      <c r="AA76" s="193">
        <v>1697</v>
      </c>
      <c r="AB76" s="193">
        <v>865</v>
      </c>
      <c r="AC76" s="194">
        <v>832</v>
      </c>
      <c r="AD76" s="193">
        <v>1239</v>
      </c>
      <c r="AE76" s="193">
        <v>652</v>
      </c>
      <c r="AF76" s="194">
        <v>587</v>
      </c>
      <c r="AG76" s="193">
        <v>4318</v>
      </c>
      <c r="AH76" s="193">
        <v>2190</v>
      </c>
      <c r="AI76" s="194">
        <v>2128</v>
      </c>
      <c r="AJ76" s="193">
        <v>453</v>
      </c>
      <c r="AK76" s="193">
        <v>259</v>
      </c>
      <c r="AL76" s="194">
        <v>194</v>
      </c>
      <c r="AM76" s="193">
        <v>857</v>
      </c>
      <c r="AN76" s="193">
        <v>414</v>
      </c>
      <c r="AO76" s="194">
        <v>443</v>
      </c>
      <c r="AP76" s="193">
        <v>485</v>
      </c>
      <c r="AQ76" s="193">
        <v>253</v>
      </c>
      <c r="AR76" s="194">
        <v>232</v>
      </c>
      <c r="AS76" s="193">
        <v>275</v>
      </c>
      <c r="AT76" s="193">
        <v>154</v>
      </c>
      <c r="AU76" s="194">
        <v>121</v>
      </c>
      <c r="AV76" s="193">
        <v>604</v>
      </c>
      <c r="AW76" s="193">
        <v>283</v>
      </c>
      <c r="AX76" s="194">
        <v>321</v>
      </c>
      <c r="AY76" s="193">
        <v>800</v>
      </c>
      <c r="AZ76" s="193">
        <v>425</v>
      </c>
      <c r="BA76" s="194">
        <v>375</v>
      </c>
      <c r="BB76" s="193">
        <v>584</v>
      </c>
      <c r="BC76" s="193">
        <v>315</v>
      </c>
      <c r="BD76" s="194">
        <v>269</v>
      </c>
      <c r="BE76" s="193">
        <v>912</v>
      </c>
      <c r="BF76" s="193">
        <v>493</v>
      </c>
      <c r="BG76" s="194">
        <v>419</v>
      </c>
      <c r="BH76" s="193">
        <v>1810</v>
      </c>
      <c r="BI76" s="193">
        <v>1016</v>
      </c>
      <c r="BJ76" s="194">
        <v>794</v>
      </c>
      <c r="BK76" s="193">
        <v>831</v>
      </c>
      <c r="BL76" s="193">
        <v>442</v>
      </c>
      <c r="BM76" s="194">
        <v>389</v>
      </c>
      <c r="BN76" s="193">
        <v>559</v>
      </c>
      <c r="BO76" s="193">
        <v>297</v>
      </c>
      <c r="BP76" s="194">
        <v>262</v>
      </c>
      <c r="BQ76" s="193">
        <v>800</v>
      </c>
      <c r="BR76" s="193">
        <v>466</v>
      </c>
      <c r="BS76" s="194">
        <v>334</v>
      </c>
      <c r="BT76" s="193">
        <v>161</v>
      </c>
      <c r="BU76" s="193">
        <v>94</v>
      </c>
      <c r="BV76" s="194">
        <v>67</v>
      </c>
    </row>
    <row r="77" spans="1:74" s="65" customFormat="1" ht="15" customHeight="1" x14ac:dyDescent="0.3">
      <c r="B77" s="51" t="s">
        <v>60</v>
      </c>
      <c r="C77" s="202">
        <v>43268</v>
      </c>
      <c r="D77" s="192">
        <v>22311</v>
      </c>
      <c r="E77" s="214">
        <v>20957</v>
      </c>
      <c r="F77" s="193">
        <v>8486</v>
      </c>
      <c r="G77" s="193">
        <v>4223</v>
      </c>
      <c r="H77" s="194">
        <v>4263</v>
      </c>
      <c r="I77" s="193">
        <v>4515</v>
      </c>
      <c r="J77" s="193">
        <v>2326</v>
      </c>
      <c r="K77" s="194">
        <v>2189</v>
      </c>
      <c r="L77" s="193">
        <v>2323</v>
      </c>
      <c r="M77" s="193">
        <v>1244</v>
      </c>
      <c r="N77" s="194">
        <v>1079</v>
      </c>
      <c r="O77" s="193">
        <v>2392</v>
      </c>
      <c r="P77" s="193">
        <v>1201</v>
      </c>
      <c r="Q77" s="194">
        <v>1191</v>
      </c>
      <c r="R77" s="193">
        <v>6166</v>
      </c>
      <c r="S77" s="193">
        <v>3236</v>
      </c>
      <c r="T77" s="194">
        <v>2930</v>
      </c>
      <c r="U77" s="193">
        <v>1637</v>
      </c>
      <c r="V77" s="193">
        <v>840</v>
      </c>
      <c r="W77" s="194">
        <v>797</v>
      </c>
      <c r="X77" s="193">
        <v>1723</v>
      </c>
      <c r="Y77" s="193">
        <v>910</v>
      </c>
      <c r="Z77" s="194">
        <v>813</v>
      </c>
      <c r="AA77" s="193">
        <v>1708</v>
      </c>
      <c r="AB77" s="193">
        <v>912</v>
      </c>
      <c r="AC77" s="194">
        <v>796</v>
      </c>
      <c r="AD77" s="193">
        <v>1259</v>
      </c>
      <c r="AE77" s="193">
        <v>633</v>
      </c>
      <c r="AF77" s="194">
        <v>626</v>
      </c>
      <c r="AG77" s="193">
        <v>4012</v>
      </c>
      <c r="AH77" s="193">
        <v>1999</v>
      </c>
      <c r="AI77" s="194">
        <v>2013</v>
      </c>
      <c r="AJ77" s="193">
        <v>433</v>
      </c>
      <c r="AK77" s="193">
        <v>228</v>
      </c>
      <c r="AL77" s="194">
        <v>205</v>
      </c>
      <c r="AM77" s="193">
        <v>866</v>
      </c>
      <c r="AN77" s="193">
        <v>471</v>
      </c>
      <c r="AO77" s="194">
        <v>395</v>
      </c>
      <c r="AP77" s="193">
        <v>497</v>
      </c>
      <c r="AQ77" s="193">
        <v>246</v>
      </c>
      <c r="AR77" s="194">
        <v>251</v>
      </c>
      <c r="AS77" s="193">
        <v>302</v>
      </c>
      <c r="AT77" s="193">
        <v>156</v>
      </c>
      <c r="AU77" s="194">
        <v>146</v>
      </c>
      <c r="AV77" s="193">
        <v>664</v>
      </c>
      <c r="AW77" s="193">
        <v>341</v>
      </c>
      <c r="AX77" s="194">
        <v>323</v>
      </c>
      <c r="AY77" s="193">
        <v>746</v>
      </c>
      <c r="AZ77" s="193">
        <v>394</v>
      </c>
      <c r="BA77" s="194">
        <v>352</v>
      </c>
      <c r="BB77" s="193">
        <v>592</v>
      </c>
      <c r="BC77" s="193">
        <v>325</v>
      </c>
      <c r="BD77" s="194">
        <v>267</v>
      </c>
      <c r="BE77" s="193">
        <v>853</v>
      </c>
      <c r="BF77" s="193">
        <v>457</v>
      </c>
      <c r="BG77" s="194">
        <v>396</v>
      </c>
      <c r="BH77" s="193">
        <v>1706</v>
      </c>
      <c r="BI77" s="193">
        <v>933</v>
      </c>
      <c r="BJ77" s="194">
        <v>773</v>
      </c>
      <c r="BK77" s="193">
        <v>773</v>
      </c>
      <c r="BL77" s="193">
        <v>384</v>
      </c>
      <c r="BM77" s="194">
        <v>389</v>
      </c>
      <c r="BN77" s="193">
        <v>583</v>
      </c>
      <c r="BO77" s="193">
        <v>299</v>
      </c>
      <c r="BP77" s="194">
        <v>284</v>
      </c>
      <c r="BQ77" s="193">
        <v>841</v>
      </c>
      <c r="BR77" s="193">
        <v>446</v>
      </c>
      <c r="BS77" s="194">
        <v>395</v>
      </c>
      <c r="BT77" s="193">
        <v>191</v>
      </c>
      <c r="BU77" s="193">
        <v>107</v>
      </c>
      <c r="BV77" s="194">
        <v>84</v>
      </c>
    </row>
    <row r="78" spans="1:74" s="65" customFormat="1" ht="15" customHeight="1" x14ac:dyDescent="0.3">
      <c r="B78" s="51" t="s">
        <v>61</v>
      </c>
      <c r="C78" s="202">
        <v>48921</v>
      </c>
      <c r="D78" s="192">
        <v>25396</v>
      </c>
      <c r="E78" s="214">
        <v>23525</v>
      </c>
      <c r="F78" s="193">
        <v>9564</v>
      </c>
      <c r="G78" s="193">
        <v>4832</v>
      </c>
      <c r="H78" s="194">
        <v>4732</v>
      </c>
      <c r="I78" s="193">
        <v>5015</v>
      </c>
      <c r="J78" s="193">
        <v>2611</v>
      </c>
      <c r="K78" s="194">
        <v>2404</v>
      </c>
      <c r="L78" s="193">
        <v>2552</v>
      </c>
      <c r="M78" s="193">
        <v>1304</v>
      </c>
      <c r="N78" s="194">
        <v>1248</v>
      </c>
      <c r="O78" s="193">
        <v>2764</v>
      </c>
      <c r="P78" s="193">
        <v>1385</v>
      </c>
      <c r="Q78" s="194">
        <v>1379</v>
      </c>
      <c r="R78" s="193">
        <v>6519</v>
      </c>
      <c r="S78" s="193">
        <v>3452</v>
      </c>
      <c r="T78" s="194">
        <v>3067</v>
      </c>
      <c r="U78" s="193">
        <v>1945</v>
      </c>
      <c r="V78" s="193">
        <v>967</v>
      </c>
      <c r="W78" s="194">
        <v>978</v>
      </c>
      <c r="X78" s="193">
        <v>1987</v>
      </c>
      <c r="Y78" s="193">
        <v>1045</v>
      </c>
      <c r="Z78" s="194">
        <v>942</v>
      </c>
      <c r="AA78" s="193">
        <v>1921</v>
      </c>
      <c r="AB78" s="193">
        <v>1010</v>
      </c>
      <c r="AC78" s="194">
        <v>911</v>
      </c>
      <c r="AD78" s="193">
        <v>1316</v>
      </c>
      <c r="AE78" s="193">
        <v>674</v>
      </c>
      <c r="AF78" s="194">
        <v>642</v>
      </c>
      <c r="AG78" s="193">
        <v>4560</v>
      </c>
      <c r="AH78" s="193">
        <v>2339</v>
      </c>
      <c r="AI78" s="194">
        <v>2221</v>
      </c>
      <c r="AJ78" s="193">
        <v>551</v>
      </c>
      <c r="AK78" s="193">
        <v>317</v>
      </c>
      <c r="AL78" s="194">
        <v>234</v>
      </c>
      <c r="AM78" s="193">
        <v>1134</v>
      </c>
      <c r="AN78" s="193">
        <v>573</v>
      </c>
      <c r="AO78" s="194">
        <v>561</v>
      </c>
      <c r="AP78" s="193">
        <v>555</v>
      </c>
      <c r="AQ78" s="193">
        <v>292</v>
      </c>
      <c r="AR78" s="194">
        <v>263</v>
      </c>
      <c r="AS78" s="193">
        <v>372</v>
      </c>
      <c r="AT78" s="193">
        <v>188</v>
      </c>
      <c r="AU78" s="194">
        <v>184</v>
      </c>
      <c r="AV78" s="193">
        <v>715</v>
      </c>
      <c r="AW78" s="193">
        <v>373</v>
      </c>
      <c r="AX78" s="194">
        <v>342</v>
      </c>
      <c r="AY78" s="193">
        <v>893</v>
      </c>
      <c r="AZ78" s="193">
        <v>474</v>
      </c>
      <c r="BA78" s="194">
        <v>419</v>
      </c>
      <c r="BB78" s="193">
        <v>694</v>
      </c>
      <c r="BC78" s="193">
        <v>390</v>
      </c>
      <c r="BD78" s="194">
        <v>304</v>
      </c>
      <c r="BE78" s="193">
        <v>1078</v>
      </c>
      <c r="BF78" s="193">
        <v>582</v>
      </c>
      <c r="BG78" s="194">
        <v>496</v>
      </c>
      <c r="BH78" s="193">
        <v>1960</v>
      </c>
      <c r="BI78" s="193">
        <v>1086</v>
      </c>
      <c r="BJ78" s="194">
        <v>874</v>
      </c>
      <c r="BK78" s="193">
        <v>915</v>
      </c>
      <c r="BL78" s="193">
        <v>458</v>
      </c>
      <c r="BM78" s="194">
        <v>457</v>
      </c>
      <c r="BN78" s="193">
        <v>796</v>
      </c>
      <c r="BO78" s="193">
        <v>447</v>
      </c>
      <c r="BP78" s="194">
        <v>349</v>
      </c>
      <c r="BQ78" s="193">
        <v>918</v>
      </c>
      <c r="BR78" s="193">
        <v>479</v>
      </c>
      <c r="BS78" s="194">
        <v>439</v>
      </c>
      <c r="BT78" s="193">
        <v>197</v>
      </c>
      <c r="BU78" s="193">
        <v>118</v>
      </c>
      <c r="BV78" s="194">
        <v>79</v>
      </c>
    </row>
    <row r="79" spans="1:74" s="65" customFormat="1" ht="15" customHeight="1" x14ac:dyDescent="0.3">
      <c r="B79" s="52" t="s">
        <v>62</v>
      </c>
      <c r="C79" s="203">
        <v>51976</v>
      </c>
      <c r="D79" s="195">
        <v>26486</v>
      </c>
      <c r="E79" s="196">
        <v>25490</v>
      </c>
      <c r="F79" s="197">
        <v>9979</v>
      </c>
      <c r="G79" s="197">
        <v>4980</v>
      </c>
      <c r="H79" s="198">
        <v>4999</v>
      </c>
      <c r="I79" s="197">
        <v>5055</v>
      </c>
      <c r="J79" s="197">
        <v>2563</v>
      </c>
      <c r="K79" s="198">
        <v>2492</v>
      </c>
      <c r="L79" s="197">
        <v>2845</v>
      </c>
      <c r="M79" s="197">
        <v>1456</v>
      </c>
      <c r="N79" s="198">
        <v>1389</v>
      </c>
      <c r="O79" s="197">
        <v>3220</v>
      </c>
      <c r="P79" s="197">
        <v>1624</v>
      </c>
      <c r="Q79" s="198">
        <v>1596</v>
      </c>
      <c r="R79" s="197">
        <v>6546</v>
      </c>
      <c r="S79" s="197">
        <v>3417</v>
      </c>
      <c r="T79" s="198">
        <v>3129</v>
      </c>
      <c r="U79" s="197">
        <v>2228</v>
      </c>
      <c r="V79" s="197">
        <v>1092</v>
      </c>
      <c r="W79" s="198">
        <v>1136</v>
      </c>
      <c r="X79" s="197">
        <v>2239</v>
      </c>
      <c r="Y79" s="197">
        <v>1184</v>
      </c>
      <c r="Z79" s="198">
        <v>1055</v>
      </c>
      <c r="AA79" s="197">
        <v>2072</v>
      </c>
      <c r="AB79" s="197">
        <v>1052</v>
      </c>
      <c r="AC79" s="198">
        <v>1020</v>
      </c>
      <c r="AD79" s="197">
        <v>1533</v>
      </c>
      <c r="AE79" s="197">
        <v>751</v>
      </c>
      <c r="AF79" s="198">
        <v>782</v>
      </c>
      <c r="AG79" s="197">
        <v>4666</v>
      </c>
      <c r="AH79" s="197">
        <v>2312</v>
      </c>
      <c r="AI79" s="198">
        <v>2354</v>
      </c>
      <c r="AJ79" s="197">
        <v>586</v>
      </c>
      <c r="AK79" s="197">
        <v>314</v>
      </c>
      <c r="AL79" s="198">
        <v>272</v>
      </c>
      <c r="AM79" s="197">
        <v>1245</v>
      </c>
      <c r="AN79" s="197">
        <v>638</v>
      </c>
      <c r="AO79" s="198">
        <v>607</v>
      </c>
      <c r="AP79" s="197">
        <v>625</v>
      </c>
      <c r="AQ79" s="197">
        <v>320</v>
      </c>
      <c r="AR79" s="198">
        <v>305</v>
      </c>
      <c r="AS79" s="197">
        <v>421</v>
      </c>
      <c r="AT79" s="197">
        <v>211</v>
      </c>
      <c r="AU79" s="198">
        <v>210</v>
      </c>
      <c r="AV79" s="197">
        <v>761</v>
      </c>
      <c r="AW79" s="197">
        <v>377</v>
      </c>
      <c r="AX79" s="198">
        <v>384</v>
      </c>
      <c r="AY79" s="197">
        <v>969</v>
      </c>
      <c r="AZ79" s="197">
        <v>512</v>
      </c>
      <c r="BA79" s="198">
        <v>457</v>
      </c>
      <c r="BB79" s="197">
        <v>769</v>
      </c>
      <c r="BC79" s="197">
        <v>416</v>
      </c>
      <c r="BD79" s="198">
        <v>353</v>
      </c>
      <c r="BE79" s="197">
        <v>1146</v>
      </c>
      <c r="BF79" s="197">
        <v>607</v>
      </c>
      <c r="BG79" s="198">
        <v>539</v>
      </c>
      <c r="BH79" s="197">
        <v>1935</v>
      </c>
      <c r="BI79" s="197">
        <v>1060</v>
      </c>
      <c r="BJ79" s="198">
        <v>875</v>
      </c>
      <c r="BK79" s="197">
        <v>1000</v>
      </c>
      <c r="BL79" s="197">
        <v>493</v>
      </c>
      <c r="BM79" s="198">
        <v>507</v>
      </c>
      <c r="BN79" s="197">
        <v>752</v>
      </c>
      <c r="BO79" s="197">
        <v>411</v>
      </c>
      <c r="BP79" s="198">
        <v>341</v>
      </c>
      <c r="BQ79" s="197">
        <v>1146</v>
      </c>
      <c r="BR79" s="197">
        <v>570</v>
      </c>
      <c r="BS79" s="198">
        <v>576</v>
      </c>
      <c r="BT79" s="197">
        <v>238</v>
      </c>
      <c r="BU79" s="197">
        <v>126</v>
      </c>
      <c r="BV79" s="198">
        <v>112</v>
      </c>
    </row>
    <row r="80" spans="1:74" s="6" customFormat="1" ht="15" customHeight="1" x14ac:dyDescent="0.3">
      <c r="A80" s="65"/>
      <c r="B80" s="50" t="s">
        <v>15</v>
      </c>
      <c r="C80" s="154">
        <f>D80+E80</f>
        <v>231772</v>
      </c>
      <c r="D80" s="154">
        <f>SUM(D81:D85)</f>
        <v>116764</v>
      </c>
      <c r="E80" s="155">
        <f t="shared" ref="E80:BP80" si="25">SUM(E81:E85)</f>
        <v>115008</v>
      </c>
      <c r="F80" s="154">
        <f t="shared" si="25"/>
        <v>45224</v>
      </c>
      <c r="G80" s="154">
        <f t="shared" si="25"/>
        <v>21938</v>
      </c>
      <c r="H80" s="155">
        <f t="shared" si="25"/>
        <v>23286</v>
      </c>
      <c r="I80" s="154">
        <f t="shared" si="25"/>
        <v>23237</v>
      </c>
      <c r="J80" s="154">
        <f t="shared" si="25"/>
        <v>11689</v>
      </c>
      <c r="K80" s="155">
        <f t="shared" si="25"/>
        <v>11548</v>
      </c>
      <c r="L80" s="154">
        <f t="shared" si="25"/>
        <v>12276</v>
      </c>
      <c r="M80" s="154">
        <f t="shared" si="25"/>
        <v>6161</v>
      </c>
      <c r="N80" s="155">
        <f t="shared" si="25"/>
        <v>6115</v>
      </c>
      <c r="O80" s="154">
        <f t="shared" si="25"/>
        <v>14232</v>
      </c>
      <c r="P80" s="154">
        <f t="shared" si="25"/>
        <v>7106</v>
      </c>
      <c r="Q80" s="155">
        <f t="shared" si="25"/>
        <v>7126</v>
      </c>
      <c r="R80" s="154">
        <f t="shared" si="25"/>
        <v>24732</v>
      </c>
      <c r="S80" s="154">
        <f t="shared" si="25"/>
        <v>12905</v>
      </c>
      <c r="T80" s="155">
        <f t="shared" si="25"/>
        <v>11827</v>
      </c>
      <c r="U80" s="154">
        <f t="shared" si="25"/>
        <v>10031</v>
      </c>
      <c r="V80" s="154">
        <f t="shared" si="25"/>
        <v>4913</v>
      </c>
      <c r="W80" s="155">
        <f t="shared" si="25"/>
        <v>5118</v>
      </c>
      <c r="X80" s="154">
        <f t="shared" si="25"/>
        <v>10194</v>
      </c>
      <c r="Y80" s="154">
        <f t="shared" si="25"/>
        <v>5206</v>
      </c>
      <c r="Z80" s="155">
        <f t="shared" si="25"/>
        <v>4988</v>
      </c>
      <c r="AA80" s="154">
        <f t="shared" si="25"/>
        <v>10189</v>
      </c>
      <c r="AB80" s="154">
        <f t="shared" si="25"/>
        <v>5120</v>
      </c>
      <c r="AC80" s="155">
        <f t="shared" si="25"/>
        <v>5069</v>
      </c>
      <c r="AD80" s="154">
        <f t="shared" si="25"/>
        <v>7397</v>
      </c>
      <c r="AE80" s="154">
        <f t="shared" si="25"/>
        <v>3647</v>
      </c>
      <c r="AF80" s="155">
        <f t="shared" si="25"/>
        <v>3750</v>
      </c>
      <c r="AG80" s="154">
        <f t="shared" si="25"/>
        <v>20131</v>
      </c>
      <c r="AH80" s="154">
        <f t="shared" si="25"/>
        <v>10027</v>
      </c>
      <c r="AI80" s="155">
        <f t="shared" si="25"/>
        <v>10104</v>
      </c>
      <c r="AJ80" s="154">
        <f t="shared" si="25"/>
        <v>2851</v>
      </c>
      <c r="AK80" s="154">
        <f t="shared" si="25"/>
        <v>1543</v>
      </c>
      <c r="AL80" s="155">
        <f t="shared" si="25"/>
        <v>1308</v>
      </c>
      <c r="AM80" s="154">
        <f t="shared" si="25"/>
        <v>6228</v>
      </c>
      <c r="AN80" s="154">
        <f t="shared" si="25"/>
        <v>3208</v>
      </c>
      <c r="AO80" s="155">
        <f t="shared" si="25"/>
        <v>3020</v>
      </c>
      <c r="AP80" s="154">
        <f t="shared" si="25"/>
        <v>2982</v>
      </c>
      <c r="AQ80" s="154">
        <f t="shared" si="25"/>
        <v>1500</v>
      </c>
      <c r="AR80" s="155">
        <f t="shared" si="25"/>
        <v>1482</v>
      </c>
      <c r="AS80" s="154">
        <f t="shared" si="25"/>
        <v>1857</v>
      </c>
      <c r="AT80" s="154">
        <f t="shared" si="25"/>
        <v>925</v>
      </c>
      <c r="AU80" s="155">
        <f t="shared" si="25"/>
        <v>932</v>
      </c>
      <c r="AV80" s="154">
        <f t="shared" si="25"/>
        <v>3902</v>
      </c>
      <c r="AW80" s="154">
        <f t="shared" si="25"/>
        <v>1902</v>
      </c>
      <c r="AX80" s="155">
        <f t="shared" si="25"/>
        <v>2000</v>
      </c>
      <c r="AY80" s="154">
        <f t="shared" si="25"/>
        <v>5073</v>
      </c>
      <c r="AZ80" s="154">
        <f t="shared" si="25"/>
        <v>2591</v>
      </c>
      <c r="BA80" s="155">
        <f t="shared" si="25"/>
        <v>2482</v>
      </c>
      <c r="BB80" s="154">
        <f t="shared" si="25"/>
        <v>3434</v>
      </c>
      <c r="BC80" s="154">
        <f t="shared" si="25"/>
        <v>1834</v>
      </c>
      <c r="BD80" s="155">
        <f t="shared" si="25"/>
        <v>1600</v>
      </c>
      <c r="BE80" s="154">
        <f t="shared" si="25"/>
        <v>5172</v>
      </c>
      <c r="BF80" s="154">
        <f t="shared" si="25"/>
        <v>2798</v>
      </c>
      <c r="BG80" s="155">
        <f t="shared" si="25"/>
        <v>2374</v>
      </c>
      <c r="BH80" s="154">
        <f t="shared" si="25"/>
        <v>8165</v>
      </c>
      <c r="BI80" s="154">
        <f t="shared" si="25"/>
        <v>4357</v>
      </c>
      <c r="BJ80" s="155">
        <f t="shared" si="25"/>
        <v>3808</v>
      </c>
      <c r="BK80" s="154">
        <f t="shared" si="25"/>
        <v>5022</v>
      </c>
      <c r="BL80" s="154">
        <f t="shared" si="25"/>
        <v>2558</v>
      </c>
      <c r="BM80" s="155">
        <f t="shared" si="25"/>
        <v>2464</v>
      </c>
      <c r="BN80" s="154">
        <f t="shared" si="25"/>
        <v>3723</v>
      </c>
      <c r="BO80" s="154">
        <f t="shared" si="25"/>
        <v>1930</v>
      </c>
      <c r="BP80" s="155">
        <f t="shared" si="25"/>
        <v>1793</v>
      </c>
      <c r="BQ80" s="154">
        <f t="shared" ref="BQ80:BV80" si="26">SUM(BQ81:BQ85)</f>
        <v>4707</v>
      </c>
      <c r="BR80" s="154">
        <f t="shared" si="26"/>
        <v>2372</v>
      </c>
      <c r="BS80" s="155">
        <f t="shared" si="26"/>
        <v>2335</v>
      </c>
      <c r="BT80" s="154">
        <f t="shared" si="26"/>
        <v>1013</v>
      </c>
      <c r="BU80" s="154">
        <f t="shared" si="26"/>
        <v>534</v>
      </c>
      <c r="BV80" s="155">
        <f t="shared" si="26"/>
        <v>479</v>
      </c>
    </row>
    <row r="81" spans="1:74" s="65" customFormat="1" ht="15" customHeight="1" x14ac:dyDescent="0.3">
      <c r="B81" s="51" t="s">
        <v>110</v>
      </c>
      <c r="C81" s="166">
        <v>50977</v>
      </c>
      <c r="D81" s="167">
        <v>25553</v>
      </c>
      <c r="E81" s="215">
        <v>25424</v>
      </c>
      <c r="F81" s="168">
        <v>10112</v>
      </c>
      <c r="G81" s="168">
        <v>4941</v>
      </c>
      <c r="H81" s="219">
        <v>5171</v>
      </c>
      <c r="I81" s="193">
        <v>5127</v>
      </c>
      <c r="J81" s="193">
        <v>2596</v>
      </c>
      <c r="K81" s="194">
        <v>2531</v>
      </c>
      <c r="L81" s="193">
        <v>2533</v>
      </c>
      <c r="M81" s="193">
        <v>1257</v>
      </c>
      <c r="N81" s="194">
        <v>1276</v>
      </c>
      <c r="O81" s="193">
        <v>3213</v>
      </c>
      <c r="P81" s="193">
        <v>1552</v>
      </c>
      <c r="Q81" s="194">
        <v>1661</v>
      </c>
      <c r="R81" s="193">
        <v>6043</v>
      </c>
      <c r="S81" s="193">
        <v>3191</v>
      </c>
      <c r="T81" s="194">
        <v>2852</v>
      </c>
      <c r="U81" s="193">
        <v>2098</v>
      </c>
      <c r="V81" s="193">
        <v>1032</v>
      </c>
      <c r="W81" s="194">
        <v>1066</v>
      </c>
      <c r="X81" s="193">
        <v>2120</v>
      </c>
      <c r="Y81" s="193">
        <v>1013</v>
      </c>
      <c r="Z81" s="194">
        <v>1107</v>
      </c>
      <c r="AA81" s="193">
        <v>2170</v>
      </c>
      <c r="AB81" s="193">
        <v>1089</v>
      </c>
      <c r="AC81" s="194">
        <v>1081</v>
      </c>
      <c r="AD81" s="193">
        <v>1546</v>
      </c>
      <c r="AE81" s="193">
        <v>782</v>
      </c>
      <c r="AF81" s="194">
        <v>764</v>
      </c>
      <c r="AG81" s="193">
        <v>4498</v>
      </c>
      <c r="AH81" s="193">
        <v>2253</v>
      </c>
      <c r="AI81" s="194">
        <v>2245</v>
      </c>
      <c r="AJ81" s="193">
        <v>566</v>
      </c>
      <c r="AK81" s="193">
        <v>305</v>
      </c>
      <c r="AL81" s="194">
        <v>261</v>
      </c>
      <c r="AM81" s="193">
        <v>1280</v>
      </c>
      <c r="AN81" s="193">
        <v>659</v>
      </c>
      <c r="AO81" s="194">
        <v>621</v>
      </c>
      <c r="AP81" s="193">
        <v>610</v>
      </c>
      <c r="AQ81" s="193">
        <v>305</v>
      </c>
      <c r="AR81" s="194">
        <v>305</v>
      </c>
      <c r="AS81" s="193">
        <v>365</v>
      </c>
      <c r="AT81" s="193">
        <v>179</v>
      </c>
      <c r="AU81" s="194">
        <v>186</v>
      </c>
      <c r="AV81" s="193">
        <v>820</v>
      </c>
      <c r="AW81" s="193">
        <v>401</v>
      </c>
      <c r="AX81" s="194">
        <v>419</v>
      </c>
      <c r="AY81" s="193">
        <v>1088</v>
      </c>
      <c r="AZ81" s="193">
        <v>508</v>
      </c>
      <c r="BA81" s="194">
        <v>580</v>
      </c>
      <c r="BB81" s="193">
        <v>727</v>
      </c>
      <c r="BC81" s="193">
        <v>368</v>
      </c>
      <c r="BD81" s="194">
        <v>359</v>
      </c>
      <c r="BE81" s="193">
        <v>1147</v>
      </c>
      <c r="BF81" s="193">
        <v>584</v>
      </c>
      <c r="BG81" s="194">
        <v>563</v>
      </c>
      <c r="BH81" s="193">
        <v>1837</v>
      </c>
      <c r="BI81" s="193">
        <v>977</v>
      </c>
      <c r="BJ81" s="194">
        <v>860</v>
      </c>
      <c r="BK81" s="193">
        <v>1034</v>
      </c>
      <c r="BL81" s="193">
        <v>531</v>
      </c>
      <c r="BM81" s="194">
        <v>503</v>
      </c>
      <c r="BN81" s="193">
        <v>749</v>
      </c>
      <c r="BO81" s="193">
        <v>352</v>
      </c>
      <c r="BP81" s="194">
        <v>397</v>
      </c>
      <c r="BQ81" s="193">
        <v>1089</v>
      </c>
      <c r="BR81" s="193">
        <v>570</v>
      </c>
      <c r="BS81" s="194">
        <v>519</v>
      </c>
      <c r="BT81" s="193">
        <v>205</v>
      </c>
      <c r="BU81" s="193">
        <v>108</v>
      </c>
      <c r="BV81" s="194">
        <v>97</v>
      </c>
    </row>
    <row r="82" spans="1:74" s="65" customFormat="1" ht="15" customHeight="1" x14ac:dyDescent="0.3">
      <c r="B82" s="51" t="s">
        <v>63</v>
      </c>
      <c r="C82" s="166">
        <v>50736</v>
      </c>
      <c r="D82" s="167">
        <v>25151</v>
      </c>
      <c r="E82" s="215">
        <v>25585</v>
      </c>
      <c r="F82" s="168">
        <v>9709</v>
      </c>
      <c r="G82" s="168">
        <v>4586</v>
      </c>
      <c r="H82" s="219">
        <v>5123</v>
      </c>
      <c r="I82" s="193">
        <v>4933</v>
      </c>
      <c r="J82" s="193">
        <v>2529</v>
      </c>
      <c r="K82" s="194">
        <v>2404</v>
      </c>
      <c r="L82" s="193">
        <v>2825</v>
      </c>
      <c r="M82" s="193">
        <v>1435</v>
      </c>
      <c r="N82" s="194">
        <v>1390</v>
      </c>
      <c r="O82" s="193">
        <v>2946</v>
      </c>
      <c r="P82" s="193">
        <v>1452</v>
      </c>
      <c r="Q82" s="194">
        <v>1494</v>
      </c>
      <c r="R82" s="193">
        <v>5809</v>
      </c>
      <c r="S82" s="193">
        <v>2948</v>
      </c>
      <c r="T82" s="194">
        <v>2861</v>
      </c>
      <c r="U82" s="193">
        <v>2209</v>
      </c>
      <c r="V82" s="193">
        <v>1055</v>
      </c>
      <c r="W82" s="194">
        <v>1154</v>
      </c>
      <c r="X82" s="193">
        <v>2301</v>
      </c>
      <c r="Y82" s="193">
        <v>1160</v>
      </c>
      <c r="Z82" s="194">
        <v>1141</v>
      </c>
      <c r="AA82" s="193">
        <v>2208</v>
      </c>
      <c r="AB82" s="193">
        <v>1081</v>
      </c>
      <c r="AC82" s="194">
        <v>1127</v>
      </c>
      <c r="AD82" s="193">
        <v>1515</v>
      </c>
      <c r="AE82" s="193">
        <v>739</v>
      </c>
      <c r="AF82" s="194">
        <v>776</v>
      </c>
      <c r="AG82" s="193">
        <v>4548</v>
      </c>
      <c r="AH82" s="193">
        <v>2257</v>
      </c>
      <c r="AI82" s="194">
        <v>2291</v>
      </c>
      <c r="AJ82" s="193">
        <v>643</v>
      </c>
      <c r="AK82" s="193">
        <v>330</v>
      </c>
      <c r="AL82" s="194">
        <v>313</v>
      </c>
      <c r="AM82" s="193">
        <v>1257</v>
      </c>
      <c r="AN82" s="193">
        <v>623</v>
      </c>
      <c r="AO82" s="194">
        <v>634</v>
      </c>
      <c r="AP82" s="193">
        <v>641</v>
      </c>
      <c r="AQ82" s="193">
        <v>313</v>
      </c>
      <c r="AR82" s="194">
        <v>328</v>
      </c>
      <c r="AS82" s="193">
        <v>394</v>
      </c>
      <c r="AT82" s="193">
        <v>206</v>
      </c>
      <c r="AU82" s="194">
        <v>188</v>
      </c>
      <c r="AV82" s="193">
        <v>824</v>
      </c>
      <c r="AW82" s="193">
        <v>386</v>
      </c>
      <c r="AX82" s="194">
        <v>438</v>
      </c>
      <c r="AY82" s="193">
        <v>1147</v>
      </c>
      <c r="AZ82" s="193">
        <v>588</v>
      </c>
      <c r="BA82" s="194">
        <v>559</v>
      </c>
      <c r="BB82" s="193">
        <v>803</v>
      </c>
      <c r="BC82" s="193">
        <v>428</v>
      </c>
      <c r="BD82" s="194">
        <v>375</v>
      </c>
      <c r="BE82" s="193">
        <v>1194</v>
      </c>
      <c r="BF82" s="193">
        <v>624</v>
      </c>
      <c r="BG82" s="194">
        <v>570</v>
      </c>
      <c r="BH82" s="193">
        <v>1799</v>
      </c>
      <c r="BI82" s="193">
        <v>930</v>
      </c>
      <c r="BJ82" s="194">
        <v>869</v>
      </c>
      <c r="BK82" s="193">
        <v>1012</v>
      </c>
      <c r="BL82" s="193">
        <v>501</v>
      </c>
      <c r="BM82" s="194">
        <v>511</v>
      </c>
      <c r="BN82" s="193">
        <v>830</v>
      </c>
      <c r="BO82" s="193">
        <v>421</v>
      </c>
      <c r="BP82" s="194">
        <v>409</v>
      </c>
      <c r="BQ82" s="193">
        <v>964</v>
      </c>
      <c r="BR82" s="193">
        <v>450</v>
      </c>
      <c r="BS82" s="194">
        <v>514</v>
      </c>
      <c r="BT82" s="193">
        <v>225</v>
      </c>
      <c r="BU82" s="193">
        <v>109</v>
      </c>
      <c r="BV82" s="194">
        <v>116</v>
      </c>
    </row>
    <row r="83" spans="1:74" s="65" customFormat="1" ht="15" customHeight="1" x14ac:dyDescent="0.3">
      <c r="B83" s="51" t="s">
        <v>64</v>
      </c>
      <c r="C83" s="166">
        <v>43311</v>
      </c>
      <c r="D83" s="167">
        <v>22003</v>
      </c>
      <c r="E83" s="215">
        <v>21308</v>
      </c>
      <c r="F83" s="168">
        <v>8564</v>
      </c>
      <c r="G83" s="168">
        <v>4067</v>
      </c>
      <c r="H83" s="219">
        <v>4497</v>
      </c>
      <c r="I83" s="193">
        <v>4437</v>
      </c>
      <c r="J83" s="193">
        <v>2254</v>
      </c>
      <c r="K83" s="194">
        <v>2183</v>
      </c>
      <c r="L83" s="193">
        <v>2259</v>
      </c>
      <c r="M83" s="193">
        <v>1157</v>
      </c>
      <c r="N83" s="194">
        <v>1102</v>
      </c>
      <c r="O83" s="193">
        <v>2685</v>
      </c>
      <c r="P83" s="193">
        <v>1327</v>
      </c>
      <c r="Q83" s="194">
        <v>1358</v>
      </c>
      <c r="R83" s="193">
        <v>4525</v>
      </c>
      <c r="S83" s="193">
        <v>2396</v>
      </c>
      <c r="T83" s="194">
        <v>2129</v>
      </c>
      <c r="U83" s="193">
        <v>1782</v>
      </c>
      <c r="V83" s="193">
        <v>892</v>
      </c>
      <c r="W83" s="194">
        <v>890</v>
      </c>
      <c r="X83" s="193">
        <v>1857</v>
      </c>
      <c r="Y83" s="193">
        <v>956</v>
      </c>
      <c r="Z83" s="194">
        <v>901</v>
      </c>
      <c r="AA83" s="193">
        <v>1949</v>
      </c>
      <c r="AB83" s="193">
        <v>976</v>
      </c>
      <c r="AC83" s="194">
        <v>973</v>
      </c>
      <c r="AD83" s="193">
        <v>1391</v>
      </c>
      <c r="AE83" s="193">
        <v>683</v>
      </c>
      <c r="AF83" s="194">
        <v>708</v>
      </c>
      <c r="AG83" s="193">
        <v>3702</v>
      </c>
      <c r="AH83" s="193">
        <v>1856</v>
      </c>
      <c r="AI83" s="194">
        <v>1846</v>
      </c>
      <c r="AJ83" s="193">
        <v>507</v>
      </c>
      <c r="AK83" s="193">
        <v>282</v>
      </c>
      <c r="AL83" s="194">
        <v>225</v>
      </c>
      <c r="AM83" s="193">
        <v>1211</v>
      </c>
      <c r="AN83" s="193">
        <v>614</v>
      </c>
      <c r="AO83" s="194">
        <v>597</v>
      </c>
      <c r="AP83" s="193">
        <v>578</v>
      </c>
      <c r="AQ83" s="193">
        <v>301</v>
      </c>
      <c r="AR83" s="194">
        <v>277</v>
      </c>
      <c r="AS83" s="193">
        <v>360</v>
      </c>
      <c r="AT83" s="193">
        <v>184</v>
      </c>
      <c r="AU83" s="194">
        <v>176</v>
      </c>
      <c r="AV83" s="193">
        <v>734</v>
      </c>
      <c r="AW83" s="193">
        <v>375</v>
      </c>
      <c r="AX83" s="194">
        <v>359</v>
      </c>
      <c r="AY83" s="193">
        <v>944</v>
      </c>
      <c r="AZ83" s="193">
        <v>482</v>
      </c>
      <c r="BA83" s="194">
        <v>462</v>
      </c>
      <c r="BB83" s="193">
        <v>607</v>
      </c>
      <c r="BC83" s="193">
        <v>328</v>
      </c>
      <c r="BD83" s="194">
        <v>279</v>
      </c>
      <c r="BE83" s="193">
        <v>961</v>
      </c>
      <c r="BF83" s="193">
        <v>548</v>
      </c>
      <c r="BG83" s="194">
        <v>413</v>
      </c>
      <c r="BH83" s="193">
        <v>1485</v>
      </c>
      <c r="BI83" s="193">
        <v>850</v>
      </c>
      <c r="BJ83" s="194">
        <v>635</v>
      </c>
      <c r="BK83" s="193">
        <v>981</v>
      </c>
      <c r="BL83" s="193">
        <v>539</v>
      </c>
      <c r="BM83" s="194">
        <v>442</v>
      </c>
      <c r="BN83" s="193">
        <v>749</v>
      </c>
      <c r="BO83" s="193">
        <v>396</v>
      </c>
      <c r="BP83" s="194">
        <v>353</v>
      </c>
      <c r="BQ83" s="193">
        <v>837</v>
      </c>
      <c r="BR83" s="193">
        <v>425</v>
      </c>
      <c r="BS83" s="194">
        <v>412</v>
      </c>
      <c r="BT83" s="193">
        <v>206</v>
      </c>
      <c r="BU83" s="193">
        <v>115</v>
      </c>
      <c r="BV83" s="194">
        <v>91</v>
      </c>
    </row>
    <row r="84" spans="1:74" s="65" customFormat="1" ht="15" customHeight="1" x14ac:dyDescent="0.3">
      <c r="B84" s="51" t="s">
        <v>65</v>
      </c>
      <c r="C84" s="166">
        <v>44805</v>
      </c>
      <c r="D84" s="167">
        <v>22974</v>
      </c>
      <c r="E84" s="215">
        <v>21831</v>
      </c>
      <c r="F84" s="168">
        <v>8750</v>
      </c>
      <c r="G84" s="168">
        <v>4378</v>
      </c>
      <c r="H84" s="219">
        <v>4372</v>
      </c>
      <c r="I84" s="193">
        <v>4464</v>
      </c>
      <c r="J84" s="193">
        <v>2189</v>
      </c>
      <c r="K84" s="194">
        <v>2275</v>
      </c>
      <c r="L84" s="193">
        <v>2397</v>
      </c>
      <c r="M84" s="193">
        <v>1214</v>
      </c>
      <c r="N84" s="194">
        <v>1183</v>
      </c>
      <c r="O84" s="193">
        <v>2720</v>
      </c>
      <c r="P84" s="193">
        <v>1429</v>
      </c>
      <c r="Q84" s="194">
        <v>1291</v>
      </c>
      <c r="R84" s="193">
        <v>4382</v>
      </c>
      <c r="S84" s="193">
        <v>2307</v>
      </c>
      <c r="T84" s="194">
        <v>2075</v>
      </c>
      <c r="U84" s="193">
        <v>2068</v>
      </c>
      <c r="V84" s="193">
        <v>1041</v>
      </c>
      <c r="W84" s="194">
        <v>1027</v>
      </c>
      <c r="X84" s="193">
        <v>1970</v>
      </c>
      <c r="Y84" s="193">
        <v>1068</v>
      </c>
      <c r="Z84" s="194">
        <v>902</v>
      </c>
      <c r="AA84" s="193">
        <v>2010</v>
      </c>
      <c r="AB84" s="193">
        <v>1054</v>
      </c>
      <c r="AC84" s="194">
        <v>956</v>
      </c>
      <c r="AD84" s="193">
        <v>1506</v>
      </c>
      <c r="AE84" s="193">
        <v>748</v>
      </c>
      <c r="AF84" s="194">
        <v>758</v>
      </c>
      <c r="AG84" s="193">
        <v>3871</v>
      </c>
      <c r="AH84" s="193">
        <v>1923</v>
      </c>
      <c r="AI84" s="194">
        <v>1948</v>
      </c>
      <c r="AJ84" s="193">
        <v>566</v>
      </c>
      <c r="AK84" s="193">
        <v>309</v>
      </c>
      <c r="AL84" s="194">
        <v>257</v>
      </c>
      <c r="AM84" s="193">
        <v>1264</v>
      </c>
      <c r="AN84" s="193">
        <v>672</v>
      </c>
      <c r="AO84" s="194">
        <v>592</v>
      </c>
      <c r="AP84" s="193">
        <v>607</v>
      </c>
      <c r="AQ84" s="193">
        <v>301</v>
      </c>
      <c r="AR84" s="194">
        <v>306</v>
      </c>
      <c r="AS84" s="193">
        <v>372</v>
      </c>
      <c r="AT84" s="193">
        <v>170</v>
      </c>
      <c r="AU84" s="194">
        <v>202</v>
      </c>
      <c r="AV84" s="193">
        <v>811</v>
      </c>
      <c r="AW84" s="193">
        <v>391</v>
      </c>
      <c r="AX84" s="194">
        <v>420</v>
      </c>
      <c r="AY84" s="193">
        <v>972</v>
      </c>
      <c r="AZ84" s="193">
        <v>532</v>
      </c>
      <c r="BA84" s="194">
        <v>440</v>
      </c>
      <c r="BB84" s="193">
        <v>671</v>
      </c>
      <c r="BC84" s="193">
        <v>379</v>
      </c>
      <c r="BD84" s="194">
        <v>292</v>
      </c>
      <c r="BE84" s="193">
        <v>952</v>
      </c>
      <c r="BF84" s="193">
        <v>533</v>
      </c>
      <c r="BG84" s="194">
        <v>419</v>
      </c>
      <c r="BH84" s="193">
        <v>1603</v>
      </c>
      <c r="BI84" s="193">
        <v>866</v>
      </c>
      <c r="BJ84" s="194">
        <v>737</v>
      </c>
      <c r="BK84" s="193">
        <v>1036</v>
      </c>
      <c r="BL84" s="193">
        <v>498</v>
      </c>
      <c r="BM84" s="194">
        <v>538</v>
      </c>
      <c r="BN84" s="193">
        <v>712</v>
      </c>
      <c r="BO84" s="193">
        <v>385</v>
      </c>
      <c r="BP84" s="194">
        <v>327</v>
      </c>
      <c r="BQ84" s="193">
        <v>900</v>
      </c>
      <c r="BR84" s="193">
        <v>480</v>
      </c>
      <c r="BS84" s="194">
        <v>420</v>
      </c>
      <c r="BT84" s="193">
        <v>201</v>
      </c>
      <c r="BU84" s="193">
        <v>107</v>
      </c>
      <c r="BV84" s="194">
        <v>94</v>
      </c>
    </row>
    <row r="85" spans="1:74" s="65" customFormat="1" ht="15" customHeight="1" x14ac:dyDescent="0.3">
      <c r="B85" s="52" t="s">
        <v>66</v>
      </c>
      <c r="C85" s="169">
        <v>41943</v>
      </c>
      <c r="D85" s="170">
        <v>21083</v>
      </c>
      <c r="E85" s="216">
        <v>20860</v>
      </c>
      <c r="F85" s="171">
        <v>8089</v>
      </c>
      <c r="G85" s="171">
        <v>3966</v>
      </c>
      <c r="H85" s="220">
        <v>4123</v>
      </c>
      <c r="I85" s="197">
        <v>4276</v>
      </c>
      <c r="J85" s="197">
        <v>2121</v>
      </c>
      <c r="K85" s="198">
        <v>2155</v>
      </c>
      <c r="L85" s="197">
        <v>2262</v>
      </c>
      <c r="M85" s="197">
        <v>1098</v>
      </c>
      <c r="N85" s="198">
        <v>1164</v>
      </c>
      <c r="O85" s="197">
        <v>2668</v>
      </c>
      <c r="P85" s="197">
        <v>1346</v>
      </c>
      <c r="Q85" s="198">
        <v>1322</v>
      </c>
      <c r="R85" s="197">
        <v>3973</v>
      </c>
      <c r="S85" s="197">
        <v>2063</v>
      </c>
      <c r="T85" s="198">
        <v>1910</v>
      </c>
      <c r="U85" s="197">
        <v>1874</v>
      </c>
      <c r="V85" s="197">
        <v>893</v>
      </c>
      <c r="W85" s="198">
        <v>981</v>
      </c>
      <c r="X85" s="197">
        <v>1946</v>
      </c>
      <c r="Y85" s="197">
        <v>1009</v>
      </c>
      <c r="Z85" s="198">
        <v>937</v>
      </c>
      <c r="AA85" s="197">
        <v>1852</v>
      </c>
      <c r="AB85" s="197">
        <v>920</v>
      </c>
      <c r="AC85" s="198">
        <v>932</v>
      </c>
      <c r="AD85" s="197">
        <v>1439</v>
      </c>
      <c r="AE85" s="197">
        <v>695</v>
      </c>
      <c r="AF85" s="198">
        <v>744</v>
      </c>
      <c r="AG85" s="197">
        <v>3512</v>
      </c>
      <c r="AH85" s="197">
        <v>1738</v>
      </c>
      <c r="AI85" s="198">
        <v>1774</v>
      </c>
      <c r="AJ85" s="197">
        <v>569</v>
      </c>
      <c r="AK85" s="197">
        <v>317</v>
      </c>
      <c r="AL85" s="198">
        <v>252</v>
      </c>
      <c r="AM85" s="197">
        <v>1216</v>
      </c>
      <c r="AN85" s="197">
        <v>640</v>
      </c>
      <c r="AO85" s="198">
        <v>576</v>
      </c>
      <c r="AP85" s="197">
        <v>546</v>
      </c>
      <c r="AQ85" s="197">
        <v>280</v>
      </c>
      <c r="AR85" s="198">
        <v>266</v>
      </c>
      <c r="AS85" s="197">
        <v>366</v>
      </c>
      <c r="AT85" s="197">
        <v>186</v>
      </c>
      <c r="AU85" s="198">
        <v>180</v>
      </c>
      <c r="AV85" s="197">
        <v>713</v>
      </c>
      <c r="AW85" s="197">
        <v>349</v>
      </c>
      <c r="AX85" s="198">
        <v>364</v>
      </c>
      <c r="AY85" s="197">
        <v>922</v>
      </c>
      <c r="AZ85" s="197">
        <v>481</v>
      </c>
      <c r="BA85" s="198">
        <v>441</v>
      </c>
      <c r="BB85" s="197">
        <v>626</v>
      </c>
      <c r="BC85" s="197">
        <v>331</v>
      </c>
      <c r="BD85" s="198">
        <v>295</v>
      </c>
      <c r="BE85" s="197">
        <v>918</v>
      </c>
      <c r="BF85" s="197">
        <v>509</v>
      </c>
      <c r="BG85" s="198">
        <v>409</v>
      </c>
      <c r="BH85" s="197">
        <v>1441</v>
      </c>
      <c r="BI85" s="197">
        <v>734</v>
      </c>
      <c r="BJ85" s="198">
        <v>707</v>
      </c>
      <c r="BK85" s="197">
        <v>959</v>
      </c>
      <c r="BL85" s="197">
        <v>489</v>
      </c>
      <c r="BM85" s="198">
        <v>470</v>
      </c>
      <c r="BN85" s="197">
        <v>683</v>
      </c>
      <c r="BO85" s="197">
        <v>376</v>
      </c>
      <c r="BP85" s="198">
        <v>307</v>
      </c>
      <c r="BQ85" s="197">
        <v>917</v>
      </c>
      <c r="BR85" s="197">
        <v>447</v>
      </c>
      <c r="BS85" s="198">
        <v>470</v>
      </c>
      <c r="BT85" s="197">
        <v>176</v>
      </c>
      <c r="BU85" s="197">
        <v>95</v>
      </c>
      <c r="BV85" s="198">
        <v>81</v>
      </c>
    </row>
    <row r="86" spans="1:74" s="6" customFormat="1" ht="15" customHeight="1" x14ac:dyDescent="0.3">
      <c r="A86" s="65"/>
      <c r="B86" s="50" t="s">
        <v>16</v>
      </c>
      <c r="C86" s="154">
        <f>D86+E86</f>
        <v>177478</v>
      </c>
      <c r="D86" s="154">
        <f>SUM(D87:D91)</f>
        <v>86177</v>
      </c>
      <c r="E86" s="155">
        <f t="shared" ref="E86:BP86" si="27">SUM(E87:E91)</f>
        <v>91301</v>
      </c>
      <c r="F86" s="154">
        <f t="shared" si="27"/>
        <v>33356</v>
      </c>
      <c r="G86" s="154">
        <f t="shared" si="27"/>
        <v>16588</v>
      </c>
      <c r="H86" s="155">
        <f t="shared" si="27"/>
        <v>16768</v>
      </c>
      <c r="I86" s="154">
        <f t="shared" si="27"/>
        <v>17932</v>
      </c>
      <c r="J86" s="154">
        <f t="shared" si="27"/>
        <v>8592</v>
      </c>
      <c r="K86" s="155">
        <f t="shared" si="27"/>
        <v>9340</v>
      </c>
      <c r="L86" s="154">
        <f t="shared" si="27"/>
        <v>9736</v>
      </c>
      <c r="M86" s="154">
        <f t="shared" si="27"/>
        <v>4648</v>
      </c>
      <c r="N86" s="155">
        <f t="shared" si="27"/>
        <v>5088</v>
      </c>
      <c r="O86" s="154">
        <f t="shared" si="27"/>
        <v>11409</v>
      </c>
      <c r="P86" s="154">
        <f t="shared" si="27"/>
        <v>5288</v>
      </c>
      <c r="Q86" s="155">
        <f t="shared" si="27"/>
        <v>6121</v>
      </c>
      <c r="R86" s="154">
        <f t="shared" si="27"/>
        <v>14737</v>
      </c>
      <c r="S86" s="154">
        <f t="shared" si="27"/>
        <v>7328</v>
      </c>
      <c r="T86" s="155">
        <f t="shared" si="27"/>
        <v>7409</v>
      </c>
      <c r="U86" s="154">
        <f t="shared" si="27"/>
        <v>8346</v>
      </c>
      <c r="V86" s="154">
        <f t="shared" si="27"/>
        <v>3891</v>
      </c>
      <c r="W86" s="155">
        <f t="shared" si="27"/>
        <v>4455</v>
      </c>
      <c r="X86" s="154">
        <f t="shared" si="27"/>
        <v>8530</v>
      </c>
      <c r="Y86" s="154">
        <f t="shared" si="27"/>
        <v>4146</v>
      </c>
      <c r="Z86" s="155">
        <f t="shared" si="27"/>
        <v>4384</v>
      </c>
      <c r="AA86" s="154">
        <f t="shared" si="27"/>
        <v>8129</v>
      </c>
      <c r="AB86" s="154">
        <f t="shared" si="27"/>
        <v>3868</v>
      </c>
      <c r="AC86" s="155">
        <f t="shared" si="27"/>
        <v>4261</v>
      </c>
      <c r="AD86" s="154">
        <f t="shared" si="27"/>
        <v>5981</v>
      </c>
      <c r="AE86" s="154">
        <f t="shared" si="27"/>
        <v>2820</v>
      </c>
      <c r="AF86" s="155">
        <f t="shared" si="27"/>
        <v>3161</v>
      </c>
      <c r="AG86" s="154">
        <f t="shared" si="27"/>
        <v>14770</v>
      </c>
      <c r="AH86" s="154">
        <f t="shared" si="27"/>
        <v>7018</v>
      </c>
      <c r="AI86" s="155">
        <f t="shared" si="27"/>
        <v>7752</v>
      </c>
      <c r="AJ86" s="154">
        <f t="shared" si="27"/>
        <v>2485</v>
      </c>
      <c r="AK86" s="154">
        <f t="shared" si="27"/>
        <v>1268</v>
      </c>
      <c r="AL86" s="155">
        <f t="shared" si="27"/>
        <v>1217</v>
      </c>
      <c r="AM86" s="154">
        <f t="shared" si="27"/>
        <v>5561</v>
      </c>
      <c r="AN86" s="154">
        <f t="shared" si="27"/>
        <v>2711</v>
      </c>
      <c r="AO86" s="155">
        <f t="shared" si="27"/>
        <v>2850</v>
      </c>
      <c r="AP86" s="154">
        <f t="shared" si="27"/>
        <v>2545</v>
      </c>
      <c r="AQ86" s="154">
        <f t="shared" si="27"/>
        <v>1252</v>
      </c>
      <c r="AR86" s="155">
        <f t="shared" si="27"/>
        <v>1293</v>
      </c>
      <c r="AS86" s="154">
        <f t="shared" si="27"/>
        <v>1599</v>
      </c>
      <c r="AT86" s="154">
        <f t="shared" si="27"/>
        <v>796</v>
      </c>
      <c r="AU86" s="155">
        <f t="shared" si="27"/>
        <v>803</v>
      </c>
      <c r="AV86" s="154">
        <f t="shared" si="27"/>
        <v>3508</v>
      </c>
      <c r="AW86" s="154">
        <f t="shared" si="27"/>
        <v>1635</v>
      </c>
      <c r="AX86" s="155">
        <f t="shared" si="27"/>
        <v>1873</v>
      </c>
      <c r="AY86" s="154">
        <f t="shared" si="27"/>
        <v>4540</v>
      </c>
      <c r="AZ86" s="154">
        <f t="shared" si="27"/>
        <v>2209</v>
      </c>
      <c r="BA86" s="155">
        <f t="shared" si="27"/>
        <v>2331</v>
      </c>
      <c r="BB86" s="154">
        <f t="shared" si="27"/>
        <v>2833</v>
      </c>
      <c r="BC86" s="154">
        <f t="shared" si="27"/>
        <v>1451</v>
      </c>
      <c r="BD86" s="155">
        <f t="shared" si="27"/>
        <v>1382</v>
      </c>
      <c r="BE86" s="154">
        <f t="shared" si="27"/>
        <v>4136</v>
      </c>
      <c r="BF86" s="154">
        <f t="shared" si="27"/>
        <v>2077</v>
      </c>
      <c r="BG86" s="155">
        <f t="shared" si="27"/>
        <v>2059</v>
      </c>
      <c r="BH86" s="154">
        <f t="shared" si="27"/>
        <v>5593</v>
      </c>
      <c r="BI86" s="154">
        <f t="shared" si="27"/>
        <v>2773</v>
      </c>
      <c r="BJ86" s="155">
        <f t="shared" si="27"/>
        <v>2820</v>
      </c>
      <c r="BK86" s="154">
        <f t="shared" si="27"/>
        <v>4400</v>
      </c>
      <c r="BL86" s="154">
        <f t="shared" si="27"/>
        <v>2127</v>
      </c>
      <c r="BM86" s="155">
        <f t="shared" si="27"/>
        <v>2273</v>
      </c>
      <c r="BN86" s="154">
        <f t="shared" si="27"/>
        <v>3103</v>
      </c>
      <c r="BO86" s="154">
        <f t="shared" si="27"/>
        <v>1601</v>
      </c>
      <c r="BP86" s="155">
        <f t="shared" si="27"/>
        <v>1502</v>
      </c>
      <c r="BQ86" s="154">
        <f t="shared" ref="BQ86:BV86" si="28">SUM(BQ87:BQ91)</f>
        <v>3496</v>
      </c>
      <c r="BR86" s="154">
        <f t="shared" si="28"/>
        <v>1689</v>
      </c>
      <c r="BS86" s="155">
        <f t="shared" si="28"/>
        <v>1807</v>
      </c>
      <c r="BT86" s="154">
        <f t="shared" si="28"/>
        <v>753</v>
      </c>
      <c r="BU86" s="154">
        <f t="shared" si="28"/>
        <v>401</v>
      </c>
      <c r="BV86" s="155">
        <f t="shared" si="28"/>
        <v>352</v>
      </c>
    </row>
    <row r="87" spans="1:74" s="65" customFormat="1" ht="15" customHeight="1" x14ac:dyDescent="0.3">
      <c r="B87" s="51" t="s">
        <v>111</v>
      </c>
      <c r="C87" s="166">
        <v>41836</v>
      </c>
      <c r="D87" s="167">
        <v>20304</v>
      </c>
      <c r="E87" s="215">
        <v>21532</v>
      </c>
      <c r="F87" s="168">
        <v>8347</v>
      </c>
      <c r="G87" s="168">
        <v>4006</v>
      </c>
      <c r="H87" s="219">
        <v>4341</v>
      </c>
      <c r="I87" s="193">
        <v>4271</v>
      </c>
      <c r="J87" s="193">
        <v>2062</v>
      </c>
      <c r="K87" s="194">
        <v>2209</v>
      </c>
      <c r="L87" s="193">
        <v>2243</v>
      </c>
      <c r="M87" s="193">
        <v>1092</v>
      </c>
      <c r="N87" s="194">
        <v>1151</v>
      </c>
      <c r="O87" s="193">
        <v>2528</v>
      </c>
      <c r="P87" s="193">
        <v>1216</v>
      </c>
      <c r="Q87" s="194">
        <v>1312</v>
      </c>
      <c r="R87" s="193">
        <v>3660</v>
      </c>
      <c r="S87" s="193">
        <v>1853</v>
      </c>
      <c r="T87" s="194">
        <v>1807</v>
      </c>
      <c r="U87" s="193">
        <v>1831</v>
      </c>
      <c r="V87" s="193">
        <v>871</v>
      </c>
      <c r="W87" s="194">
        <v>960</v>
      </c>
      <c r="X87" s="193">
        <v>1961</v>
      </c>
      <c r="Y87" s="193">
        <v>944</v>
      </c>
      <c r="Z87" s="194">
        <v>1017</v>
      </c>
      <c r="AA87" s="193">
        <v>1888</v>
      </c>
      <c r="AB87" s="193">
        <v>920</v>
      </c>
      <c r="AC87" s="194">
        <v>968</v>
      </c>
      <c r="AD87" s="193">
        <v>1367</v>
      </c>
      <c r="AE87" s="193">
        <v>664</v>
      </c>
      <c r="AF87" s="194">
        <v>703</v>
      </c>
      <c r="AG87" s="193">
        <v>3576</v>
      </c>
      <c r="AH87" s="193">
        <v>1710</v>
      </c>
      <c r="AI87" s="194">
        <v>1866</v>
      </c>
      <c r="AJ87" s="193">
        <v>580</v>
      </c>
      <c r="AK87" s="193">
        <v>301</v>
      </c>
      <c r="AL87" s="194">
        <v>279</v>
      </c>
      <c r="AM87" s="193">
        <v>1195</v>
      </c>
      <c r="AN87" s="193">
        <v>565</v>
      </c>
      <c r="AO87" s="194">
        <v>630</v>
      </c>
      <c r="AP87" s="193">
        <v>566</v>
      </c>
      <c r="AQ87" s="193">
        <v>270</v>
      </c>
      <c r="AR87" s="194">
        <v>296</v>
      </c>
      <c r="AS87" s="193">
        <v>394</v>
      </c>
      <c r="AT87" s="193">
        <v>202</v>
      </c>
      <c r="AU87" s="194">
        <v>192</v>
      </c>
      <c r="AV87" s="193">
        <v>783</v>
      </c>
      <c r="AW87" s="193">
        <v>370</v>
      </c>
      <c r="AX87" s="194">
        <v>413</v>
      </c>
      <c r="AY87" s="193">
        <v>991</v>
      </c>
      <c r="AZ87" s="193">
        <v>461</v>
      </c>
      <c r="BA87" s="194">
        <v>530</v>
      </c>
      <c r="BB87" s="193">
        <v>642</v>
      </c>
      <c r="BC87" s="193">
        <v>328</v>
      </c>
      <c r="BD87" s="194">
        <v>314</v>
      </c>
      <c r="BE87" s="193">
        <v>918</v>
      </c>
      <c r="BF87" s="193">
        <v>457</v>
      </c>
      <c r="BG87" s="194">
        <v>461</v>
      </c>
      <c r="BH87" s="193">
        <v>1366</v>
      </c>
      <c r="BI87" s="193">
        <v>649</v>
      </c>
      <c r="BJ87" s="194">
        <v>717</v>
      </c>
      <c r="BK87" s="193">
        <v>991</v>
      </c>
      <c r="BL87" s="193">
        <v>464</v>
      </c>
      <c r="BM87" s="194">
        <v>527</v>
      </c>
      <c r="BN87" s="193">
        <v>770</v>
      </c>
      <c r="BO87" s="193">
        <v>414</v>
      </c>
      <c r="BP87" s="194">
        <v>356</v>
      </c>
      <c r="BQ87" s="193">
        <v>799</v>
      </c>
      <c r="BR87" s="193">
        <v>386</v>
      </c>
      <c r="BS87" s="194">
        <v>413</v>
      </c>
      <c r="BT87" s="193">
        <v>169</v>
      </c>
      <c r="BU87" s="193">
        <v>99</v>
      </c>
      <c r="BV87" s="194">
        <v>70</v>
      </c>
    </row>
    <row r="88" spans="1:74" s="65" customFormat="1" ht="15" customHeight="1" x14ac:dyDescent="0.3">
      <c r="B88" s="51" t="s">
        <v>67</v>
      </c>
      <c r="C88" s="166">
        <v>36454</v>
      </c>
      <c r="D88" s="167">
        <v>18182</v>
      </c>
      <c r="E88" s="215">
        <v>18272</v>
      </c>
      <c r="F88" s="168">
        <v>7033</v>
      </c>
      <c r="G88" s="168">
        <v>3633</v>
      </c>
      <c r="H88" s="219">
        <v>3400</v>
      </c>
      <c r="I88" s="193">
        <v>3677</v>
      </c>
      <c r="J88" s="193">
        <v>1817</v>
      </c>
      <c r="K88" s="194">
        <v>1860</v>
      </c>
      <c r="L88" s="193">
        <v>1960</v>
      </c>
      <c r="M88" s="193">
        <v>951</v>
      </c>
      <c r="N88" s="194">
        <v>1009</v>
      </c>
      <c r="O88" s="193">
        <v>2266</v>
      </c>
      <c r="P88" s="193">
        <v>1084</v>
      </c>
      <c r="Q88" s="194">
        <v>1182</v>
      </c>
      <c r="R88" s="193">
        <v>3166</v>
      </c>
      <c r="S88" s="193">
        <v>1596</v>
      </c>
      <c r="T88" s="194">
        <v>1570</v>
      </c>
      <c r="U88" s="193">
        <v>1807</v>
      </c>
      <c r="V88" s="193">
        <v>875</v>
      </c>
      <c r="W88" s="194">
        <v>932</v>
      </c>
      <c r="X88" s="193">
        <v>1639</v>
      </c>
      <c r="Y88" s="193">
        <v>849</v>
      </c>
      <c r="Z88" s="194">
        <v>790</v>
      </c>
      <c r="AA88" s="193">
        <v>1668</v>
      </c>
      <c r="AB88" s="193">
        <v>804</v>
      </c>
      <c r="AC88" s="194">
        <v>864</v>
      </c>
      <c r="AD88" s="193">
        <v>1218</v>
      </c>
      <c r="AE88" s="193">
        <v>570</v>
      </c>
      <c r="AF88" s="194">
        <v>648</v>
      </c>
      <c r="AG88" s="193">
        <v>2955</v>
      </c>
      <c r="AH88" s="193">
        <v>1445</v>
      </c>
      <c r="AI88" s="194">
        <v>1510</v>
      </c>
      <c r="AJ88" s="193">
        <v>472</v>
      </c>
      <c r="AK88" s="193">
        <v>249</v>
      </c>
      <c r="AL88" s="194">
        <v>223</v>
      </c>
      <c r="AM88" s="193">
        <v>1140</v>
      </c>
      <c r="AN88" s="193">
        <v>567</v>
      </c>
      <c r="AO88" s="194">
        <v>573</v>
      </c>
      <c r="AP88" s="193">
        <v>495</v>
      </c>
      <c r="AQ88" s="193">
        <v>254</v>
      </c>
      <c r="AR88" s="194">
        <v>241</v>
      </c>
      <c r="AS88" s="193">
        <v>303</v>
      </c>
      <c r="AT88" s="193">
        <v>151</v>
      </c>
      <c r="AU88" s="194">
        <v>152</v>
      </c>
      <c r="AV88" s="193">
        <v>708</v>
      </c>
      <c r="AW88" s="193">
        <v>319</v>
      </c>
      <c r="AX88" s="194">
        <v>389</v>
      </c>
      <c r="AY88" s="193">
        <v>867</v>
      </c>
      <c r="AZ88" s="193">
        <v>434</v>
      </c>
      <c r="BA88" s="194">
        <v>433</v>
      </c>
      <c r="BB88" s="193">
        <v>563</v>
      </c>
      <c r="BC88" s="193">
        <v>299</v>
      </c>
      <c r="BD88" s="194">
        <v>264</v>
      </c>
      <c r="BE88" s="193">
        <v>813</v>
      </c>
      <c r="BF88" s="193">
        <v>415</v>
      </c>
      <c r="BG88" s="194">
        <v>398</v>
      </c>
      <c r="BH88" s="193">
        <v>1201</v>
      </c>
      <c r="BI88" s="193">
        <v>600</v>
      </c>
      <c r="BJ88" s="194">
        <v>601</v>
      </c>
      <c r="BK88" s="193">
        <v>936</v>
      </c>
      <c r="BL88" s="193">
        <v>468</v>
      </c>
      <c r="BM88" s="194">
        <v>468</v>
      </c>
      <c r="BN88" s="193">
        <v>650</v>
      </c>
      <c r="BO88" s="193">
        <v>345</v>
      </c>
      <c r="BP88" s="194">
        <v>305</v>
      </c>
      <c r="BQ88" s="193">
        <v>771</v>
      </c>
      <c r="BR88" s="193">
        <v>384</v>
      </c>
      <c r="BS88" s="194">
        <v>387</v>
      </c>
      <c r="BT88" s="193">
        <v>146</v>
      </c>
      <c r="BU88" s="193">
        <v>73</v>
      </c>
      <c r="BV88" s="194">
        <v>73</v>
      </c>
    </row>
    <row r="89" spans="1:74" s="65" customFormat="1" ht="15" customHeight="1" x14ac:dyDescent="0.3">
      <c r="B89" s="51" t="s">
        <v>68</v>
      </c>
      <c r="C89" s="166">
        <v>34171</v>
      </c>
      <c r="D89" s="167">
        <v>16540</v>
      </c>
      <c r="E89" s="215">
        <v>17631</v>
      </c>
      <c r="F89" s="168">
        <v>6332</v>
      </c>
      <c r="G89" s="168">
        <v>3153</v>
      </c>
      <c r="H89" s="219">
        <v>3179</v>
      </c>
      <c r="I89" s="193">
        <v>3439</v>
      </c>
      <c r="J89" s="193">
        <v>1663</v>
      </c>
      <c r="K89" s="194">
        <v>1776</v>
      </c>
      <c r="L89" s="193">
        <v>1917</v>
      </c>
      <c r="M89" s="193">
        <v>894</v>
      </c>
      <c r="N89" s="194">
        <v>1023</v>
      </c>
      <c r="O89" s="193">
        <v>2292</v>
      </c>
      <c r="P89" s="193">
        <v>1011</v>
      </c>
      <c r="Q89" s="194">
        <v>1281</v>
      </c>
      <c r="R89" s="193">
        <v>2845</v>
      </c>
      <c r="S89" s="193">
        <v>1411</v>
      </c>
      <c r="T89" s="194">
        <v>1434</v>
      </c>
      <c r="U89" s="193">
        <v>1643</v>
      </c>
      <c r="V89" s="193">
        <v>747</v>
      </c>
      <c r="W89" s="194">
        <v>896</v>
      </c>
      <c r="X89" s="193">
        <v>1623</v>
      </c>
      <c r="Y89" s="193">
        <v>761</v>
      </c>
      <c r="Z89" s="194">
        <v>862</v>
      </c>
      <c r="AA89" s="193">
        <v>1550</v>
      </c>
      <c r="AB89" s="193">
        <v>729</v>
      </c>
      <c r="AC89" s="194">
        <v>821</v>
      </c>
      <c r="AD89" s="193">
        <v>1165</v>
      </c>
      <c r="AE89" s="193">
        <v>543</v>
      </c>
      <c r="AF89" s="194">
        <v>622</v>
      </c>
      <c r="AG89" s="193">
        <v>2784</v>
      </c>
      <c r="AH89" s="193">
        <v>1313</v>
      </c>
      <c r="AI89" s="194">
        <v>1471</v>
      </c>
      <c r="AJ89" s="193">
        <v>465</v>
      </c>
      <c r="AK89" s="193">
        <v>246</v>
      </c>
      <c r="AL89" s="194">
        <v>219</v>
      </c>
      <c r="AM89" s="193">
        <v>1129</v>
      </c>
      <c r="AN89" s="193">
        <v>545</v>
      </c>
      <c r="AO89" s="194">
        <v>584</v>
      </c>
      <c r="AP89" s="193">
        <v>510</v>
      </c>
      <c r="AQ89" s="193">
        <v>261</v>
      </c>
      <c r="AR89" s="194">
        <v>249</v>
      </c>
      <c r="AS89" s="193">
        <v>319</v>
      </c>
      <c r="AT89" s="193">
        <v>165</v>
      </c>
      <c r="AU89" s="194">
        <v>154</v>
      </c>
      <c r="AV89" s="193">
        <v>688</v>
      </c>
      <c r="AW89" s="193">
        <v>325</v>
      </c>
      <c r="AX89" s="194">
        <v>363</v>
      </c>
      <c r="AY89" s="193">
        <v>871</v>
      </c>
      <c r="AZ89" s="193">
        <v>448</v>
      </c>
      <c r="BA89" s="194">
        <v>423</v>
      </c>
      <c r="BB89" s="193">
        <v>500</v>
      </c>
      <c r="BC89" s="193">
        <v>263</v>
      </c>
      <c r="BD89" s="194">
        <v>237</v>
      </c>
      <c r="BE89" s="193">
        <v>765</v>
      </c>
      <c r="BF89" s="193">
        <v>413</v>
      </c>
      <c r="BG89" s="194">
        <v>352</v>
      </c>
      <c r="BH89" s="193">
        <v>1034</v>
      </c>
      <c r="BI89" s="193">
        <v>509</v>
      </c>
      <c r="BJ89" s="194">
        <v>525</v>
      </c>
      <c r="BK89" s="193">
        <v>860</v>
      </c>
      <c r="BL89" s="193">
        <v>423</v>
      </c>
      <c r="BM89" s="194">
        <v>437</v>
      </c>
      <c r="BN89" s="193">
        <v>569</v>
      </c>
      <c r="BO89" s="193">
        <v>290</v>
      </c>
      <c r="BP89" s="194">
        <v>279</v>
      </c>
      <c r="BQ89" s="193">
        <v>712</v>
      </c>
      <c r="BR89" s="193">
        <v>345</v>
      </c>
      <c r="BS89" s="194">
        <v>367</v>
      </c>
      <c r="BT89" s="193">
        <v>159</v>
      </c>
      <c r="BU89" s="193">
        <v>82</v>
      </c>
      <c r="BV89" s="194">
        <v>77</v>
      </c>
    </row>
    <row r="90" spans="1:74" s="65" customFormat="1" ht="15" customHeight="1" x14ac:dyDescent="0.3">
      <c r="B90" s="51" t="s">
        <v>69</v>
      </c>
      <c r="C90" s="166">
        <v>36542</v>
      </c>
      <c r="D90" s="167">
        <v>17455</v>
      </c>
      <c r="E90" s="215">
        <v>19087</v>
      </c>
      <c r="F90" s="168">
        <v>6632</v>
      </c>
      <c r="G90" s="168">
        <v>3290</v>
      </c>
      <c r="H90" s="219">
        <v>3342</v>
      </c>
      <c r="I90" s="193">
        <v>3545</v>
      </c>
      <c r="J90" s="193">
        <v>1644</v>
      </c>
      <c r="K90" s="194">
        <v>1901</v>
      </c>
      <c r="L90" s="193">
        <v>2062</v>
      </c>
      <c r="M90" s="193">
        <v>980</v>
      </c>
      <c r="N90" s="194">
        <v>1082</v>
      </c>
      <c r="O90" s="193">
        <v>2417</v>
      </c>
      <c r="P90" s="193">
        <v>1096</v>
      </c>
      <c r="Q90" s="194">
        <v>1321</v>
      </c>
      <c r="R90" s="193">
        <v>2978</v>
      </c>
      <c r="S90" s="193">
        <v>1465</v>
      </c>
      <c r="T90" s="194">
        <v>1513</v>
      </c>
      <c r="U90" s="193">
        <v>1810</v>
      </c>
      <c r="V90" s="193">
        <v>818</v>
      </c>
      <c r="W90" s="194">
        <v>992</v>
      </c>
      <c r="X90" s="193">
        <v>1776</v>
      </c>
      <c r="Y90" s="193">
        <v>834</v>
      </c>
      <c r="Z90" s="194">
        <v>942</v>
      </c>
      <c r="AA90" s="193">
        <v>1766</v>
      </c>
      <c r="AB90" s="193">
        <v>826</v>
      </c>
      <c r="AC90" s="194">
        <v>940</v>
      </c>
      <c r="AD90" s="193">
        <v>1264</v>
      </c>
      <c r="AE90" s="193">
        <v>580</v>
      </c>
      <c r="AF90" s="194">
        <v>684</v>
      </c>
      <c r="AG90" s="193">
        <v>3001</v>
      </c>
      <c r="AH90" s="193">
        <v>1405</v>
      </c>
      <c r="AI90" s="194">
        <v>1596</v>
      </c>
      <c r="AJ90" s="193">
        <v>541</v>
      </c>
      <c r="AK90" s="193">
        <v>266</v>
      </c>
      <c r="AL90" s="194">
        <v>275</v>
      </c>
      <c r="AM90" s="193">
        <v>1120</v>
      </c>
      <c r="AN90" s="193">
        <v>551</v>
      </c>
      <c r="AO90" s="194">
        <v>569</v>
      </c>
      <c r="AP90" s="193">
        <v>517</v>
      </c>
      <c r="AQ90" s="193">
        <v>239</v>
      </c>
      <c r="AR90" s="194">
        <v>278</v>
      </c>
      <c r="AS90" s="193">
        <v>319</v>
      </c>
      <c r="AT90" s="193">
        <v>154</v>
      </c>
      <c r="AU90" s="194">
        <v>165</v>
      </c>
      <c r="AV90" s="193">
        <v>730</v>
      </c>
      <c r="AW90" s="193">
        <v>335</v>
      </c>
      <c r="AX90" s="194">
        <v>395</v>
      </c>
      <c r="AY90" s="193">
        <v>993</v>
      </c>
      <c r="AZ90" s="193">
        <v>488</v>
      </c>
      <c r="BA90" s="194">
        <v>505</v>
      </c>
      <c r="BB90" s="193">
        <v>647</v>
      </c>
      <c r="BC90" s="193">
        <v>335</v>
      </c>
      <c r="BD90" s="194">
        <v>312</v>
      </c>
      <c r="BE90" s="193">
        <v>918</v>
      </c>
      <c r="BF90" s="193">
        <v>443</v>
      </c>
      <c r="BG90" s="194">
        <v>475</v>
      </c>
      <c r="BH90" s="193">
        <v>1173</v>
      </c>
      <c r="BI90" s="193">
        <v>590</v>
      </c>
      <c r="BJ90" s="194">
        <v>583</v>
      </c>
      <c r="BK90" s="193">
        <v>885</v>
      </c>
      <c r="BL90" s="193">
        <v>426</v>
      </c>
      <c r="BM90" s="194">
        <v>459</v>
      </c>
      <c r="BN90" s="193">
        <v>604</v>
      </c>
      <c r="BO90" s="193">
        <v>293</v>
      </c>
      <c r="BP90" s="194">
        <v>311</v>
      </c>
      <c r="BQ90" s="193">
        <v>703</v>
      </c>
      <c r="BR90" s="193">
        <v>331</v>
      </c>
      <c r="BS90" s="194">
        <v>372</v>
      </c>
      <c r="BT90" s="193">
        <v>141</v>
      </c>
      <c r="BU90" s="193">
        <v>66</v>
      </c>
      <c r="BV90" s="194">
        <v>75</v>
      </c>
    </row>
    <row r="91" spans="1:74" s="65" customFormat="1" ht="15" customHeight="1" x14ac:dyDescent="0.3">
      <c r="B91" s="52" t="s">
        <v>70</v>
      </c>
      <c r="C91" s="169">
        <v>28475</v>
      </c>
      <c r="D91" s="170">
        <v>13696</v>
      </c>
      <c r="E91" s="216">
        <v>14779</v>
      </c>
      <c r="F91" s="171">
        <v>5012</v>
      </c>
      <c r="G91" s="171">
        <v>2506</v>
      </c>
      <c r="H91" s="220">
        <v>2506</v>
      </c>
      <c r="I91" s="197">
        <v>3000</v>
      </c>
      <c r="J91" s="197">
        <v>1406</v>
      </c>
      <c r="K91" s="198">
        <v>1594</v>
      </c>
      <c r="L91" s="197">
        <v>1554</v>
      </c>
      <c r="M91" s="197">
        <v>731</v>
      </c>
      <c r="N91" s="198">
        <v>823</v>
      </c>
      <c r="O91" s="197">
        <v>1906</v>
      </c>
      <c r="P91" s="197">
        <v>881</v>
      </c>
      <c r="Q91" s="198">
        <v>1025</v>
      </c>
      <c r="R91" s="197">
        <v>2088</v>
      </c>
      <c r="S91" s="197">
        <v>1003</v>
      </c>
      <c r="T91" s="198">
        <v>1085</v>
      </c>
      <c r="U91" s="197">
        <v>1255</v>
      </c>
      <c r="V91" s="197">
        <v>580</v>
      </c>
      <c r="W91" s="198">
        <v>675</v>
      </c>
      <c r="X91" s="197">
        <v>1531</v>
      </c>
      <c r="Y91" s="197">
        <v>758</v>
      </c>
      <c r="Z91" s="198">
        <v>773</v>
      </c>
      <c r="AA91" s="197">
        <v>1257</v>
      </c>
      <c r="AB91" s="197">
        <v>589</v>
      </c>
      <c r="AC91" s="198">
        <v>668</v>
      </c>
      <c r="AD91" s="197">
        <v>967</v>
      </c>
      <c r="AE91" s="197">
        <v>463</v>
      </c>
      <c r="AF91" s="198">
        <v>504</v>
      </c>
      <c r="AG91" s="197">
        <v>2454</v>
      </c>
      <c r="AH91" s="197">
        <v>1145</v>
      </c>
      <c r="AI91" s="198">
        <v>1309</v>
      </c>
      <c r="AJ91" s="197">
        <v>427</v>
      </c>
      <c r="AK91" s="197">
        <v>206</v>
      </c>
      <c r="AL91" s="198">
        <v>221</v>
      </c>
      <c r="AM91" s="197">
        <v>977</v>
      </c>
      <c r="AN91" s="197">
        <v>483</v>
      </c>
      <c r="AO91" s="198">
        <v>494</v>
      </c>
      <c r="AP91" s="197">
        <v>457</v>
      </c>
      <c r="AQ91" s="197">
        <v>228</v>
      </c>
      <c r="AR91" s="198">
        <v>229</v>
      </c>
      <c r="AS91" s="197">
        <v>264</v>
      </c>
      <c r="AT91" s="197">
        <v>124</v>
      </c>
      <c r="AU91" s="198">
        <v>140</v>
      </c>
      <c r="AV91" s="197">
        <v>599</v>
      </c>
      <c r="AW91" s="197">
        <v>286</v>
      </c>
      <c r="AX91" s="198">
        <v>313</v>
      </c>
      <c r="AY91" s="197">
        <v>818</v>
      </c>
      <c r="AZ91" s="197">
        <v>378</v>
      </c>
      <c r="BA91" s="198">
        <v>440</v>
      </c>
      <c r="BB91" s="197">
        <v>481</v>
      </c>
      <c r="BC91" s="197">
        <v>226</v>
      </c>
      <c r="BD91" s="198">
        <v>255</v>
      </c>
      <c r="BE91" s="197">
        <v>722</v>
      </c>
      <c r="BF91" s="197">
        <v>349</v>
      </c>
      <c r="BG91" s="198">
        <v>373</v>
      </c>
      <c r="BH91" s="197">
        <v>819</v>
      </c>
      <c r="BI91" s="197">
        <v>425</v>
      </c>
      <c r="BJ91" s="198">
        <v>394</v>
      </c>
      <c r="BK91" s="197">
        <v>728</v>
      </c>
      <c r="BL91" s="197">
        <v>346</v>
      </c>
      <c r="BM91" s="198">
        <v>382</v>
      </c>
      <c r="BN91" s="197">
        <v>510</v>
      </c>
      <c r="BO91" s="197">
        <v>259</v>
      </c>
      <c r="BP91" s="198">
        <v>251</v>
      </c>
      <c r="BQ91" s="197">
        <v>511</v>
      </c>
      <c r="BR91" s="197">
        <v>243</v>
      </c>
      <c r="BS91" s="198">
        <v>268</v>
      </c>
      <c r="BT91" s="197">
        <v>138</v>
      </c>
      <c r="BU91" s="197">
        <v>81</v>
      </c>
      <c r="BV91" s="198">
        <v>57</v>
      </c>
    </row>
    <row r="92" spans="1:74" s="6" customFormat="1" ht="15" customHeight="1" x14ac:dyDescent="0.3">
      <c r="A92" s="65"/>
      <c r="B92" s="50" t="s">
        <v>17</v>
      </c>
      <c r="C92" s="154">
        <f>D92+E92</f>
        <v>131227</v>
      </c>
      <c r="D92" s="154">
        <f>SUM(D93:D97)</f>
        <v>62666</v>
      </c>
      <c r="E92" s="155">
        <f t="shared" ref="E92:BP92" si="29">SUM(E93:E97)</f>
        <v>68561</v>
      </c>
      <c r="F92" s="154">
        <f t="shared" si="29"/>
        <v>21688</v>
      </c>
      <c r="G92" s="154">
        <f t="shared" si="29"/>
        <v>10686</v>
      </c>
      <c r="H92" s="155">
        <f t="shared" si="29"/>
        <v>11002</v>
      </c>
      <c r="I92" s="154">
        <f t="shared" si="29"/>
        <v>13429</v>
      </c>
      <c r="J92" s="154">
        <f t="shared" si="29"/>
        <v>6318</v>
      </c>
      <c r="K92" s="155">
        <f t="shared" si="29"/>
        <v>7111</v>
      </c>
      <c r="L92" s="154">
        <f t="shared" si="29"/>
        <v>7350</v>
      </c>
      <c r="M92" s="154">
        <f t="shared" si="29"/>
        <v>3444</v>
      </c>
      <c r="N92" s="155">
        <f t="shared" si="29"/>
        <v>3906</v>
      </c>
      <c r="O92" s="154">
        <f t="shared" si="29"/>
        <v>8686</v>
      </c>
      <c r="P92" s="154">
        <f t="shared" si="29"/>
        <v>4184</v>
      </c>
      <c r="Q92" s="155">
        <f t="shared" si="29"/>
        <v>4502</v>
      </c>
      <c r="R92" s="154">
        <f t="shared" si="29"/>
        <v>9161</v>
      </c>
      <c r="S92" s="154">
        <f t="shared" si="29"/>
        <v>4365</v>
      </c>
      <c r="T92" s="155">
        <f t="shared" si="29"/>
        <v>4796</v>
      </c>
      <c r="U92" s="154">
        <f t="shared" si="29"/>
        <v>6280</v>
      </c>
      <c r="V92" s="154">
        <f t="shared" si="29"/>
        <v>3007</v>
      </c>
      <c r="W92" s="155">
        <f t="shared" si="29"/>
        <v>3273</v>
      </c>
      <c r="X92" s="154">
        <f t="shared" si="29"/>
        <v>6719</v>
      </c>
      <c r="Y92" s="154">
        <f t="shared" si="29"/>
        <v>3248</v>
      </c>
      <c r="Z92" s="155">
        <f t="shared" si="29"/>
        <v>3471</v>
      </c>
      <c r="AA92" s="154">
        <f t="shared" si="29"/>
        <v>6697</v>
      </c>
      <c r="AB92" s="154">
        <f t="shared" si="29"/>
        <v>3164</v>
      </c>
      <c r="AC92" s="155">
        <f t="shared" si="29"/>
        <v>3533</v>
      </c>
      <c r="AD92" s="154">
        <f t="shared" si="29"/>
        <v>4888</v>
      </c>
      <c r="AE92" s="154">
        <f t="shared" si="29"/>
        <v>2252</v>
      </c>
      <c r="AF92" s="155">
        <f t="shared" si="29"/>
        <v>2636</v>
      </c>
      <c r="AG92" s="154">
        <f t="shared" si="29"/>
        <v>10956</v>
      </c>
      <c r="AH92" s="154">
        <f t="shared" si="29"/>
        <v>5052</v>
      </c>
      <c r="AI92" s="155">
        <f t="shared" si="29"/>
        <v>5904</v>
      </c>
      <c r="AJ92" s="154">
        <f t="shared" si="29"/>
        <v>2064</v>
      </c>
      <c r="AK92" s="154">
        <f t="shared" si="29"/>
        <v>1032</v>
      </c>
      <c r="AL92" s="155">
        <f t="shared" si="29"/>
        <v>1032</v>
      </c>
      <c r="AM92" s="154">
        <f t="shared" si="29"/>
        <v>4485</v>
      </c>
      <c r="AN92" s="154">
        <f t="shared" si="29"/>
        <v>2076</v>
      </c>
      <c r="AO92" s="155">
        <f t="shared" si="29"/>
        <v>2409</v>
      </c>
      <c r="AP92" s="154">
        <f t="shared" si="29"/>
        <v>2046</v>
      </c>
      <c r="AQ92" s="154">
        <f t="shared" si="29"/>
        <v>982</v>
      </c>
      <c r="AR92" s="155">
        <f t="shared" si="29"/>
        <v>1064</v>
      </c>
      <c r="AS92" s="154">
        <f t="shared" si="29"/>
        <v>1284</v>
      </c>
      <c r="AT92" s="154">
        <f t="shared" si="29"/>
        <v>607</v>
      </c>
      <c r="AU92" s="155">
        <f t="shared" si="29"/>
        <v>677</v>
      </c>
      <c r="AV92" s="154">
        <f t="shared" si="29"/>
        <v>2868</v>
      </c>
      <c r="AW92" s="154">
        <f t="shared" si="29"/>
        <v>1291</v>
      </c>
      <c r="AX92" s="155">
        <f t="shared" si="29"/>
        <v>1577</v>
      </c>
      <c r="AY92" s="154">
        <f t="shared" si="29"/>
        <v>3641</v>
      </c>
      <c r="AZ92" s="154">
        <f t="shared" si="29"/>
        <v>1801</v>
      </c>
      <c r="BA92" s="155">
        <f t="shared" si="29"/>
        <v>1840</v>
      </c>
      <c r="BB92" s="154">
        <f t="shared" si="29"/>
        <v>2210</v>
      </c>
      <c r="BC92" s="154">
        <f t="shared" si="29"/>
        <v>1065</v>
      </c>
      <c r="BD92" s="155">
        <f t="shared" si="29"/>
        <v>1145</v>
      </c>
      <c r="BE92" s="154">
        <f t="shared" si="29"/>
        <v>3320</v>
      </c>
      <c r="BF92" s="154">
        <f t="shared" si="29"/>
        <v>1617</v>
      </c>
      <c r="BG92" s="155">
        <f t="shared" si="29"/>
        <v>1703</v>
      </c>
      <c r="BH92" s="154">
        <f t="shared" si="29"/>
        <v>4126</v>
      </c>
      <c r="BI92" s="154">
        <f t="shared" si="29"/>
        <v>1975</v>
      </c>
      <c r="BJ92" s="155">
        <f t="shared" si="29"/>
        <v>2151</v>
      </c>
      <c r="BK92" s="154">
        <f t="shared" si="29"/>
        <v>3466</v>
      </c>
      <c r="BL92" s="154">
        <f t="shared" si="29"/>
        <v>1631</v>
      </c>
      <c r="BM92" s="155">
        <f t="shared" si="29"/>
        <v>1835</v>
      </c>
      <c r="BN92" s="154">
        <f t="shared" si="29"/>
        <v>2411</v>
      </c>
      <c r="BO92" s="154">
        <f t="shared" si="29"/>
        <v>1195</v>
      </c>
      <c r="BP92" s="155">
        <f t="shared" si="29"/>
        <v>1216</v>
      </c>
      <c r="BQ92" s="154">
        <f t="shared" ref="BQ92:BV92" si="30">SUM(BQ93:BQ97)</f>
        <v>2875</v>
      </c>
      <c r="BR92" s="154">
        <f t="shared" si="30"/>
        <v>1400</v>
      </c>
      <c r="BS92" s="155">
        <f t="shared" si="30"/>
        <v>1475</v>
      </c>
      <c r="BT92" s="154">
        <f t="shared" si="30"/>
        <v>577</v>
      </c>
      <c r="BU92" s="154">
        <f t="shared" si="30"/>
        <v>274</v>
      </c>
      <c r="BV92" s="155">
        <f t="shared" si="30"/>
        <v>303</v>
      </c>
    </row>
    <row r="93" spans="1:74" s="65" customFormat="1" ht="15" customHeight="1" x14ac:dyDescent="0.3">
      <c r="B93" s="51" t="s">
        <v>112</v>
      </c>
      <c r="C93" s="166">
        <v>27747</v>
      </c>
      <c r="D93" s="167">
        <v>13379</v>
      </c>
      <c r="E93" s="215">
        <v>14368</v>
      </c>
      <c r="F93" s="168">
        <v>4729</v>
      </c>
      <c r="G93" s="168">
        <v>2353</v>
      </c>
      <c r="H93" s="219">
        <v>2376</v>
      </c>
      <c r="I93" s="193">
        <v>2847</v>
      </c>
      <c r="J93" s="193">
        <v>1323</v>
      </c>
      <c r="K93" s="194">
        <v>1524</v>
      </c>
      <c r="L93" s="193">
        <v>1500</v>
      </c>
      <c r="M93" s="193">
        <v>748</v>
      </c>
      <c r="N93" s="194">
        <v>752</v>
      </c>
      <c r="O93" s="193">
        <v>1705</v>
      </c>
      <c r="P93" s="193">
        <v>839</v>
      </c>
      <c r="Q93" s="194">
        <v>866</v>
      </c>
      <c r="R93" s="193">
        <v>2007</v>
      </c>
      <c r="S93" s="193">
        <v>944</v>
      </c>
      <c r="T93" s="194">
        <v>1063</v>
      </c>
      <c r="U93" s="193">
        <v>1349</v>
      </c>
      <c r="V93" s="193">
        <v>659</v>
      </c>
      <c r="W93" s="194">
        <v>690</v>
      </c>
      <c r="X93" s="193">
        <v>1453</v>
      </c>
      <c r="Y93" s="193">
        <v>708</v>
      </c>
      <c r="Z93" s="194">
        <v>745</v>
      </c>
      <c r="AA93" s="193">
        <v>1352</v>
      </c>
      <c r="AB93" s="193">
        <v>643</v>
      </c>
      <c r="AC93" s="194">
        <v>709</v>
      </c>
      <c r="AD93" s="193">
        <v>1079</v>
      </c>
      <c r="AE93" s="193">
        <v>500</v>
      </c>
      <c r="AF93" s="194">
        <v>579</v>
      </c>
      <c r="AG93" s="193">
        <v>2323</v>
      </c>
      <c r="AH93" s="193">
        <v>1108</v>
      </c>
      <c r="AI93" s="194">
        <v>1215</v>
      </c>
      <c r="AJ93" s="193">
        <v>419</v>
      </c>
      <c r="AK93" s="193">
        <v>197</v>
      </c>
      <c r="AL93" s="194">
        <v>222</v>
      </c>
      <c r="AM93" s="193">
        <v>929</v>
      </c>
      <c r="AN93" s="193">
        <v>430</v>
      </c>
      <c r="AO93" s="194">
        <v>499</v>
      </c>
      <c r="AP93" s="193">
        <v>434</v>
      </c>
      <c r="AQ93" s="193">
        <v>217</v>
      </c>
      <c r="AR93" s="194">
        <v>217</v>
      </c>
      <c r="AS93" s="193">
        <v>250</v>
      </c>
      <c r="AT93" s="193">
        <v>120</v>
      </c>
      <c r="AU93" s="194">
        <v>130</v>
      </c>
      <c r="AV93" s="193">
        <v>553</v>
      </c>
      <c r="AW93" s="193">
        <v>252</v>
      </c>
      <c r="AX93" s="194">
        <v>301</v>
      </c>
      <c r="AY93" s="193">
        <v>805</v>
      </c>
      <c r="AZ93" s="193">
        <v>380</v>
      </c>
      <c r="BA93" s="194">
        <v>425</v>
      </c>
      <c r="BB93" s="193">
        <v>494</v>
      </c>
      <c r="BC93" s="193">
        <v>239</v>
      </c>
      <c r="BD93" s="194">
        <v>255</v>
      </c>
      <c r="BE93" s="193">
        <v>756</v>
      </c>
      <c r="BF93" s="193">
        <v>377</v>
      </c>
      <c r="BG93" s="194">
        <v>379</v>
      </c>
      <c r="BH93" s="193">
        <v>877</v>
      </c>
      <c r="BI93" s="193">
        <v>454</v>
      </c>
      <c r="BJ93" s="194">
        <v>423</v>
      </c>
      <c r="BK93" s="193">
        <v>700</v>
      </c>
      <c r="BL93" s="193">
        <v>304</v>
      </c>
      <c r="BM93" s="194">
        <v>396</v>
      </c>
      <c r="BN93" s="193">
        <v>478</v>
      </c>
      <c r="BO93" s="193">
        <v>251</v>
      </c>
      <c r="BP93" s="194">
        <v>227</v>
      </c>
      <c r="BQ93" s="193">
        <v>580</v>
      </c>
      <c r="BR93" s="193">
        <v>280</v>
      </c>
      <c r="BS93" s="194">
        <v>300</v>
      </c>
      <c r="BT93" s="193">
        <v>128</v>
      </c>
      <c r="BU93" s="193">
        <v>53</v>
      </c>
      <c r="BV93" s="194">
        <v>75</v>
      </c>
    </row>
    <row r="94" spans="1:74" s="65" customFormat="1" ht="15" customHeight="1" x14ac:dyDescent="0.3">
      <c r="B94" s="51" t="s">
        <v>71</v>
      </c>
      <c r="C94" s="166">
        <v>28948</v>
      </c>
      <c r="D94" s="167">
        <v>14033</v>
      </c>
      <c r="E94" s="215">
        <v>14915</v>
      </c>
      <c r="F94" s="168">
        <v>4927</v>
      </c>
      <c r="G94" s="168">
        <v>2427</v>
      </c>
      <c r="H94" s="219">
        <v>2500</v>
      </c>
      <c r="I94" s="193">
        <v>3066</v>
      </c>
      <c r="J94" s="193">
        <v>1447</v>
      </c>
      <c r="K94" s="194">
        <v>1619</v>
      </c>
      <c r="L94" s="193">
        <v>1599</v>
      </c>
      <c r="M94" s="193">
        <v>747</v>
      </c>
      <c r="N94" s="194">
        <v>852</v>
      </c>
      <c r="O94" s="193">
        <v>1868</v>
      </c>
      <c r="P94" s="193">
        <v>924</v>
      </c>
      <c r="Q94" s="194">
        <v>944</v>
      </c>
      <c r="R94" s="193">
        <v>1989</v>
      </c>
      <c r="S94" s="193">
        <v>993</v>
      </c>
      <c r="T94" s="194">
        <v>996</v>
      </c>
      <c r="U94" s="193">
        <v>1373</v>
      </c>
      <c r="V94" s="193">
        <v>679</v>
      </c>
      <c r="W94" s="194">
        <v>694</v>
      </c>
      <c r="X94" s="193">
        <v>1450</v>
      </c>
      <c r="Y94" s="193">
        <v>706</v>
      </c>
      <c r="Z94" s="194">
        <v>744</v>
      </c>
      <c r="AA94" s="193">
        <v>1536</v>
      </c>
      <c r="AB94" s="193">
        <v>752</v>
      </c>
      <c r="AC94" s="194">
        <v>784</v>
      </c>
      <c r="AD94" s="193">
        <v>1009</v>
      </c>
      <c r="AE94" s="193">
        <v>465</v>
      </c>
      <c r="AF94" s="194">
        <v>544</v>
      </c>
      <c r="AG94" s="193">
        <v>2467</v>
      </c>
      <c r="AH94" s="193">
        <v>1127</v>
      </c>
      <c r="AI94" s="194">
        <v>1340</v>
      </c>
      <c r="AJ94" s="193">
        <v>426</v>
      </c>
      <c r="AK94" s="193">
        <v>242</v>
      </c>
      <c r="AL94" s="194">
        <v>184</v>
      </c>
      <c r="AM94" s="193">
        <v>950</v>
      </c>
      <c r="AN94" s="193">
        <v>443</v>
      </c>
      <c r="AO94" s="194">
        <v>507</v>
      </c>
      <c r="AP94" s="193">
        <v>428</v>
      </c>
      <c r="AQ94" s="193">
        <v>217</v>
      </c>
      <c r="AR94" s="194">
        <v>211</v>
      </c>
      <c r="AS94" s="193">
        <v>293</v>
      </c>
      <c r="AT94" s="193">
        <v>147</v>
      </c>
      <c r="AU94" s="194">
        <v>146</v>
      </c>
      <c r="AV94" s="193">
        <v>643</v>
      </c>
      <c r="AW94" s="193">
        <v>303</v>
      </c>
      <c r="AX94" s="194">
        <v>340</v>
      </c>
      <c r="AY94" s="193">
        <v>854</v>
      </c>
      <c r="AZ94" s="193">
        <v>430</v>
      </c>
      <c r="BA94" s="194">
        <v>424</v>
      </c>
      <c r="BB94" s="193">
        <v>463</v>
      </c>
      <c r="BC94" s="193">
        <v>234</v>
      </c>
      <c r="BD94" s="194">
        <v>229</v>
      </c>
      <c r="BE94" s="193">
        <v>723</v>
      </c>
      <c r="BF94" s="193">
        <v>357</v>
      </c>
      <c r="BG94" s="194">
        <v>366</v>
      </c>
      <c r="BH94" s="193">
        <v>924</v>
      </c>
      <c r="BI94" s="193">
        <v>427</v>
      </c>
      <c r="BJ94" s="194">
        <v>497</v>
      </c>
      <c r="BK94" s="193">
        <v>738</v>
      </c>
      <c r="BL94" s="193">
        <v>349</v>
      </c>
      <c r="BM94" s="194">
        <v>389</v>
      </c>
      <c r="BN94" s="193">
        <v>519</v>
      </c>
      <c r="BO94" s="193">
        <v>263</v>
      </c>
      <c r="BP94" s="194">
        <v>256</v>
      </c>
      <c r="BQ94" s="193">
        <v>609</v>
      </c>
      <c r="BR94" s="193">
        <v>305</v>
      </c>
      <c r="BS94" s="194">
        <v>304</v>
      </c>
      <c r="BT94" s="193">
        <v>94</v>
      </c>
      <c r="BU94" s="193">
        <v>49</v>
      </c>
      <c r="BV94" s="194">
        <v>45</v>
      </c>
    </row>
    <row r="95" spans="1:74" s="65" customFormat="1" ht="15" customHeight="1" x14ac:dyDescent="0.3">
      <c r="B95" s="51" t="s">
        <v>72</v>
      </c>
      <c r="C95" s="166">
        <v>28774</v>
      </c>
      <c r="D95" s="167">
        <v>13773</v>
      </c>
      <c r="E95" s="215">
        <v>15001</v>
      </c>
      <c r="F95" s="168">
        <v>4645</v>
      </c>
      <c r="G95" s="168">
        <v>2297</v>
      </c>
      <c r="H95" s="219">
        <v>2348</v>
      </c>
      <c r="I95" s="193">
        <v>2916</v>
      </c>
      <c r="J95" s="193">
        <v>1387</v>
      </c>
      <c r="K95" s="194">
        <v>1529</v>
      </c>
      <c r="L95" s="193">
        <v>1612</v>
      </c>
      <c r="M95" s="193">
        <v>765</v>
      </c>
      <c r="N95" s="194">
        <v>847</v>
      </c>
      <c r="O95" s="193">
        <v>1969</v>
      </c>
      <c r="P95" s="193">
        <v>944</v>
      </c>
      <c r="Q95" s="194">
        <v>1025</v>
      </c>
      <c r="R95" s="193">
        <v>2042</v>
      </c>
      <c r="S95" s="193">
        <v>950</v>
      </c>
      <c r="T95" s="194">
        <v>1092</v>
      </c>
      <c r="U95" s="193">
        <v>1440</v>
      </c>
      <c r="V95" s="193">
        <v>684</v>
      </c>
      <c r="W95" s="194">
        <v>756</v>
      </c>
      <c r="X95" s="193">
        <v>1465</v>
      </c>
      <c r="Y95" s="193">
        <v>727</v>
      </c>
      <c r="Z95" s="194">
        <v>738</v>
      </c>
      <c r="AA95" s="193">
        <v>1432</v>
      </c>
      <c r="AB95" s="193">
        <v>672</v>
      </c>
      <c r="AC95" s="194">
        <v>760</v>
      </c>
      <c r="AD95" s="193">
        <v>1048</v>
      </c>
      <c r="AE95" s="193">
        <v>497</v>
      </c>
      <c r="AF95" s="194">
        <v>551</v>
      </c>
      <c r="AG95" s="193">
        <v>2421</v>
      </c>
      <c r="AH95" s="193">
        <v>1092</v>
      </c>
      <c r="AI95" s="194">
        <v>1329</v>
      </c>
      <c r="AJ95" s="193">
        <v>448</v>
      </c>
      <c r="AK95" s="193">
        <v>214</v>
      </c>
      <c r="AL95" s="194">
        <v>234</v>
      </c>
      <c r="AM95" s="193">
        <v>1021</v>
      </c>
      <c r="AN95" s="193">
        <v>471</v>
      </c>
      <c r="AO95" s="194">
        <v>550</v>
      </c>
      <c r="AP95" s="193">
        <v>437</v>
      </c>
      <c r="AQ95" s="193">
        <v>205</v>
      </c>
      <c r="AR95" s="194">
        <v>232</v>
      </c>
      <c r="AS95" s="193">
        <v>300</v>
      </c>
      <c r="AT95" s="193">
        <v>146</v>
      </c>
      <c r="AU95" s="194">
        <v>154</v>
      </c>
      <c r="AV95" s="193">
        <v>655</v>
      </c>
      <c r="AW95" s="193">
        <v>277</v>
      </c>
      <c r="AX95" s="194">
        <v>378</v>
      </c>
      <c r="AY95" s="193">
        <v>731</v>
      </c>
      <c r="AZ95" s="193">
        <v>391</v>
      </c>
      <c r="BA95" s="194">
        <v>340</v>
      </c>
      <c r="BB95" s="193">
        <v>464</v>
      </c>
      <c r="BC95" s="193">
        <v>224</v>
      </c>
      <c r="BD95" s="194">
        <v>240</v>
      </c>
      <c r="BE95" s="193">
        <v>722</v>
      </c>
      <c r="BF95" s="193">
        <v>349</v>
      </c>
      <c r="BG95" s="194">
        <v>373</v>
      </c>
      <c r="BH95" s="193">
        <v>892</v>
      </c>
      <c r="BI95" s="193">
        <v>431</v>
      </c>
      <c r="BJ95" s="194">
        <v>461</v>
      </c>
      <c r="BK95" s="193">
        <v>779</v>
      </c>
      <c r="BL95" s="193">
        <v>394</v>
      </c>
      <c r="BM95" s="194">
        <v>385</v>
      </c>
      <c r="BN95" s="193">
        <v>547</v>
      </c>
      <c r="BO95" s="193">
        <v>277</v>
      </c>
      <c r="BP95" s="194">
        <v>270</v>
      </c>
      <c r="BQ95" s="193">
        <v>669</v>
      </c>
      <c r="BR95" s="193">
        <v>320</v>
      </c>
      <c r="BS95" s="194">
        <v>349</v>
      </c>
      <c r="BT95" s="193">
        <v>119</v>
      </c>
      <c r="BU95" s="193">
        <v>59</v>
      </c>
      <c r="BV95" s="194">
        <v>60</v>
      </c>
    </row>
    <row r="96" spans="1:74" s="65" customFormat="1" ht="15" customHeight="1" x14ac:dyDescent="0.3">
      <c r="B96" s="51" t="s">
        <v>73</v>
      </c>
      <c r="C96" s="166">
        <v>26901</v>
      </c>
      <c r="D96" s="167">
        <v>12657</v>
      </c>
      <c r="E96" s="215">
        <v>14244</v>
      </c>
      <c r="F96" s="168">
        <v>4322</v>
      </c>
      <c r="G96" s="168">
        <v>2098</v>
      </c>
      <c r="H96" s="219">
        <v>2224</v>
      </c>
      <c r="I96" s="193">
        <v>2713</v>
      </c>
      <c r="J96" s="193">
        <v>1254</v>
      </c>
      <c r="K96" s="194">
        <v>1459</v>
      </c>
      <c r="L96" s="193">
        <v>1535</v>
      </c>
      <c r="M96" s="193">
        <v>700</v>
      </c>
      <c r="N96" s="194">
        <v>835</v>
      </c>
      <c r="O96" s="193">
        <v>1738</v>
      </c>
      <c r="P96" s="193">
        <v>816</v>
      </c>
      <c r="Q96" s="194">
        <v>922</v>
      </c>
      <c r="R96" s="193">
        <v>1869</v>
      </c>
      <c r="S96" s="193">
        <v>899</v>
      </c>
      <c r="T96" s="194">
        <v>970</v>
      </c>
      <c r="U96" s="193">
        <v>1277</v>
      </c>
      <c r="V96" s="193">
        <v>595</v>
      </c>
      <c r="W96" s="194">
        <v>682</v>
      </c>
      <c r="X96" s="193">
        <v>1433</v>
      </c>
      <c r="Y96" s="193">
        <v>690</v>
      </c>
      <c r="Z96" s="194">
        <v>743</v>
      </c>
      <c r="AA96" s="193">
        <v>1424</v>
      </c>
      <c r="AB96" s="193">
        <v>647</v>
      </c>
      <c r="AC96" s="194">
        <v>777</v>
      </c>
      <c r="AD96" s="193">
        <v>1007</v>
      </c>
      <c r="AE96" s="193">
        <v>466</v>
      </c>
      <c r="AF96" s="194">
        <v>541</v>
      </c>
      <c r="AG96" s="193">
        <v>2242</v>
      </c>
      <c r="AH96" s="193">
        <v>1001</v>
      </c>
      <c r="AI96" s="194">
        <v>1241</v>
      </c>
      <c r="AJ96" s="193">
        <v>475</v>
      </c>
      <c r="AK96" s="193">
        <v>235</v>
      </c>
      <c r="AL96" s="194">
        <v>240</v>
      </c>
      <c r="AM96" s="193">
        <v>908</v>
      </c>
      <c r="AN96" s="193">
        <v>421</v>
      </c>
      <c r="AO96" s="194">
        <v>487</v>
      </c>
      <c r="AP96" s="193">
        <v>458</v>
      </c>
      <c r="AQ96" s="193">
        <v>222</v>
      </c>
      <c r="AR96" s="194">
        <v>236</v>
      </c>
      <c r="AS96" s="193">
        <v>233</v>
      </c>
      <c r="AT96" s="193">
        <v>108</v>
      </c>
      <c r="AU96" s="194">
        <v>125</v>
      </c>
      <c r="AV96" s="193">
        <v>591</v>
      </c>
      <c r="AW96" s="193">
        <v>271</v>
      </c>
      <c r="AX96" s="194">
        <v>320</v>
      </c>
      <c r="AY96" s="193">
        <v>758</v>
      </c>
      <c r="AZ96" s="193">
        <v>367</v>
      </c>
      <c r="BA96" s="194">
        <v>391</v>
      </c>
      <c r="BB96" s="193">
        <v>457</v>
      </c>
      <c r="BC96" s="193">
        <v>218</v>
      </c>
      <c r="BD96" s="194">
        <v>239</v>
      </c>
      <c r="BE96" s="193">
        <v>666</v>
      </c>
      <c r="BF96" s="193">
        <v>323</v>
      </c>
      <c r="BG96" s="194">
        <v>343</v>
      </c>
      <c r="BH96" s="193">
        <v>828</v>
      </c>
      <c r="BI96" s="193">
        <v>391</v>
      </c>
      <c r="BJ96" s="194">
        <v>437</v>
      </c>
      <c r="BK96" s="193">
        <v>766</v>
      </c>
      <c r="BL96" s="193">
        <v>369</v>
      </c>
      <c r="BM96" s="194">
        <v>397</v>
      </c>
      <c r="BN96" s="193">
        <v>539</v>
      </c>
      <c r="BO96" s="193">
        <v>246</v>
      </c>
      <c r="BP96" s="194">
        <v>293</v>
      </c>
      <c r="BQ96" s="193">
        <v>533</v>
      </c>
      <c r="BR96" s="193">
        <v>253</v>
      </c>
      <c r="BS96" s="194">
        <v>280</v>
      </c>
      <c r="BT96" s="193">
        <v>129</v>
      </c>
      <c r="BU96" s="193">
        <v>67</v>
      </c>
      <c r="BV96" s="194">
        <v>62</v>
      </c>
    </row>
    <row r="97" spans="1:74" s="65" customFormat="1" ht="15" customHeight="1" x14ac:dyDescent="0.3">
      <c r="A97" s="61" t="s">
        <v>2</v>
      </c>
      <c r="B97" s="52" t="s">
        <v>74</v>
      </c>
      <c r="C97" s="169">
        <v>18857</v>
      </c>
      <c r="D97" s="170">
        <v>8824</v>
      </c>
      <c r="E97" s="216">
        <v>10033</v>
      </c>
      <c r="F97" s="171">
        <v>3065</v>
      </c>
      <c r="G97" s="171">
        <v>1511</v>
      </c>
      <c r="H97" s="220">
        <v>1554</v>
      </c>
      <c r="I97" s="197">
        <v>1887</v>
      </c>
      <c r="J97" s="197">
        <v>907</v>
      </c>
      <c r="K97" s="198">
        <v>980</v>
      </c>
      <c r="L97" s="197">
        <v>1104</v>
      </c>
      <c r="M97" s="197">
        <v>484</v>
      </c>
      <c r="N97" s="198">
        <v>620</v>
      </c>
      <c r="O97" s="197">
        <v>1406</v>
      </c>
      <c r="P97" s="197">
        <v>661</v>
      </c>
      <c r="Q97" s="198">
        <v>745</v>
      </c>
      <c r="R97" s="197">
        <v>1254</v>
      </c>
      <c r="S97" s="197">
        <v>579</v>
      </c>
      <c r="T97" s="198">
        <v>675</v>
      </c>
      <c r="U97" s="197">
        <v>841</v>
      </c>
      <c r="V97" s="197">
        <v>390</v>
      </c>
      <c r="W97" s="198">
        <v>451</v>
      </c>
      <c r="X97" s="197">
        <v>918</v>
      </c>
      <c r="Y97" s="197">
        <v>417</v>
      </c>
      <c r="Z97" s="198">
        <v>501</v>
      </c>
      <c r="AA97" s="197">
        <v>953</v>
      </c>
      <c r="AB97" s="197">
        <v>450</v>
      </c>
      <c r="AC97" s="198">
        <v>503</v>
      </c>
      <c r="AD97" s="197">
        <v>745</v>
      </c>
      <c r="AE97" s="197">
        <v>324</v>
      </c>
      <c r="AF97" s="198">
        <v>421</v>
      </c>
      <c r="AG97" s="197">
        <v>1503</v>
      </c>
      <c r="AH97" s="197">
        <v>724</v>
      </c>
      <c r="AI97" s="198">
        <v>779</v>
      </c>
      <c r="AJ97" s="197">
        <v>296</v>
      </c>
      <c r="AK97" s="197">
        <v>144</v>
      </c>
      <c r="AL97" s="198">
        <v>152</v>
      </c>
      <c r="AM97" s="197">
        <v>677</v>
      </c>
      <c r="AN97" s="197">
        <v>311</v>
      </c>
      <c r="AO97" s="198">
        <v>366</v>
      </c>
      <c r="AP97" s="197">
        <v>289</v>
      </c>
      <c r="AQ97" s="197">
        <v>121</v>
      </c>
      <c r="AR97" s="198">
        <v>168</v>
      </c>
      <c r="AS97" s="197">
        <v>208</v>
      </c>
      <c r="AT97" s="197">
        <v>86</v>
      </c>
      <c r="AU97" s="198">
        <v>122</v>
      </c>
      <c r="AV97" s="197">
        <v>426</v>
      </c>
      <c r="AW97" s="197">
        <v>188</v>
      </c>
      <c r="AX97" s="198">
        <v>238</v>
      </c>
      <c r="AY97" s="197">
        <v>493</v>
      </c>
      <c r="AZ97" s="197">
        <v>233</v>
      </c>
      <c r="BA97" s="198">
        <v>260</v>
      </c>
      <c r="BB97" s="197">
        <v>332</v>
      </c>
      <c r="BC97" s="197">
        <v>150</v>
      </c>
      <c r="BD97" s="198">
        <v>182</v>
      </c>
      <c r="BE97" s="197">
        <v>453</v>
      </c>
      <c r="BF97" s="197">
        <v>211</v>
      </c>
      <c r="BG97" s="198">
        <v>242</v>
      </c>
      <c r="BH97" s="197">
        <v>605</v>
      </c>
      <c r="BI97" s="197">
        <v>272</v>
      </c>
      <c r="BJ97" s="198">
        <v>333</v>
      </c>
      <c r="BK97" s="197">
        <v>483</v>
      </c>
      <c r="BL97" s="197">
        <v>215</v>
      </c>
      <c r="BM97" s="198">
        <v>268</v>
      </c>
      <c r="BN97" s="197">
        <v>328</v>
      </c>
      <c r="BO97" s="197">
        <v>158</v>
      </c>
      <c r="BP97" s="198">
        <v>170</v>
      </c>
      <c r="BQ97" s="197">
        <v>484</v>
      </c>
      <c r="BR97" s="197">
        <v>242</v>
      </c>
      <c r="BS97" s="198">
        <v>242</v>
      </c>
      <c r="BT97" s="197">
        <v>107</v>
      </c>
      <c r="BU97" s="197">
        <v>46</v>
      </c>
      <c r="BV97" s="198">
        <v>61</v>
      </c>
    </row>
    <row r="98" spans="1:74" s="6" customFormat="1" ht="15" customHeight="1" x14ac:dyDescent="0.3">
      <c r="A98" s="61"/>
      <c r="B98" s="50" t="s">
        <v>18</v>
      </c>
      <c r="C98" s="154">
        <f>D98+E98</f>
        <v>110184</v>
      </c>
      <c r="D98" s="154">
        <f>SUM(D99:D103)</f>
        <v>44810</v>
      </c>
      <c r="E98" s="155">
        <f t="shared" ref="E98:BP98" si="31">SUM(E99:E103)</f>
        <v>65374</v>
      </c>
      <c r="F98" s="154">
        <f t="shared" si="31"/>
        <v>15311</v>
      </c>
      <c r="G98" s="154">
        <f t="shared" si="31"/>
        <v>6608</v>
      </c>
      <c r="H98" s="155">
        <f t="shared" si="31"/>
        <v>8703</v>
      </c>
      <c r="I98" s="154">
        <f t="shared" si="31"/>
        <v>11094</v>
      </c>
      <c r="J98" s="154">
        <f t="shared" si="31"/>
        <v>4554</v>
      </c>
      <c r="K98" s="155">
        <f t="shared" si="31"/>
        <v>6540</v>
      </c>
      <c r="L98" s="154">
        <f t="shared" si="31"/>
        <v>6085</v>
      </c>
      <c r="M98" s="154">
        <f t="shared" si="31"/>
        <v>2402</v>
      </c>
      <c r="N98" s="155">
        <f t="shared" si="31"/>
        <v>3683</v>
      </c>
      <c r="O98" s="154">
        <f t="shared" si="31"/>
        <v>7940</v>
      </c>
      <c r="P98" s="154">
        <f t="shared" si="31"/>
        <v>3246</v>
      </c>
      <c r="Q98" s="155">
        <f t="shared" si="31"/>
        <v>4694</v>
      </c>
      <c r="R98" s="154">
        <f t="shared" si="31"/>
        <v>6874</v>
      </c>
      <c r="S98" s="154">
        <f t="shared" si="31"/>
        <v>2668</v>
      </c>
      <c r="T98" s="155">
        <f t="shared" si="31"/>
        <v>4206</v>
      </c>
      <c r="U98" s="154">
        <f t="shared" si="31"/>
        <v>5588</v>
      </c>
      <c r="V98" s="154">
        <f t="shared" si="31"/>
        <v>2331</v>
      </c>
      <c r="W98" s="155">
        <f t="shared" si="31"/>
        <v>3257</v>
      </c>
      <c r="X98" s="154">
        <f t="shared" si="31"/>
        <v>5819</v>
      </c>
      <c r="Y98" s="154">
        <f t="shared" si="31"/>
        <v>2349</v>
      </c>
      <c r="Z98" s="155">
        <f t="shared" si="31"/>
        <v>3470</v>
      </c>
      <c r="AA98" s="154">
        <f t="shared" si="31"/>
        <v>5942</v>
      </c>
      <c r="AB98" s="154">
        <f t="shared" si="31"/>
        <v>2288</v>
      </c>
      <c r="AC98" s="155">
        <f t="shared" si="31"/>
        <v>3654</v>
      </c>
      <c r="AD98" s="154">
        <f t="shared" si="31"/>
        <v>4380</v>
      </c>
      <c r="AE98" s="154">
        <f t="shared" si="31"/>
        <v>1752</v>
      </c>
      <c r="AF98" s="155">
        <f t="shared" si="31"/>
        <v>2628</v>
      </c>
      <c r="AG98" s="154">
        <f t="shared" si="31"/>
        <v>8439</v>
      </c>
      <c r="AH98" s="154">
        <f t="shared" si="31"/>
        <v>3547</v>
      </c>
      <c r="AI98" s="155">
        <f t="shared" si="31"/>
        <v>4892</v>
      </c>
      <c r="AJ98" s="154">
        <f t="shared" si="31"/>
        <v>1954</v>
      </c>
      <c r="AK98" s="154">
        <f t="shared" si="31"/>
        <v>822</v>
      </c>
      <c r="AL98" s="155">
        <f t="shared" si="31"/>
        <v>1132</v>
      </c>
      <c r="AM98" s="154">
        <f t="shared" si="31"/>
        <v>4453</v>
      </c>
      <c r="AN98" s="154">
        <f t="shared" si="31"/>
        <v>1801</v>
      </c>
      <c r="AO98" s="155">
        <f t="shared" si="31"/>
        <v>2652</v>
      </c>
      <c r="AP98" s="154">
        <f t="shared" si="31"/>
        <v>1996</v>
      </c>
      <c r="AQ98" s="154">
        <f t="shared" si="31"/>
        <v>785</v>
      </c>
      <c r="AR98" s="155">
        <f t="shared" si="31"/>
        <v>1211</v>
      </c>
      <c r="AS98" s="154">
        <f t="shared" si="31"/>
        <v>1400</v>
      </c>
      <c r="AT98" s="154">
        <f t="shared" si="31"/>
        <v>556</v>
      </c>
      <c r="AU98" s="155">
        <f t="shared" si="31"/>
        <v>844</v>
      </c>
      <c r="AV98" s="154">
        <f t="shared" si="31"/>
        <v>3041</v>
      </c>
      <c r="AW98" s="154">
        <f t="shared" si="31"/>
        <v>1089</v>
      </c>
      <c r="AX98" s="155">
        <f t="shared" si="31"/>
        <v>1952</v>
      </c>
      <c r="AY98" s="154">
        <f t="shared" si="31"/>
        <v>2947</v>
      </c>
      <c r="AZ98" s="154">
        <f t="shared" si="31"/>
        <v>1208</v>
      </c>
      <c r="BA98" s="155">
        <f t="shared" si="31"/>
        <v>1739</v>
      </c>
      <c r="BB98" s="154">
        <f t="shared" si="31"/>
        <v>1899</v>
      </c>
      <c r="BC98" s="154">
        <f t="shared" si="31"/>
        <v>756</v>
      </c>
      <c r="BD98" s="155">
        <f t="shared" si="31"/>
        <v>1143</v>
      </c>
      <c r="BE98" s="154">
        <f t="shared" si="31"/>
        <v>2516</v>
      </c>
      <c r="BF98" s="154">
        <f t="shared" si="31"/>
        <v>1096</v>
      </c>
      <c r="BG98" s="155">
        <f t="shared" si="31"/>
        <v>1420</v>
      </c>
      <c r="BH98" s="154">
        <f t="shared" si="31"/>
        <v>3551</v>
      </c>
      <c r="BI98" s="154">
        <f t="shared" si="31"/>
        <v>1371</v>
      </c>
      <c r="BJ98" s="155">
        <f t="shared" si="31"/>
        <v>2180</v>
      </c>
      <c r="BK98" s="154">
        <f t="shared" si="31"/>
        <v>3361</v>
      </c>
      <c r="BL98" s="154">
        <f t="shared" si="31"/>
        <v>1400</v>
      </c>
      <c r="BM98" s="155">
        <f t="shared" si="31"/>
        <v>1961</v>
      </c>
      <c r="BN98" s="154">
        <f t="shared" si="31"/>
        <v>2322</v>
      </c>
      <c r="BO98" s="154">
        <f t="shared" si="31"/>
        <v>925</v>
      </c>
      <c r="BP98" s="155">
        <f t="shared" si="31"/>
        <v>1397</v>
      </c>
      <c r="BQ98" s="154">
        <f t="shared" ref="BQ98:BV98" si="32">SUM(BQ99:BQ103)</f>
        <v>2804</v>
      </c>
      <c r="BR98" s="154">
        <f t="shared" si="32"/>
        <v>1051</v>
      </c>
      <c r="BS98" s="155">
        <f t="shared" si="32"/>
        <v>1753</v>
      </c>
      <c r="BT98" s="154">
        <f t="shared" si="32"/>
        <v>468</v>
      </c>
      <c r="BU98" s="154">
        <f t="shared" si="32"/>
        <v>205</v>
      </c>
      <c r="BV98" s="155">
        <f t="shared" si="32"/>
        <v>263</v>
      </c>
    </row>
    <row r="99" spans="1:74" s="65" customFormat="1" ht="15" customHeight="1" x14ac:dyDescent="0.3">
      <c r="A99" s="61"/>
      <c r="B99" s="51" t="s">
        <v>113</v>
      </c>
      <c r="C99" s="166">
        <v>17419</v>
      </c>
      <c r="D99" s="167">
        <v>7659</v>
      </c>
      <c r="E99" s="215">
        <v>9760</v>
      </c>
      <c r="F99" s="168">
        <v>2730</v>
      </c>
      <c r="G99" s="168">
        <v>1245</v>
      </c>
      <c r="H99" s="219">
        <v>1485</v>
      </c>
      <c r="I99" s="193">
        <v>1925</v>
      </c>
      <c r="J99" s="193">
        <v>856</v>
      </c>
      <c r="K99" s="194">
        <v>1069</v>
      </c>
      <c r="L99" s="193">
        <v>929</v>
      </c>
      <c r="M99" s="193">
        <v>426</v>
      </c>
      <c r="N99" s="194">
        <v>503</v>
      </c>
      <c r="O99" s="193">
        <v>1191</v>
      </c>
      <c r="P99" s="193">
        <v>528</v>
      </c>
      <c r="Q99" s="194">
        <v>663</v>
      </c>
      <c r="R99" s="193">
        <v>1076</v>
      </c>
      <c r="S99" s="193">
        <v>459</v>
      </c>
      <c r="T99" s="194">
        <v>617</v>
      </c>
      <c r="U99" s="193">
        <v>851</v>
      </c>
      <c r="V99" s="193">
        <v>374</v>
      </c>
      <c r="W99" s="194">
        <v>477</v>
      </c>
      <c r="X99" s="193">
        <v>929</v>
      </c>
      <c r="Y99" s="193">
        <v>412</v>
      </c>
      <c r="Z99" s="194">
        <v>517</v>
      </c>
      <c r="AA99" s="193">
        <v>871</v>
      </c>
      <c r="AB99" s="193">
        <v>375</v>
      </c>
      <c r="AC99" s="194">
        <v>496</v>
      </c>
      <c r="AD99" s="193">
        <v>678</v>
      </c>
      <c r="AE99" s="193">
        <v>291</v>
      </c>
      <c r="AF99" s="194">
        <v>387</v>
      </c>
      <c r="AG99" s="193">
        <v>1398</v>
      </c>
      <c r="AH99" s="193">
        <v>620</v>
      </c>
      <c r="AI99" s="194">
        <v>778</v>
      </c>
      <c r="AJ99" s="193">
        <v>291</v>
      </c>
      <c r="AK99" s="193">
        <v>127</v>
      </c>
      <c r="AL99" s="194">
        <v>164</v>
      </c>
      <c r="AM99" s="193">
        <v>621</v>
      </c>
      <c r="AN99" s="193">
        <v>270</v>
      </c>
      <c r="AO99" s="194">
        <v>351</v>
      </c>
      <c r="AP99" s="193">
        <v>308</v>
      </c>
      <c r="AQ99" s="193">
        <v>137</v>
      </c>
      <c r="AR99" s="194">
        <v>171</v>
      </c>
      <c r="AS99" s="193">
        <v>208</v>
      </c>
      <c r="AT99" s="193">
        <v>87</v>
      </c>
      <c r="AU99" s="194">
        <v>121</v>
      </c>
      <c r="AV99" s="193">
        <v>409</v>
      </c>
      <c r="AW99" s="193">
        <v>152</v>
      </c>
      <c r="AX99" s="194">
        <v>257</v>
      </c>
      <c r="AY99" s="193">
        <v>408</v>
      </c>
      <c r="AZ99" s="193">
        <v>184</v>
      </c>
      <c r="BA99" s="194">
        <v>224</v>
      </c>
      <c r="BB99" s="193">
        <v>294</v>
      </c>
      <c r="BC99" s="193">
        <v>128</v>
      </c>
      <c r="BD99" s="194">
        <v>166</v>
      </c>
      <c r="BE99" s="193">
        <v>370</v>
      </c>
      <c r="BF99" s="193">
        <v>175</v>
      </c>
      <c r="BG99" s="194">
        <v>195</v>
      </c>
      <c r="BH99" s="193">
        <v>591</v>
      </c>
      <c r="BI99" s="193">
        <v>246</v>
      </c>
      <c r="BJ99" s="194">
        <v>345</v>
      </c>
      <c r="BK99" s="193">
        <v>460</v>
      </c>
      <c r="BL99" s="193">
        <v>207</v>
      </c>
      <c r="BM99" s="194">
        <v>253</v>
      </c>
      <c r="BN99" s="193">
        <v>325</v>
      </c>
      <c r="BO99" s="193">
        <v>131</v>
      </c>
      <c r="BP99" s="194">
        <v>194</v>
      </c>
      <c r="BQ99" s="193">
        <v>462</v>
      </c>
      <c r="BR99" s="193">
        <v>183</v>
      </c>
      <c r="BS99" s="194">
        <v>279</v>
      </c>
      <c r="BT99" s="193">
        <v>94</v>
      </c>
      <c r="BU99" s="193">
        <v>46</v>
      </c>
      <c r="BV99" s="194">
        <v>48</v>
      </c>
    </row>
    <row r="100" spans="1:74" s="65" customFormat="1" ht="15" customHeight="1" x14ac:dyDescent="0.3">
      <c r="A100" s="61"/>
      <c r="B100" s="51" t="s">
        <v>75</v>
      </c>
      <c r="C100" s="166">
        <v>20987</v>
      </c>
      <c r="D100" s="167">
        <v>8686</v>
      </c>
      <c r="E100" s="215">
        <v>12301</v>
      </c>
      <c r="F100" s="168">
        <v>3106</v>
      </c>
      <c r="G100" s="168">
        <v>1388</v>
      </c>
      <c r="H100" s="219">
        <v>1718</v>
      </c>
      <c r="I100" s="193">
        <v>2081</v>
      </c>
      <c r="J100" s="193">
        <v>877</v>
      </c>
      <c r="K100" s="194">
        <v>1204</v>
      </c>
      <c r="L100" s="193">
        <v>1173</v>
      </c>
      <c r="M100" s="193">
        <v>498</v>
      </c>
      <c r="N100" s="194">
        <v>675</v>
      </c>
      <c r="O100" s="193">
        <v>1531</v>
      </c>
      <c r="P100" s="193">
        <v>592</v>
      </c>
      <c r="Q100" s="194">
        <v>939</v>
      </c>
      <c r="R100" s="193">
        <v>1317</v>
      </c>
      <c r="S100" s="193">
        <v>524</v>
      </c>
      <c r="T100" s="194">
        <v>793</v>
      </c>
      <c r="U100" s="193">
        <v>1134</v>
      </c>
      <c r="V100" s="193">
        <v>494</v>
      </c>
      <c r="W100" s="194">
        <v>640</v>
      </c>
      <c r="X100" s="193">
        <v>1085</v>
      </c>
      <c r="Y100" s="193">
        <v>444</v>
      </c>
      <c r="Z100" s="194">
        <v>641</v>
      </c>
      <c r="AA100" s="193">
        <v>1055</v>
      </c>
      <c r="AB100" s="193">
        <v>407</v>
      </c>
      <c r="AC100" s="194">
        <v>648</v>
      </c>
      <c r="AD100" s="193">
        <v>816</v>
      </c>
      <c r="AE100" s="193">
        <v>324</v>
      </c>
      <c r="AF100" s="194">
        <v>492</v>
      </c>
      <c r="AG100" s="193">
        <v>1680</v>
      </c>
      <c r="AH100" s="193">
        <v>714</v>
      </c>
      <c r="AI100" s="194">
        <v>966</v>
      </c>
      <c r="AJ100" s="193">
        <v>343</v>
      </c>
      <c r="AK100" s="193">
        <v>141</v>
      </c>
      <c r="AL100" s="194">
        <v>202</v>
      </c>
      <c r="AM100" s="193">
        <v>748</v>
      </c>
      <c r="AN100" s="193">
        <v>307</v>
      </c>
      <c r="AO100" s="194">
        <v>441</v>
      </c>
      <c r="AP100" s="193">
        <v>381</v>
      </c>
      <c r="AQ100" s="193">
        <v>151</v>
      </c>
      <c r="AR100" s="194">
        <v>230</v>
      </c>
      <c r="AS100" s="193">
        <v>246</v>
      </c>
      <c r="AT100" s="193">
        <v>92</v>
      </c>
      <c r="AU100" s="194">
        <v>154</v>
      </c>
      <c r="AV100" s="193">
        <v>556</v>
      </c>
      <c r="AW100" s="193">
        <v>181</v>
      </c>
      <c r="AX100" s="194">
        <v>375</v>
      </c>
      <c r="AY100" s="193">
        <v>544</v>
      </c>
      <c r="AZ100" s="193">
        <v>235</v>
      </c>
      <c r="BA100" s="194">
        <v>309</v>
      </c>
      <c r="BB100" s="193">
        <v>364</v>
      </c>
      <c r="BC100" s="193">
        <v>160</v>
      </c>
      <c r="BD100" s="194">
        <v>204</v>
      </c>
      <c r="BE100" s="193">
        <v>483</v>
      </c>
      <c r="BF100" s="193">
        <v>209</v>
      </c>
      <c r="BG100" s="194">
        <v>274</v>
      </c>
      <c r="BH100" s="193">
        <v>646</v>
      </c>
      <c r="BI100" s="193">
        <v>251</v>
      </c>
      <c r="BJ100" s="194">
        <v>395</v>
      </c>
      <c r="BK100" s="193">
        <v>608</v>
      </c>
      <c r="BL100" s="193">
        <v>259</v>
      </c>
      <c r="BM100" s="194">
        <v>349</v>
      </c>
      <c r="BN100" s="193">
        <v>465</v>
      </c>
      <c r="BO100" s="193">
        <v>208</v>
      </c>
      <c r="BP100" s="194">
        <v>257</v>
      </c>
      <c r="BQ100" s="193">
        <v>523</v>
      </c>
      <c r="BR100" s="193">
        <v>187</v>
      </c>
      <c r="BS100" s="194">
        <v>336</v>
      </c>
      <c r="BT100" s="193">
        <v>102</v>
      </c>
      <c r="BU100" s="193">
        <v>43</v>
      </c>
      <c r="BV100" s="194">
        <v>59</v>
      </c>
    </row>
    <row r="101" spans="1:74" s="65" customFormat="1" ht="15" customHeight="1" x14ac:dyDescent="0.3">
      <c r="A101" s="61"/>
      <c r="B101" s="51" t="s">
        <v>76</v>
      </c>
      <c r="C101" s="166">
        <v>23007</v>
      </c>
      <c r="D101" s="167">
        <v>9246</v>
      </c>
      <c r="E101" s="215">
        <v>13761</v>
      </c>
      <c r="F101" s="168">
        <v>3200</v>
      </c>
      <c r="G101" s="168">
        <v>1375</v>
      </c>
      <c r="H101" s="219">
        <v>1825</v>
      </c>
      <c r="I101" s="193">
        <v>2258</v>
      </c>
      <c r="J101" s="193">
        <v>910</v>
      </c>
      <c r="K101" s="194">
        <v>1348</v>
      </c>
      <c r="L101" s="193">
        <v>1287</v>
      </c>
      <c r="M101" s="193">
        <v>486</v>
      </c>
      <c r="N101" s="194">
        <v>801</v>
      </c>
      <c r="O101" s="193">
        <v>1654</v>
      </c>
      <c r="P101" s="193">
        <v>676</v>
      </c>
      <c r="Q101" s="194">
        <v>978</v>
      </c>
      <c r="R101" s="193">
        <v>1480</v>
      </c>
      <c r="S101" s="193">
        <v>568</v>
      </c>
      <c r="T101" s="194">
        <v>912</v>
      </c>
      <c r="U101" s="193">
        <v>1156</v>
      </c>
      <c r="V101" s="193">
        <v>471</v>
      </c>
      <c r="W101" s="194">
        <v>685</v>
      </c>
      <c r="X101" s="193">
        <v>1154</v>
      </c>
      <c r="Y101" s="193">
        <v>447</v>
      </c>
      <c r="Z101" s="194">
        <v>707</v>
      </c>
      <c r="AA101" s="193">
        <v>1189</v>
      </c>
      <c r="AB101" s="193">
        <v>464</v>
      </c>
      <c r="AC101" s="194">
        <v>725</v>
      </c>
      <c r="AD101" s="193">
        <v>926</v>
      </c>
      <c r="AE101" s="193">
        <v>350</v>
      </c>
      <c r="AF101" s="194">
        <v>576</v>
      </c>
      <c r="AG101" s="193">
        <v>1771</v>
      </c>
      <c r="AH101" s="193">
        <v>752</v>
      </c>
      <c r="AI101" s="194">
        <v>1019</v>
      </c>
      <c r="AJ101" s="193">
        <v>416</v>
      </c>
      <c r="AK101" s="193">
        <v>178</v>
      </c>
      <c r="AL101" s="194">
        <v>238</v>
      </c>
      <c r="AM101" s="193">
        <v>996</v>
      </c>
      <c r="AN101" s="193">
        <v>376</v>
      </c>
      <c r="AO101" s="194">
        <v>620</v>
      </c>
      <c r="AP101" s="193">
        <v>412</v>
      </c>
      <c r="AQ101" s="193">
        <v>167</v>
      </c>
      <c r="AR101" s="194">
        <v>245</v>
      </c>
      <c r="AS101" s="193">
        <v>286</v>
      </c>
      <c r="AT101" s="193">
        <v>116</v>
      </c>
      <c r="AU101" s="194">
        <v>170</v>
      </c>
      <c r="AV101" s="193">
        <v>701</v>
      </c>
      <c r="AW101" s="193">
        <v>258</v>
      </c>
      <c r="AX101" s="194">
        <v>443</v>
      </c>
      <c r="AY101" s="193">
        <v>619</v>
      </c>
      <c r="AZ101" s="193">
        <v>260</v>
      </c>
      <c r="BA101" s="194">
        <v>359</v>
      </c>
      <c r="BB101" s="193">
        <v>386</v>
      </c>
      <c r="BC101" s="193">
        <v>155</v>
      </c>
      <c r="BD101" s="194">
        <v>231</v>
      </c>
      <c r="BE101" s="193">
        <v>523</v>
      </c>
      <c r="BF101" s="193">
        <v>224</v>
      </c>
      <c r="BG101" s="194">
        <v>299</v>
      </c>
      <c r="BH101" s="193">
        <v>736</v>
      </c>
      <c r="BI101" s="193">
        <v>287</v>
      </c>
      <c r="BJ101" s="194">
        <v>449</v>
      </c>
      <c r="BK101" s="193">
        <v>693</v>
      </c>
      <c r="BL101" s="193">
        <v>295</v>
      </c>
      <c r="BM101" s="194">
        <v>398</v>
      </c>
      <c r="BN101" s="193">
        <v>479</v>
      </c>
      <c r="BO101" s="193">
        <v>171</v>
      </c>
      <c r="BP101" s="194">
        <v>308</v>
      </c>
      <c r="BQ101" s="193">
        <v>593</v>
      </c>
      <c r="BR101" s="193">
        <v>228</v>
      </c>
      <c r="BS101" s="194">
        <v>365</v>
      </c>
      <c r="BT101" s="193">
        <v>92</v>
      </c>
      <c r="BU101" s="193">
        <v>32</v>
      </c>
      <c r="BV101" s="194">
        <v>60</v>
      </c>
    </row>
    <row r="102" spans="1:74" s="65" customFormat="1" ht="15" customHeight="1" x14ac:dyDescent="0.3">
      <c r="A102" s="61"/>
      <c r="B102" s="51" t="s">
        <v>77</v>
      </c>
      <c r="C102" s="166">
        <v>27503</v>
      </c>
      <c r="D102" s="167">
        <v>10992</v>
      </c>
      <c r="E102" s="215">
        <v>16511</v>
      </c>
      <c r="F102" s="168">
        <v>3499</v>
      </c>
      <c r="G102" s="168">
        <v>1467</v>
      </c>
      <c r="H102" s="219">
        <v>2032</v>
      </c>
      <c r="I102" s="193">
        <v>2782</v>
      </c>
      <c r="J102" s="193">
        <v>1130</v>
      </c>
      <c r="K102" s="194">
        <v>1652</v>
      </c>
      <c r="L102" s="193">
        <v>1461</v>
      </c>
      <c r="M102" s="193">
        <v>543</v>
      </c>
      <c r="N102" s="194">
        <v>918</v>
      </c>
      <c r="O102" s="193">
        <v>2062</v>
      </c>
      <c r="P102" s="193">
        <v>853</v>
      </c>
      <c r="Q102" s="194">
        <v>1209</v>
      </c>
      <c r="R102" s="193">
        <v>1736</v>
      </c>
      <c r="S102" s="193">
        <v>660</v>
      </c>
      <c r="T102" s="194">
        <v>1076</v>
      </c>
      <c r="U102" s="193">
        <v>1382</v>
      </c>
      <c r="V102" s="193">
        <v>562</v>
      </c>
      <c r="W102" s="194">
        <v>820</v>
      </c>
      <c r="X102" s="193">
        <v>1531</v>
      </c>
      <c r="Y102" s="193">
        <v>609</v>
      </c>
      <c r="Z102" s="194">
        <v>922</v>
      </c>
      <c r="AA102" s="193">
        <v>1581</v>
      </c>
      <c r="AB102" s="193">
        <v>594</v>
      </c>
      <c r="AC102" s="194">
        <v>987</v>
      </c>
      <c r="AD102" s="193">
        <v>1080</v>
      </c>
      <c r="AE102" s="193">
        <v>439</v>
      </c>
      <c r="AF102" s="194">
        <v>641</v>
      </c>
      <c r="AG102" s="193">
        <v>2027</v>
      </c>
      <c r="AH102" s="193">
        <v>831</v>
      </c>
      <c r="AI102" s="194">
        <v>1196</v>
      </c>
      <c r="AJ102" s="193">
        <v>501</v>
      </c>
      <c r="AK102" s="193">
        <v>212</v>
      </c>
      <c r="AL102" s="194">
        <v>289</v>
      </c>
      <c r="AM102" s="193">
        <v>1192</v>
      </c>
      <c r="AN102" s="193">
        <v>492</v>
      </c>
      <c r="AO102" s="194">
        <v>700</v>
      </c>
      <c r="AP102" s="193">
        <v>490</v>
      </c>
      <c r="AQ102" s="193">
        <v>182</v>
      </c>
      <c r="AR102" s="194">
        <v>308</v>
      </c>
      <c r="AS102" s="193">
        <v>373</v>
      </c>
      <c r="AT102" s="193">
        <v>150</v>
      </c>
      <c r="AU102" s="194">
        <v>223</v>
      </c>
      <c r="AV102" s="193">
        <v>783</v>
      </c>
      <c r="AW102" s="193">
        <v>293</v>
      </c>
      <c r="AX102" s="194">
        <v>490</v>
      </c>
      <c r="AY102" s="193">
        <v>768</v>
      </c>
      <c r="AZ102" s="193">
        <v>304</v>
      </c>
      <c r="BA102" s="194">
        <v>464</v>
      </c>
      <c r="BB102" s="193">
        <v>466</v>
      </c>
      <c r="BC102" s="193">
        <v>169</v>
      </c>
      <c r="BD102" s="194">
        <v>297</v>
      </c>
      <c r="BE102" s="193">
        <v>630</v>
      </c>
      <c r="BF102" s="193">
        <v>269</v>
      </c>
      <c r="BG102" s="194">
        <v>361</v>
      </c>
      <c r="BH102" s="193">
        <v>880</v>
      </c>
      <c r="BI102" s="193">
        <v>326</v>
      </c>
      <c r="BJ102" s="194">
        <v>554</v>
      </c>
      <c r="BK102" s="193">
        <v>917</v>
      </c>
      <c r="BL102" s="193">
        <v>361</v>
      </c>
      <c r="BM102" s="194">
        <v>556</v>
      </c>
      <c r="BN102" s="193">
        <v>574</v>
      </c>
      <c r="BO102" s="193">
        <v>232</v>
      </c>
      <c r="BP102" s="194">
        <v>342</v>
      </c>
      <c r="BQ102" s="193">
        <v>691</v>
      </c>
      <c r="BR102" s="193">
        <v>268</v>
      </c>
      <c r="BS102" s="194">
        <v>423</v>
      </c>
      <c r="BT102" s="193">
        <v>97</v>
      </c>
      <c r="BU102" s="193">
        <v>46</v>
      </c>
      <c r="BV102" s="194">
        <v>51</v>
      </c>
    </row>
    <row r="103" spans="1:74" s="65" customFormat="1" ht="15" customHeight="1" x14ac:dyDescent="0.3">
      <c r="A103" s="61" t="s">
        <v>14</v>
      </c>
      <c r="B103" s="52" t="s">
        <v>78</v>
      </c>
      <c r="C103" s="169">
        <v>21268</v>
      </c>
      <c r="D103" s="170">
        <v>8227</v>
      </c>
      <c r="E103" s="216">
        <v>13041</v>
      </c>
      <c r="F103" s="171">
        <v>2776</v>
      </c>
      <c r="G103" s="171">
        <v>1133</v>
      </c>
      <c r="H103" s="220">
        <v>1643</v>
      </c>
      <c r="I103" s="197">
        <v>2048</v>
      </c>
      <c r="J103" s="197">
        <v>781</v>
      </c>
      <c r="K103" s="198">
        <v>1267</v>
      </c>
      <c r="L103" s="197">
        <v>1235</v>
      </c>
      <c r="M103" s="197">
        <v>449</v>
      </c>
      <c r="N103" s="198">
        <v>786</v>
      </c>
      <c r="O103" s="197">
        <v>1502</v>
      </c>
      <c r="P103" s="197">
        <v>597</v>
      </c>
      <c r="Q103" s="198">
        <v>905</v>
      </c>
      <c r="R103" s="197">
        <v>1265</v>
      </c>
      <c r="S103" s="197">
        <v>457</v>
      </c>
      <c r="T103" s="198">
        <v>808</v>
      </c>
      <c r="U103" s="197">
        <v>1065</v>
      </c>
      <c r="V103" s="197">
        <v>430</v>
      </c>
      <c r="W103" s="198">
        <v>635</v>
      </c>
      <c r="X103" s="197">
        <v>1120</v>
      </c>
      <c r="Y103" s="197">
        <v>437</v>
      </c>
      <c r="Z103" s="198">
        <v>683</v>
      </c>
      <c r="AA103" s="197">
        <v>1246</v>
      </c>
      <c r="AB103" s="197">
        <v>448</v>
      </c>
      <c r="AC103" s="198">
        <v>798</v>
      </c>
      <c r="AD103" s="197">
        <v>880</v>
      </c>
      <c r="AE103" s="197">
        <v>348</v>
      </c>
      <c r="AF103" s="198">
        <v>532</v>
      </c>
      <c r="AG103" s="197">
        <v>1563</v>
      </c>
      <c r="AH103" s="197">
        <v>630</v>
      </c>
      <c r="AI103" s="198">
        <v>933</v>
      </c>
      <c r="AJ103" s="197">
        <v>403</v>
      </c>
      <c r="AK103" s="197">
        <v>164</v>
      </c>
      <c r="AL103" s="198">
        <v>239</v>
      </c>
      <c r="AM103" s="197">
        <v>896</v>
      </c>
      <c r="AN103" s="197">
        <v>356</v>
      </c>
      <c r="AO103" s="198">
        <v>540</v>
      </c>
      <c r="AP103" s="197">
        <v>405</v>
      </c>
      <c r="AQ103" s="197">
        <v>148</v>
      </c>
      <c r="AR103" s="198">
        <v>257</v>
      </c>
      <c r="AS103" s="197">
        <v>287</v>
      </c>
      <c r="AT103" s="197">
        <v>111</v>
      </c>
      <c r="AU103" s="198">
        <v>176</v>
      </c>
      <c r="AV103" s="197">
        <v>592</v>
      </c>
      <c r="AW103" s="197">
        <v>205</v>
      </c>
      <c r="AX103" s="198">
        <v>387</v>
      </c>
      <c r="AY103" s="197">
        <v>608</v>
      </c>
      <c r="AZ103" s="197">
        <v>225</v>
      </c>
      <c r="BA103" s="198">
        <v>383</v>
      </c>
      <c r="BB103" s="197">
        <v>389</v>
      </c>
      <c r="BC103" s="197">
        <v>144</v>
      </c>
      <c r="BD103" s="198">
        <v>245</v>
      </c>
      <c r="BE103" s="197">
        <v>510</v>
      </c>
      <c r="BF103" s="197">
        <v>219</v>
      </c>
      <c r="BG103" s="198">
        <v>291</v>
      </c>
      <c r="BH103" s="197">
        <v>698</v>
      </c>
      <c r="BI103" s="197">
        <v>261</v>
      </c>
      <c r="BJ103" s="198">
        <v>437</v>
      </c>
      <c r="BK103" s="197">
        <v>683</v>
      </c>
      <c r="BL103" s="197">
        <v>278</v>
      </c>
      <c r="BM103" s="198">
        <v>405</v>
      </c>
      <c r="BN103" s="197">
        <v>479</v>
      </c>
      <c r="BO103" s="197">
        <v>183</v>
      </c>
      <c r="BP103" s="198">
        <v>296</v>
      </c>
      <c r="BQ103" s="197">
        <v>535</v>
      </c>
      <c r="BR103" s="197">
        <v>185</v>
      </c>
      <c r="BS103" s="198">
        <v>350</v>
      </c>
      <c r="BT103" s="197">
        <v>83</v>
      </c>
      <c r="BU103" s="197">
        <v>38</v>
      </c>
      <c r="BV103" s="198">
        <v>45</v>
      </c>
    </row>
    <row r="104" spans="1:74" s="6" customFormat="1" ht="15" customHeight="1" x14ac:dyDescent="0.3">
      <c r="A104" s="61"/>
      <c r="B104" s="50" t="s">
        <v>19</v>
      </c>
      <c r="C104" s="154">
        <f>D104+E104</f>
        <v>87876</v>
      </c>
      <c r="D104" s="154">
        <f>SUM(D105:D109)</f>
        <v>30755</v>
      </c>
      <c r="E104" s="155">
        <f t="shared" ref="E104:BP104" si="33">SUM(E105:E109)</f>
        <v>57121</v>
      </c>
      <c r="F104" s="154">
        <f t="shared" si="33"/>
        <v>10281</v>
      </c>
      <c r="G104" s="154">
        <f t="shared" si="33"/>
        <v>3686</v>
      </c>
      <c r="H104" s="155">
        <f t="shared" si="33"/>
        <v>6595</v>
      </c>
      <c r="I104" s="154">
        <f t="shared" si="33"/>
        <v>8452</v>
      </c>
      <c r="J104" s="154">
        <f t="shared" si="33"/>
        <v>2834</v>
      </c>
      <c r="K104" s="155">
        <f t="shared" si="33"/>
        <v>5618</v>
      </c>
      <c r="L104" s="154">
        <f t="shared" si="33"/>
        <v>5213</v>
      </c>
      <c r="M104" s="154">
        <f t="shared" si="33"/>
        <v>1792</v>
      </c>
      <c r="N104" s="155">
        <f t="shared" si="33"/>
        <v>3421</v>
      </c>
      <c r="O104" s="154">
        <f t="shared" si="33"/>
        <v>6230</v>
      </c>
      <c r="P104" s="154">
        <f t="shared" si="33"/>
        <v>2299</v>
      </c>
      <c r="Q104" s="155">
        <f t="shared" si="33"/>
        <v>3931</v>
      </c>
      <c r="R104" s="154">
        <f t="shared" si="33"/>
        <v>5165</v>
      </c>
      <c r="S104" s="154">
        <f t="shared" si="33"/>
        <v>1723</v>
      </c>
      <c r="T104" s="155">
        <f t="shared" si="33"/>
        <v>3442</v>
      </c>
      <c r="U104" s="154">
        <f t="shared" si="33"/>
        <v>4500</v>
      </c>
      <c r="V104" s="154">
        <f t="shared" si="33"/>
        <v>1704</v>
      </c>
      <c r="W104" s="155">
        <f t="shared" si="33"/>
        <v>2796</v>
      </c>
      <c r="X104" s="154">
        <f t="shared" si="33"/>
        <v>4543</v>
      </c>
      <c r="Y104" s="154">
        <f t="shared" si="33"/>
        <v>1576</v>
      </c>
      <c r="Z104" s="155">
        <f t="shared" si="33"/>
        <v>2967</v>
      </c>
      <c r="AA104" s="154">
        <f t="shared" si="33"/>
        <v>5393</v>
      </c>
      <c r="AB104" s="154">
        <f t="shared" si="33"/>
        <v>1795</v>
      </c>
      <c r="AC104" s="155">
        <f t="shared" si="33"/>
        <v>3598</v>
      </c>
      <c r="AD104" s="154">
        <f t="shared" si="33"/>
        <v>3663</v>
      </c>
      <c r="AE104" s="154">
        <f t="shared" si="33"/>
        <v>1262</v>
      </c>
      <c r="AF104" s="155">
        <f t="shared" si="33"/>
        <v>2401</v>
      </c>
      <c r="AG104" s="154">
        <f t="shared" si="33"/>
        <v>6173</v>
      </c>
      <c r="AH104" s="154">
        <f t="shared" si="33"/>
        <v>2208</v>
      </c>
      <c r="AI104" s="155">
        <f t="shared" si="33"/>
        <v>3965</v>
      </c>
      <c r="AJ104" s="154">
        <f t="shared" si="33"/>
        <v>1680</v>
      </c>
      <c r="AK104" s="154">
        <f t="shared" si="33"/>
        <v>600</v>
      </c>
      <c r="AL104" s="155">
        <f t="shared" si="33"/>
        <v>1080</v>
      </c>
      <c r="AM104" s="154">
        <f t="shared" si="33"/>
        <v>3912</v>
      </c>
      <c r="AN104" s="154">
        <f t="shared" si="33"/>
        <v>1360</v>
      </c>
      <c r="AO104" s="155">
        <f t="shared" si="33"/>
        <v>2552</v>
      </c>
      <c r="AP104" s="154">
        <f t="shared" si="33"/>
        <v>1633</v>
      </c>
      <c r="AQ104" s="154">
        <f t="shared" si="33"/>
        <v>593</v>
      </c>
      <c r="AR104" s="155">
        <f t="shared" si="33"/>
        <v>1040</v>
      </c>
      <c r="AS104" s="154">
        <f t="shared" si="33"/>
        <v>1148</v>
      </c>
      <c r="AT104" s="154">
        <f t="shared" si="33"/>
        <v>413</v>
      </c>
      <c r="AU104" s="155">
        <f t="shared" si="33"/>
        <v>735</v>
      </c>
      <c r="AV104" s="154">
        <f t="shared" si="33"/>
        <v>2519</v>
      </c>
      <c r="AW104" s="154">
        <f t="shared" si="33"/>
        <v>847</v>
      </c>
      <c r="AX104" s="155">
        <f t="shared" si="33"/>
        <v>1672</v>
      </c>
      <c r="AY104" s="154">
        <f t="shared" si="33"/>
        <v>2672</v>
      </c>
      <c r="AZ104" s="154">
        <f t="shared" si="33"/>
        <v>923</v>
      </c>
      <c r="BA104" s="155">
        <f t="shared" si="33"/>
        <v>1749</v>
      </c>
      <c r="BB104" s="154">
        <f t="shared" si="33"/>
        <v>1712</v>
      </c>
      <c r="BC104" s="154">
        <f t="shared" si="33"/>
        <v>589</v>
      </c>
      <c r="BD104" s="155">
        <f t="shared" si="33"/>
        <v>1123</v>
      </c>
      <c r="BE104" s="154">
        <f t="shared" si="33"/>
        <v>2173</v>
      </c>
      <c r="BF104" s="154">
        <f t="shared" si="33"/>
        <v>768</v>
      </c>
      <c r="BG104" s="155">
        <f t="shared" si="33"/>
        <v>1405</v>
      </c>
      <c r="BH104" s="154">
        <f t="shared" si="33"/>
        <v>2857</v>
      </c>
      <c r="BI104" s="154">
        <f t="shared" si="33"/>
        <v>951</v>
      </c>
      <c r="BJ104" s="155">
        <f t="shared" si="33"/>
        <v>1906</v>
      </c>
      <c r="BK104" s="154">
        <f t="shared" si="33"/>
        <v>3116</v>
      </c>
      <c r="BL104" s="154">
        <f t="shared" si="33"/>
        <v>1124</v>
      </c>
      <c r="BM104" s="155">
        <f t="shared" si="33"/>
        <v>1992</v>
      </c>
      <c r="BN104" s="154">
        <f t="shared" si="33"/>
        <v>2072</v>
      </c>
      <c r="BO104" s="154">
        <f t="shared" si="33"/>
        <v>763</v>
      </c>
      <c r="BP104" s="155">
        <f t="shared" si="33"/>
        <v>1309</v>
      </c>
      <c r="BQ104" s="154">
        <f t="shared" ref="BQ104:BV104" si="34">SUM(BQ105:BQ109)</f>
        <v>2447</v>
      </c>
      <c r="BR104" s="154">
        <f t="shared" si="34"/>
        <v>812</v>
      </c>
      <c r="BS104" s="155">
        <f t="shared" si="34"/>
        <v>1635</v>
      </c>
      <c r="BT104" s="154">
        <f t="shared" si="34"/>
        <v>322</v>
      </c>
      <c r="BU104" s="154">
        <f t="shared" si="34"/>
        <v>133</v>
      </c>
      <c r="BV104" s="155">
        <f t="shared" si="34"/>
        <v>189</v>
      </c>
    </row>
    <row r="105" spans="1:74" s="65" customFormat="1" ht="15" customHeight="1" x14ac:dyDescent="0.3">
      <c r="A105" s="61"/>
      <c r="B105" s="51" t="s">
        <v>114</v>
      </c>
      <c r="C105" s="166">
        <v>19496</v>
      </c>
      <c r="D105" s="167">
        <v>7223</v>
      </c>
      <c r="E105" s="215">
        <v>12273</v>
      </c>
      <c r="F105" s="168">
        <v>2454</v>
      </c>
      <c r="G105" s="168">
        <v>961</v>
      </c>
      <c r="H105" s="219">
        <v>1493</v>
      </c>
      <c r="I105" s="193">
        <v>1862</v>
      </c>
      <c r="J105" s="193">
        <v>661</v>
      </c>
      <c r="K105" s="194">
        <v>1201</v>
      </c>
      <c r="L105" s="193">
        <v>1173</v>
      </c>
      <c r="M105" s="193">
        <v>418</v>
      </c>
      <c r="N105" s="194">
        <v>755</v>
      </c>
      <c r="O105" s="193">
        <v>1384</v>
      </c>
      <c r="P105" s="193">
        <v>532</v>
      </c>
      <c r="Q105" s="194">
        <v>852</v>
      </c>
      <c r="R105" s="193">
        <v>1128</v>
      </c>
      <c r="S105" s="193">
        <v>411</v>
      </c>
      <c r="T105" s="194">
        <v>717</v>
      </c>
      <c r="U105" s="193">
        <v>965</v>
      </c>
      <c r="V105" s="193">
        <v>350</v>
      </c>
      <c r="W105" s="194">
        <v>615</v>
      </c>
      <c r="X105" s="193">
        <v>1006</v>
      </c>
      <c r="Y105" s="193">
        <v>367</v>
      </c>
      <c r="Z105" s="194">
        <v>639</v>
      </c>
      <c r="AA105" s="193">
        <v>1139</v>
      </c>
      <c r="AB105" s="193">
        <v>391</v>
      </c>
      <c r="AC105" s="194">
        <v>748</v>
      </c>
      <c r="AD105" s="193">
        <v>833</v>
      </c>
      <c r="AE105" s="193">
        <v>326</v>
      </c>
      <c r="AF105" s="194">
        <v>507</v>
      </c>
      <c r="AG105" s="193">
        <v>1443</v>
      </c>
      <c r="AH105" s="193">
        <v>520</v>
      </c>
      <c r="AI105" s="194">
        <v>923</v>
      </c>
      <c r="AJ105" s="193">
        <v>359</v>
      </c>
      <c r="AK105" s="193">
        <v>133</v>
      </c>
      <c r="AL105" s="194">
        <v>226</v>
      </c>
      <c r="AM105" s="193">
        <v>817</v>
      </c>
      <c r="AN105" s="193">
        <v>322</v>
      </c>
      <c r="AO105" s="194">
        <v>495</v>
      </c>
      <c r="AP105" s="193">
        <v>369</v>
      </c>
      <c r="AQ105" s="193">
        <v>139</v>
      </c>
      <c r="AR105" s="194">
        <v>230</v>
      </c>
      <c r="AS105" s="193">
        <v>262</v>
      </c>
      <c r="AT105" s="193">
        <v>108</v>
      </c>
      <c r="AU105" s="194">
        <v>154</v>
      </c>
      <c r="AV105" s="193">
        <v>562</v>
      </c>
      <c r="AW105" s="193">
        <v>183</v>
      </c>
      <c r="AX105" s="194">
        <v>379</v>
      </c>
      <c r="AY105" s="193">
        <v>569</v>
      </c>
      <c r="AZ105" s="193">
        <v>220</v>
      </c>
      <c r="BA105" s="194">
        <v>349</v>
      </c>
      <c r="BB105" s="193">
        <v>354</v>
      </c>
      <c r="BC105" s="193">
        <v>125</v>
      </c>
      <c r="BD105" s="194">
        <v>229</v>
      </c>
      <c r="BE105" s="193">
        <v>499</v>
      </c>
      <c r="BF105" s="193">
        <v>188</v>
      </c>
      <c r="BG105" s="194">
        <v>311</v>
      </c>
      <c r="BH105" s="193">
        <v>605</v>
      </c>
      <c r="BI105" s="193">
        <v>213</v>
      </c>
      <c r="BJ105" s="194">
        <v>392</v>
      </c>
      <c r="BK105" s="193">
        <v>647</v>
      </c>
      <c r="BL105" s="193">
        <v>253</v>
      </c>
      <c r="BM105" s="194">
        <v>394</v>
      </c>
      <c r="BN105" s="193">
        <v>477</v>
      </c>
      <c r="BO105" s="193">
        <v>187</v>
      </c>
      <c r="BP105" s="194">
        <v>290</v>
      </c>
      <c r="BQ105" s="193">
        <v>533</v>
      </c>
      <c r="BR105" s="193">
        <v>196</v>
      </c>
      <c r="BS105" s="194">
        <v>337</v>
      </c>
      <c r="BT105" s="193">
        <v>56</v>
      </c>
      <c r="BU105" s="193">
        <v>19</v>
      </c>
      <c r="BV105" s="194">
        <v>37</v>
      </c>
    </row>
    <row r="106" spans="1:74" s="65" customFormat="1" ht="15" customHeight="1" x14ac:dyDescent="0.3">
      <c r="A106" s="61"/>
      <c r="B106" s="51" t="s">
        <v>79</v>
      </c>
      <c r="C106" s="166">
        <v>20662</v>
      </c>
      <c r="D106" s="167">
        <v>7484</v>
      </c>
      <c r="E106" s="215">
        <v>13178</v>
      </c>
      <c r="F106" s="168">
        <v>2432</v>
      </c>
      <c r="G106" s="168">
        <v>935</v>
      </c>
      <c r="H106" s="219">
        <v>1497</v>
      </c>
      <c r="I106" s="193">
        <v>1950</v>
      </c>
      <c r="J106" s="193">
        <v>667</v>
      </c>
      <c r="K106" s="194">
        <v>1283</v>
      </c>
      <c r="L106" s="193">
        <v>1178</v>
      </c>
      <c r="M106" s="193">
        <v>417</v>
      </c>
      <c r="N106" s="194">
        <v>761</v>
      </c>
      <c r="O106" s="193">
        <v>1523</v>
      </c>
      <c r="P106" s="193">
        <v>580</v>
      </c>
      <c r="Q106" s="194">
        <v>943</v>
      </c>
      <c r="R106" s="193">
        <v>1242</v>
      </c>
      <c r="S106" s="193">
        <v>420</v>
      </c>
      <c r="T106" s="194">
        <v>822</v>
      </c>
      <c r="U106" s="193">
        <v>1133</v>
      </c>
      <c r="V106" s="193">
        <v>446</v>
      </c>
      <c r="W106" s="194">
        <v>687</v>
      </c>
      <c r="X106" s="193">
        <v>1051</v>
      </c>
      <c r="Y106" s="193">
        <v>370</v>
      </c>
      <c r="Z106" s="194">
        <v>681</v>
      </c>
      <c r="AA106" s="193">
        <v>1253</v>
      </c>
      <c r="AB106" s="193">
        <v>436</v>
      </c>
      <c r="AC106" s="194">
        <v>817</v>
      </c>
      <c r="AD106" s="193">
        <v>817</v>
      </c>
      <c r="AE106" s="193">
        <v>289</v>
      </c>
      <c r="AF106" s="194">
        <v>528</v>
      </c>
      <c r="AG106" s="193">
        <v>1438</v>
      </c>
      <c r="AH106" s="193">
        <v>559</v>
      </c>
      <c r="AI106" s="194">
        <v>879</v>
      </c>
      <c r="AJ106" s="193">
        <v>371</v>
      </c>
      <c r="AK106" s="193">
        <v>133</v>
      </c>
      <c r="AL106" s="194">
        <v>238</v>
      </c>
      <c r="AM106" s="193">
        <v>974</v>
      </c>
      <c r="AN106" s="193">
        <v>349</v>
      </c>
      <c r="AO106" s="194">
        <v>625</v>
      </c>
      <c r="AP106" s="193">
        <v>408</v>
      </c>
      <c r="AQ106" s="193">
        <v>150</v>
      </c>
      <c r="AR106" s="194">
        <v>258</v>
      </c>
      <c r="AS106" s="193">
        <v>259</v>
      </c>
      <c r="AT106" s="193">
        <v>103</v>
      </c>
      <c r="AU106" s="194">
        <v>156</v>
      </c>
      <c r="AV106" s="193">
        <v>603</v>
      </c>
      <c r="AW106" s="193">
        <v>202</v>
      </c>
      <c r="AX106" s="194">
        <v>401</v>
      </c>
      <c r="AY106" s="193">
        <v>567</v>
      </c>
      <c r="AZ106" s="193">
        <v>201</v>
      </c>
      <c r="BA106" s="194">
        <v>366</v>
      </c>
      <c r="BB106" s="193">
        <v>412</v>
      </c>
      <c r="BC106" s="193">
        <v>139</v>
      </c>
      <c r="BD106" s="194">
        <v>273</v>
      </c>
      <c r="BE106" s="193">
        <v>504</v>
      </c>
      <c r="BF106" s="193">
        <v>187</v>
      </c>
      <c r="BG106" s="194">
        <v>317</v>
      </c>
      <c r="BH106" s="193">
        <v>719</v>
      </c>
      <c r="BI106" s="193">
        <v>237</v>
      </c>
      <c r="BJ106" s="194">
        <v>482</v>
      </c>
      <c r="BK106" s="193">
        <v>726</v>
      </c>
      <c r="BL106" s="193">
        <v>252</v>
      </c>
      <c r="BM106" s="194">
        <v>474</v>
      </c>
      <c r="BN106" s="193">
        <v>467</v>
      </c>
      <c r="BO106" s="193">
        <v>198</v>
      </c>
      <c r="BP106" s="194">
        <v>269</v>
      </c>
      <c r="BQ106" s="193">
        <v>545</v>
      </c>
      <c r="BR106" s="193">
        <v>170</v>
      </c>
      <c r="BS106" s="194">
        <v>375</v>
      </c>
      <c r="BT106" s="193">
        <v>90</v>
      </c>
      <c r="BU106" s="193">
        <v>44</v>
      </c>
      <c r="BV106" s="194">
        <v>46</v>
      </c>
    </row>
    <row r="107" spans="1:74" s="65" customFormat="1" ht="15" customHeight="1" x14ac:dyDescent="0.3">
      <c r="A107" s="61"/>
      <c r="B107" s="51" t="s">
        <v>80</v>
      </c>
      <c r="C107" s="166">
        <v>17402</v>
      </c>
      <c r="D107" s="167">
        <v>6021</v>
      </c>
      <c r="E107" s="215">
        <v>11381</v>
      </c>
      <c r="F107" s="168">
        <v>1977</v>
      </c>
      <c r="G107" s="168">
        <v>685</v>
      </c>
      <c r="H107" s="219">
        <v>1292</v>
      </c>
      <c r="I107" s="193">
        <v>1675</v>
      </c>
      <c r="J107" s="193">
        <v>542</v>
      </c>
      <c r="K107" s="194">
        <v>1133</v>
      </c>
      <c r="L107" s="193">
        <v>1043</v>
      </c>
      <c r="M107" s="193">
        <v>373</v>
      </c>
      <c r="N107" s="194">
        <v>670</v>
      </c>
      <c r="O107" s="193">
        <v>1224</v>
      </c>
      <c r="P107" s="193">
        <v>425</v>
      </c>
      <c r="Q107" s="194">
        <v>799</v>
      </c>
      <c r="R107" s="193">
        <v>1035</v>
      </c>
      <c r="S107" s="193">
        <v>339</v>
      </c>
      <c r="T107" s="194">
        <v>696</v>
      </c>
      <c r="U107" s="193">
        <v>913</v>
      </c>
      <c r="V107" s="193">
        <v>355</v>
      </c>
      <c r="W107" s="194">
        <v>558</v>
      </c>
      <c r="X107" s="193">
        <v>896</v>
      </c>
      <c r="Y107" s="193">
        <v>335</v>
      </c>
      <c r="Z107" s="194">
        <v>561</v>
      </c>
      <c r="AA107" s="193">
        <v>1078</v>
      </c>
      <c r="AB107" s="193">
        <v>363</v>
      </c>
      <c r="AC107" s="194">
        <v>715</v>
      </c>
      <c r="AD107" s="193">
        <v>738</v>
      </c>
      <c r="AE107" s="193">
        <v>263</v>
      </c>
      <c r="AF107" s="194">
        <v>475</v>
      </c>
      <c r="AG107" s="193">
        <v>1184</v>
      </c>
      <c r="AH107" s="193">
        <v>415</v>
      </c>
      <c r="AI107" s="194">
        <v>769</v>
      </c>
      <c r="AJ107" s="193">
        <v>353</v>
      </c>
      <c r="AK107" s="193">
        <v>126</v>
      </c>
      <c r="AL107" s="194">
        <v>227</v>
      </c>
      <c r="AM107" s="193">
        <v>745</v>
      </c>
      <c r="AN107" s="193">
        <v>230</v>
      </c>
      <c r="AO107" s="194">
        <v>515</v>
      </c>
      <c r="AP107" s="193">
        <v>313</v>
      </c>
      <c r="AQ107" s="193">
        <v>116</v>
      </c>
      <c r="AR107" s="194">
        <v>197</v>
      </c>
      <c r="AS107" s="193">
        <v>232</v>
      </c>
      <c r="AT107" s="193">
        <v>81</v>
      </c>
      <c r="AU107" s="194">
        <v>151</v>
      </c>
      <c r="AV107" s="193">
        <v>519</v>
      </c>
      <c r="AW107" s="193">
        <v>178</v>
      </c>
      <c r="AX107" s="194">
        <v>341</v>
      </c>
      <c r="AY107" s="193">
        <v>538</v>
      </c>
      <c r="AZ107" s="193">
        <v>181</v>
      </c>
      <c r="BA107" s="194">
        <v>357</v>
      </c>
      <c r="BB107" s="193">
        <v>341</v>
      </c>
      <c r="BC107" s="193">
        <v>111</v>
      </c>
      <c r="BD107" s="194">
        <v>230</v>
      </c>
      <c r="BE107" s="193">
        <v>426</v>
      </c>
      <c r="BF107" s="193">
        <v>161</v>
      </c>
      <c r="BG107" s="194">
        <v>265</v>
      </c>
      <c r="BH107" s="193">
        <v>552</v>
      </c>
      <c r="BI107" s="193">
        <v>179</v>
      </c>
      <c r="BJ107" s="194">
        <v>373</v>
      </c>
      <c r="BK107" s="193">
        <v>646</v>
      </c>
      <c r="BL107" s="193">
        <v>237</v>
      </c>
      <c r="BM107" s="194">
        <v>409</v>
      </c>
      <c r="BN107" s="193">
        <v>415</v>
      </c>
      <c r="BO107" s="193">
        <v>130</v>
      </c>
      <c r="BP107" s="194">
        <v>285</v>
      </c>
      <c r="BQ107" s="193">
        <v>496</v>
      </c>
      <c r="BR107" s="193">
        <v>171</v>
      </c>
      <c r="BS107" s="194">
        <v>325</v>
      </c>
      <c r="BT107" s="193">
        <v>63</v>
      </c>
      <c r="BU107" s="193">
        <v>25</v>
      </c>
      <c r="BV107" s="194">
        <v>38</v>
      </c>
    </row>
    <row r="108" spans="1:74" s="65" customFormat="1" ht="15" customHeight="1" x14ac:dyDescent="0.3">
      <c r="A108" s="61"/>
      <c r="B108" s="51" t="s">
        <v>81</v>
      </c>
      <c r="C108" s="166">
        <v>15753</v>
      </c>
      <c r="D108" s="167">
        <v>5303</v>
      </c>
      <c r="E108" s="215">
        <v>10450</v>
      </c>
      <c r="F108" s="168">
        <v>1752</v>
      </c>
      <c r="G108" s="168">
        <v>578</v>
      </c>
      <c r="H108" s="219">
        <v>1174</v>
      </c>
      <c r="I108" s="193">
        <v>1563</v>
      </c>
      <c r="J108" s="193">
        <v>529</v>
      </c>
      <c r="K108" s="194">
        <v>1034</v>
      </c>
      <c r="L108" s="193">
        <v>978</v>
      </c>
      <c r="M108" s="193">
        <v>329</v>
      </c>
      <c r="N108" s="194">
        <v>649</v>
      </c>
      <c r="O108" s="193">
        <v>1073</v>
      </c>
      <c r="P108" s="193">
        <v>402</v>
      </c>
      <c r="Q108" s="194">
        <v>671</v>
      </c>
      <c r="R108" s="193">
        <v>906</v>
      </c>
      <c r="S108" s="193">
        <v>286</v>
      </c>
      <c r="T108" s="194">
        <v>620</v>
      </c>
      <c r="U108" s="193">
        <v>768</v>
      </c>
      <c r="V108" s="193">
        <v>287</v>
      </c>
      <c r="W108" s="194">
        <v>481</v>
      </c>
      <c r="X108" s="193">
        <v>814</v>
      </c>
      <c r="Y108" s="193">
        <v>257</v>
      </c>
      <c r="Z108" s="194">
        <v>557</v>
      </c>
      <c r="AA108" s="193">
        <v>1020</v>
      </c>
      <c r="AB108" s="193">
        <v>319</v>
      </c>
      <c r="AC108" s="194">
        <v>701</v>
      </c>
      <c r="AD108" s="193">
        <v>636</v>
      </c>
      <c r="AE108" s="193">
        <v>184</v>
      </c>
      <c r="AF108" s="194">
        <v>452</v>
      </c>
      <c r="AG108" s="193">
        <v>1125</v>
      </c>
      <c r="AH108" s="193">
        <v>391</v>
      </c>
      <c r="AI108" s="194">
        <v>734</v>
      </c>
      <c r="AJ108" s="193">
        <v>304</v>
      </c>
      <c r="AK108" s="193">
        <v>107</v>
      </c>
      <c r="AL108" s="194">
        <v>197</v>
      </c>
      <c r="AM108" s="193">
        <v>729</v>
      </c>
      <c r="AN108" s="193">
        <v>242</v>
      </c>
      <c r="AO108" s="194">
        <v>487</v>
      </c>
      <c r="AP108" s="193">
        <v>265</v>
      </c>
      <c r="AQ108" s="193">
        <v>84</v>
      </c>
      <c r="AR108" s="194">
        <v>181</v>
      </c>
      <c r="AS108" s="193">
        <v>219</v>
      </c>
      <c r="AT108" s="193">
        <v>67</v>
      </c>
      <c r="AU108" s="194">
        <v>152</v>
      </c>
      <c r="AV108" s="193">
        <v>422</v>
      </c>
      <c r="AW108" s="193">
        <v>140</v>
      </c>
      <c r="AX108" s="194">
        <v>282</v>
      </c>
      <c r="AY108" s="193">
        <v>513</v>
      </c>
      <c r="AZ108" s="193">
        <v>171</v>
      </c>
      <c r="BA108" s="194">
        <v>342</v>
      </c>
      <c r="BB108" s="193">
        <v>317</v>
      </c>
      <c r="BC108" s="193">
        <v>116</v>
      </c>
      <c r="BD108" s="194">
        <v>201</v>
      </c>
      <c r="BE108" s="193">
        <v>377</v>
      </c>
      <c r="BF108" s="193">
        <v>132</v>
      </c>
      <c r="BG108" s="194">
        <v>245</v>
      </c>
      <c r="BH108" s="193">
        <v>511</v>
      </c>
      <c r="BI108" s="193">
        <v>175</v>
      </c>
      <c r="BJ108" s="194">
        <v>336</v>
      </c>
      <c r="BK108" s="193">
        <v>571</v>
      </c>
      <c r="BL108" s="193">
        <v>211</v>
      </c>
      <c r="BM108" s="194">
        <v>360</v>
      </c>
      <c r="BN108" s="193">
        <v>373</v>
      </c>
      <c r="BO108" s="193">
        <v>126</v>
      </c>
      <c r="BP108" s="194">
        <v>247</v>
      </c>
      <c r="BQ108" s="193">
        <v>462</v>
      </c>
      <c r="BR108" s="193">
        <v>152</v>
      </c>
      <c r="BS108" s="194">
        <v>310</v>
      </c>
      <c r="BT108" s="193">
        <v>55</v>
      </c>
      <c r="BU108" s="193">
        <v>18</v>
      </c>
      <c r="BV108" s="194">
        <v>37</v>
      </c>
    </row>
    <row r="109" spans="1:74" s="65" customFormat="1" ht="15" customHeight="1" x14ac:dyDescent="0.3">
      <c r="A109" s="61" t="s">
        <v>4</v>
      </c>
      <c r="B109" s="52" t="s">
        <v>82</v>
      </c>
      <c r="C109" s="169">
        <v>14563</v>
      </c>
      <c r="D109" s="170">
        <v>4724</v>
      </c>
      <c r="E109" s="216">
        <v>9839</v>
      </c>
      <c r="F109" s="171">
        <v>1666</v>
      </c>
      <c r="G109" s="171">
        <v>527</v>
      </c>
      <c r="H109" s="220">
        <v>1139</v>
      </c>
      <c r="I109" s="197">
        <v>1402</v>
      </c>
      <c r="J109" s="197">
        <v>435</v>
      </c>
      <c r="K109" s="198">
        <v>967</v>
      </c>
      <c r="L109" s="197">
        <v>841</v>
      </c>
      <c r="M109" s="197">
        <v>255</v>
      </c>
      <c r="N109" s="198">
        <v>586</v>
      </c>
      <c r="O109" s="197">
        <v>1026</v>
      </c>
      <c r="P109" s="197">
        <v>360</v>
      </c>
      <c r="Q109" s="198">
        <v>666</v>
      </c>
      <c r="R109" s="197">
        <v>854</v>
      </c>
      <c r="S109" s="197">
        <v>267</v>
      </c>
      <c r="T109" s="198">
        <v>587</v>
      </c>
      <c r="U109" s="197">
        <v>721</v>
      </c>
      <c r="V109" s="197">
        <v>266</v>
      </c>
      <c r="W109" s="198">
        <v>455</v>
      </c>
      <c r="X109" s="197">
        <v>776</v>
      </c>
      <c r="Y109" s="197">
        <v>247</v>
      </c>
      <c r="Z109" s="198">
        <v>529</v>
      </c>
      <c r="AA109" s="197">
        <v>903</v>
      </c>
      <c r="AB109" s="197">
        <v>286</v>
      </c>
      <c r="AC109" s="198">
        <v>617</v>
      </c>
      <c r="AD109" s="197">
        <v>639</v>
      </c>
      <c r="AE109" s="197">
        <v>200</v>
      </c>
      <c r="AF109" s="198">
        <v>439</v>
      </c>
      <c r="AG109" s="197">
        <v>983</v>
      </c>
      <c r="AH109" s="197">
        <v>323</v>
      </c>
      <c r="AI109" s="198">
        <v>660</v>
      </c>
      <c r="AJ109" s="197">
        <v>293</v>
      </c>
      <c r="AK109" s="197">
        <v>101</v>
      </c>
      <c r="AL109" s="198">
        <v>192</v>
      </c>
      <c r="AM109" s="197">
        <v>647</v>
      </c>
      <c r="AN109" s="197">
        <v>217</v>
      </c>
      <c r="AO109" s="198">
        <v>430</v>
      </c>
      <c r="AP109" s="197">
        <v>278</v>
      </c>
      <c r="AQ109" s="197">
        <v>104</v>
      </c>
      <c r="AR109" s="198">
        <v>174</v>
      </c>
      <c r="AS109" s="197">
        <v>176</v>
      </c>
      <c r="AT109" s="197">
        <v>54</v>
      </c>
      <c r="AU109" s="198">
        <v>122</v>
      </c>
      <c r="AV109" s="197">
        <v>413</v>
      </c>
      <c r="AW109" s="197">
        <v>144</v>
      </c>
      <c r="AX109" s="198">
        <v>269</v>
      </c>
      <c r="AY109" s="197">
        <v>485</v>
      </c>
      <c r="AZ109" s="197">
        <v>150</v>
      </c>
      <c r="BA109" s="198">
        <v>335</v>
      </c>
      <c r="BB109" s="197">
        <v>288</v>
      </c>
      <c r="BC109" s="197">
        <v>98</v>
      </c>
      <c r="BD109" s="198">
        <v>190</v>
      </c>
      <c r="BE109" s="197">
        <v>367</v>
      </c>
      <c r="BF109" s="197">
        <v>100</v>
      </c>
      <c r="BG109" s="198">
        <v>267</v>
      </c>
      <c r="BH109" s="197">
        <v>470</v>
      </c>
      <c r="BI109" s="197">
        <v>147</v>
      </c>
      <c r="BJ109" s="198">
        <v>323</v>
      </c>
      <c r="BK109" s="197">
        <v>526</v>
      </c>
      <c r="BL109" s="197">
        <v>171</v>
      </c>
      <c r="BM109" s="198">
        <v>355</v>
      </c>
      <c r="BN109" s="197">
        <v>340</v>
      </c>
      <c r="BO109" s="197">
        <v>122</v>
      </c>
      <c r="BP109" s="198">
        <v>218</v>
      </c>
      <c r="BQ109" s="197">
        <v>411</v>
      </c>
      <c r="BR109" s="197">
        <v>123</v>
      </c>
      <c r="BS109" s="198">
        <v>288</v>
      </c>
      <c r="BT109" s="197">
        <v>58</v>
      </c>
      <c r="BU109" s="197">
        <v>27</v>
      </c>
      <c r="BV109" s="198">
        <v>31</v>
      </c>
    </row>
    <row r="110" spans="1:74" s="6" customFormat="1" ht="15" customHeight="1" x14ac:dyDescent="0.3">
      <c r="A110" s="61" t="s">
        <v>100</v>
      </c>
      <c r="B110" s="50" t="s">
        <v>20</v>
      </c>
      <c r="C110" s="154">
        <f>D110+E110</f>
        <v>47171</v>
      </c>
      <c r="D110" s="154">
        <f>SUM(D111:D115)</f>
        <v>13536</v>
      </c>
      <c r="E110" s="155">
        <f t="shared" ref="E110:BP110" si="35">SUM(E111:E115)</f>
        <v>33635</v>
      </c>
      <c r="F110" s="154">
        <f t="shared" si="35"/>
        <v>5070</v>
      </c>
      <c r="G110" s="154">
        <f t="shared" si="35"/>
        <v>1346</v>
      </c>
      <c r="H110" s="155">
        <f t="shared" si="35"/>
        <v>3724</v>
      </c>
      <c r="I110" s="154">
        <f t="shared" si="35"/>
        <v>4560</v>
      </c>
      <c r="J110" s="154">
        <f t="shared" si="35"/>
        <v>1260</v>
      </c>
      <c r="K110" s="155">
        <f t="shared" si="35"/>
        <v>3300</v>
      </c>
      <c r="L110" s="154">
        <f t="shared" si="35"/>
        <v>2901</v>
      </c>
      <c r="M110" s="154">
        <f t="shared" si="35"/>
        <v>871</v>
      </c>
      <c r="N110" s="155">
        <f t="shared" si="35"/>
        <v>2030</v>
      </c>
      <c r="O110" s="154">
        <f t="shared" si="35"/>
        <v>3414</v>
      </c>
      <c r="P110" s="154">
        <f t="shared" si="35"/>
        <v>1042</v>
      </c>
      <c r="Q110" s="155">
        <f t="shared" si="35"/>
        <v>2372</v>
      </c>
      <c r="R110" s="154">
        <f t="shared" si="35"/>
        <v>2854</v>
      </c>
      <c r="S110" s="154">
        <f t="shared" si="35"/>
        <v>780</v>
      </c>
      <c r="T110" s="155">
        <f t="shared" si="35"/>
        <v>2074</v>
      </c>
      <c r="U110" s="154">
        <f t="shared" si="35"/>
        <v>2356</v>
      </c>
      <c r="V110" s="154">
        <f t="shared" si="35"/>
        <v>688</v>
      </c>
      <c r="W110" s="155">
        <f t="shared" si="35"/>
        <v>1668</v>
      </c>
      <c r="X110" s="154">
        <f t="shared" si="35"/>
        <v>2423</v>
      </c>
      <c r="Y110" s="154">
        <f t="shared" si="35"/>
        <v>693</v>
      </c>
      <c r="Z110" s="155">
        <f t="shared" si="35"/>
        <v>1730</v>
      </c>
      <c r="AA110" s="154">
        <f t="shared" si="35"/>
        <v>2973</v>
      </c>
      <c r="AB110" s="154">
        <f t="shared" si="35"/>
        <v>837</v>
      </c>
      <c r="AC110" s="155">
        <f t="shared" si="35"/>
        <v>2136</v>
      </c>
      <c r="AD110" s="154">
        <f t="shared" si="35"/>
        <v>1817</v>
      </c>
      <c r="AE110" s="154">
        <f t="shared" si="35"/>
        <v>485</v>
      </c>
      <c r="AF110" s="155">
        <f t="shared" si="35"/>
        <v>1332</v>
      </c>
      <c r="AG110" s="154">
        <f t="shared" si="35"/>
        <v>3081</v>
      </c>
      <c r="AH110" s="154">
        <f t="shared" si="35"/>
        <v>960</v>
      </c>
      <c r="AI110" s="155">
        <f t="shared" si="35"/>
        <v>2121</v>
      </c>
      <c r="AJ110" s="154">
        <f t="shared" si="35"/>
        <v>932</v>
      </c>
      <c r="AK110" s="154">
        <f t="shared" si="35"/>
        <v>286</v>
      </c>
      <c r="AL110" s="155">
        <f t="shared" si="35"/>
        <v>646</v>
      </c>
      <c r="AM110" s="154">
        <f t="shared" si="35"/>
        <v>2223</v>
      </c>
      <c r="AN110" s="154">
        <f t="shared" si="35"/>
        <v>635</v>
      </c>
      <c r="AO110" s="155">
        <f t="shared" si="35"/>
        <v>1588</v>
      </c>
      <c r="AP110" s="154">
        <f t="shared" si="35"/>
        <v>833</v>
      </c>
      <c r="AQ110" s="154">
        <f t="shared" si="35"/>
        <v>277</v>
      </c>
      <c r="AR110" s="155">
        <f t="shared" si="35"/>
        <v>556</v>
      </c>
      <c r="AS110" s="154">
        <f t="shared" si="35"/>
        <v>567</v>
      </c>
      <c r="AT110" s="154">
        <f t="shared" si="35"/>
        <v>146</v>
      </c>
      <c r="AU110" s="155">
        <f t="shared" si="35"/>
        <v>421</v>
      </c>
      <c r="AV110" s="154">
        <f t="shared" si="35"/>
        <v>1261</v>
      </c>
      <c r="AW110" s="154">
        <f t="shared" si="35"/>
        <v>341</v>
      </c>
      <c r="AX110" s="155">
        <f t="shared" si="35"/>
        <v>920</v>
      </c>
      <c r="AY110" s="154">
        <f t="shared" si="35"/>
        <v>1608</v>
      </c>
      <c r="AZ110" s="154">
        <f t="shared" si="35"/>
        <v>433</v>
      </c>
      <c r="BA110" s="155">
        <f t="shared" si="35"/>
        <v>1175</v>
      </c>
      <c r="BB110" s="154">
        <f t="shared" si="35"/>
        <v>962</v>
      </c>
      <c r="BC110" s="154">
        <f t="shared" si="35"/>
        <v>290</v>
      </c>
      <c r="BD110" s="155">
        <f t="shared" si="35"/>
        <v>672</v>
      </c>
      <c r="BE110" s="154">
        <f t="shared" si="35"/>
        <v>1309</v>
      </c>
      <c r="BF110" s="154">
        <f t="shared" si="35"/>
        <v>357</v>
      </c>
      <c r="BG110" s="155">
        <f t="shared" si="35"/>
        <v>952</v>
      </c>
      <c r="BH110" s="154">
        <f t="shared" si="35"/>
        <v>1549</v>
      </c>
      <c r="BI110" s="154">
        <f t="shared" si="35"/>
        <v>492</v>
      </c>
      <c r="BJ110" s="155">
        <f t="shared" si="35"/>
        <v>1057</v>
      </c>
      <c r="BK110" s="154">
        <f t="shared" si="35"/>
        <v>1811</v>
      </c>
      <c r="BL110" s="154">
        <f t="shared" si="35"/>
        <v>546</v>
      </c>
      <c r="BM110" s="155">
        <f t="shared" si="35"/>
        <v>1265</v>
      </c>
      <c r="BN110" s="154">
        <f t="shared" si="35"/>
        <v>1126</v>
      </c>
      <c r="BO110" s="154">
        <f t="shared" si="35"/>
        <v>356</v>
      </c>
      <c r="BP110" s="155">
        <f t="shared" si="35"/>
        <v>770</v>
      </c>
      <c r="BQ110" s="154">
        <f t="shared" ref="BQ110:BV110" si="36">SUM(BQ111:BQ115)</f>
        <v>1365</v>
      </c>
      <c r="BR110" s="154">
        <f t="shared" si="36"/>
        <v>356</v>
      </c>
      <c r="BS110" s="155">
        <f t="shared" si="36"/>
        <v>1009</v>
      </c>
      <c r="BT110" s="154">
        <f t="shared" si="36"/>
        <v>176</v>
      </c>
      <c r="BU110" s="154">
        <f t="shared" si="36"/>
        <v>59</v>
      </c>
      <c r="BV110" s="155">
        <f t="shared" si="36"/>
        <v>117</v>
      </c>
    </row>
    <row r="111" spans="1:74" s="65" customFormat="1" ht="15" customHeight="1" x14ac:dyDescent="0.3">
      <c r="A111" s="61" t="s">
        <v>23</v>
      </c>
      <c r="B111" s="51" t="s">
        <v>115</v>
      </c>
      <c r="C111" s="166">
        <v>13337</v>
      </c>
      <c r="D111" s="167">
        <v>4145</v>
      </c>
      <c r="E111" s="215">
        <v>9192</v>
      </c>
      <c r="F111" s="168">
        <v>1366</v>
      </c>
      <c r="G111" s="168">
        <v>375</v>
      </c>
      <c r="H111" s="219">
        <v>991</v>
      </c>
      <c r="I111" s="193">
        <v>1187</v>
      </c>
      <c r="J111" s="193">
        <v>349</v>
      </c>
      <c r="K111" s="194">
        <v>838</v>
      </c>
      <c r="L111" s="193">
        <v>876</v>
      </c>
      <c r="M111" s="193">
        <v>294</v>
      </c>
      <c r="N111" s="194">
        <v>582</v>
      </c>
      <c r="O111" s="193">
        <v>950</v>
      </c>
      <c r="P111" s="193">
        <v>328</v>
      </c>
      <c r="Q111" s="194">
        <v>622</v>
      </c>
      <c r="R111" s="193">
        <v>847</v>
      </c>
      <c r="S111" s="193">
        <v>257</v>
      </c>
      <c r="T111" s="194">
        <v>590</v>
      </c>
      <c r="U111" s="193">
        <v>669</v>
      </c>
      <c r="V111" s="193">
        <v>213</v>
      </c>
      <c r="W111" s="194">
        <v>456</v>
      </c>
      <c r="X111" s="193">
        <v>679</v>
      </c>
      <c r="Y111" s="193">
        <v>208</v>
      </c>
      <c r="Z111" s="194">
        <v>471</v>
      </c>
      <c r="AA111" s="193">
        <v>808</v>
      </c>
      <c r="AB111" s="193">
        <v>259</v>
      </c>
      <c r="AC111" s="194">
        <v>549</v>
      </c>
      <c r="AD111" s="193">
        <v>527</v>
      </c>
      <c r="AE111" s="193">
        <v>152</v>
      </c>
      <c r="AF111" s="194">
        <v>375</v>
      </c>
      <c r="AG111" s="193">
        <v>868</v>
      </c>
      <c r="AH111" s="193">
        <v>302</v>
      </c>
      <c r="AI111" s="194">
        <v>566</v>
      </c>
      <c r="AJ111" s="193">
        <v>276</v>
      </c>
      <c r="AK111" s="193">
        <v>80</v>
      </c>
      <c r="AL111" s="194">
        <v>196</v>
      </c>
      <c r="AM111" s="193">
        <v>653</v>
      </c>
      <c r="AN111" s="193">
        <v>199</v>
      </c>
      <c r="AO111" s="194">
        <v>454</v>
      </c>
      <c r="AP111" s="193">
        <v>251</v>
      </c>
      <c r="AQ111" s="193">
        <v>90</v>
      </c>
      <c r="AR111" s="194">
        <v>161</v>
      </c>
      <c r="AS111" s="193">
        <v>160</v>
      </c>
      <c r="AT111" s="193">
        <v>54</v>
      </c>
      <c r="AU111" s="194">
        <v>106</v>
      </c>
      <c r="AV111" s="193">
        <v>355</v>
      </c>
      <c r="AW111" s="193">
        <v>96</v>
      </c>
      <c r="AX111" s="194">
        <v>259</v>
      </c>
      <c r="AY111" s="193">
        <v>423</v>
      </c>
      <c r="AZ111" s="193">
        <v>122</v>
      </c>
      <c r="BA111" s="194">
        <v>301</v>
      </c>
      <c r="BB111" s="193">
        <v>271</v>
      </c>
      <c r="BC111" s="193">
        <v>96</v>
      </c>
      <c r="BD111" s="194">
        <v>175</v>
      </c>
      <c r="BE111" s="193">
        <v>374</v>
      </c>
      <c r="BF111" s="193">
        <v>97</v>
      </c>
      <c r="BG111" s="194">
        <v>277</v>
      </c>
      <c r="BH111" s="193">
        <v>431</v>
      </c>
      <c r="BI111" s="193">
        <v>140</v>
      </c>
      <c r="BJ111" s="194">
        <v>291</v>
      </c>
      <c r="BK111" s="193">
        <v>576</v>
      </c>
      <c r="BL111" s="193">
        <v>188</v>
      </c>
      <c r="BM111" s="194">
        <v>388</v>
      </c>
      <c r="BN111" s="193">
        <v>341</v>
      </c>
      <c r="BO111" s="193">
        <v>110</v>
      </c>
      <c r="BP111" s="194">
        <v>231</v>
      </c>
      <c r="BQ111" s="193">
        <v>397</v>
      </c>
      <c r="BR111" s="193">
        <v>112</v>
      </c>
      <c r="BS111" s="194">
        <v>285</v>
      </c>
      <c r="BT111" s="193">
        <v>52</v>
      </c>
      <c r="BU111" s="193">
        <v>24</v>
      </c>
      <c r="BV111" s="194">
        <v>28</v>
      </c>
    </row>
    <row r="112" spans="1:74" s="65" customFormat="1" ht="15" customHeight="1" x14ac:dyDescent="0.3">
      <c r="A112" s="61" t="s">
        <v>24</v>
      </c>
      <c r="B112" s="51" t="s">
        <v>83</v>
      </c>
      <c r="C112" s="166">
        <v>11313</v>
      </c>
      <c r="D112" s="167">
        <v>3330</v>
      </c>
      <c r="E112" s="215">
        <v>7983</v>
      </c>
      <c r="F112" s="168">
        <v>1211</v>
      </c>
      <c r="G112" s="168">
        <v>351</v>
      </c>
      <c r="H112" s="219">
        <v>860</v>
      </c>
      <c r="I112" s="193">
        <v>1100</v>
      </c>
      <c r="J112" s="193">
        <v>314</v>
      </c>
      <c r="K112" s="194">
        <v>786</v>
      </c>
      <c r="L112" s="193">
        <v>645</v>
      </c>
      <c r="M112" s="193">
        <v>190</v>
      </c>
      <c r="N112" s="194">
        <v>455</v>
      </c>
      <c r="O112" s="193">
        <v>818</v>
      </c>
      <c r="P112" s="193">
        <v>244</v>
      </c>
      <c r="Q112" s="194">
        <v>574</v>
      </c>
      <c r="R112" s="193">
        <v>694</v>
      </c>
      <c r="S112" s="193">
        <v>197</v>
      </c>
      <c r="T112" s="194">
        <v>497</v>
      </c>
      <c r="U112" s="193">
        <v>566</v>
      </c>
      <c r="V112" s="193">
        <v>178</v>
      </c>
      <c r="W112" s="194">
        <v>388</v>
      </c>
      <c r="X112" s="193">
        <v>567</v>
      </c>
      <c r="Y112" s="193">
        <v>157</v>
      </c>
      <c r="Z112" s="194">
        <v>410</v>
      </c>
      <c r="AA112" s="193">
        <v>730</v>
      </c>
      <c r="AB112" s="193">
        <v>207</v>
      </c>
      <c r="AC112" s="194">
        <v>523</v>
      </c>
      <c r="AD112" s="193">
        <v>466</v>
      </c>
      <c r="AE112" s="193">
        <v>122</v>
      </c>
      <c r="AF112" s="194">
        <v>344</v>
      </c>
      <c r="AG112" s="193">
        <v>763</v>
      </c>
      <c r="AH112" s="193">
        <v>234</v>
      </c>
      <c r="AI112" s="194">
        <v>529</v>
      </c>
      <c r="AJ112" s="193">
        <v>242</v>
      </c>
      <c r="AK112" s="193">
        <v>81</v>
      </c>
      <c r="AL112" s="194">
        <v>161</v>
      </c>
      <c r="AM112" s="193">
        <v>517</v>
      </c>
      <c r="AN112" s="193">
        <v>153</v>
      </c>
      <c r="AO112" s="194">
        <v>364</v>
      </c>
      <c r="AP112" s="193">
        <v>206</v>
      </c>
      <c r="AQ112" s="193">
        <v>64</v>
      </c>
      <c r="AR112" s="194">
        <v>142</v>
      </c>
      <c r="AS112" s="193">
        <v>138</v>
      </c>
      <c r="AT112" s="193">
        <v>35</v>
      </c>
      <c r="AU112" s="194">
        <v>103</v>
      </c>
      <c r="AV112" s="193">
        <v>300</v>
      </c>
      <c r="AW112" s="193">
        <v>82</v>
      </c>
      <c r="AX112" s="194">
        <v>218</v>
      </c>
      <c r="AY112" s="193">
        <v>371</v>
      </c>
      <c r="AZ112" s="193">
        <v>111</v>
      </c>
      <c r="BA112" s="194">
        <v>260</v>
      </c>
      <c r="BB112" s="193">
        <v>235</v>
      </c>
      <c r="BC112" s="193">
        <v>64</v>
      </c>
      <c r="BD112" s="194">
        <v>171</v>
      </c>
      <c r="BE112" s="193">
        <v>316</v>
      </c>
      <c r="BF112" s="193">
        <v>92</v>
      </c>
      <c r="BG112" s="194">
        <v>224</v>
      </c>
      <c r="BH112" s="193">
        <v>374</v>
      </c>
      <c r="BI112" s="193">
        <v>135</v>
      </c>
      <c r="BJ112" s="194">
        <v>239</v>
      </c>
      <c r="BK112" s="193">
        <v>443</v>
      </c>
      <c r="BL112" s="193">
        <v>133</v>
      </c>
      <c r="BM112" s="194">
        <v>310</v>
      </c>
      <c r="BN112" s="193">
        <v>273</v>
      </c>
      <c r="BO112" s="193">
        <v>89</v>
      </c>
      <c r="BP112" s="194">
        <v>184</v>
      </c>
      <c r="BQ112" s="193">
        <v>299</v>
      </c>
      <c r="BR112" s="193">
        <v>84</v>
      </c>
      <c r="BS112" s="194">
        <v>215</v>
      </c>
      <c r="BT112" s="193">
        <v>39</v>
      </c>
      <c r="BU112" s="193">
        <v>13</v>
      </c>
      <c r="BV112" s="194">
        <v>26</v>
      </c>
    </row>
    <row r="113" spans="1:74" s="65" customFormat="1" ht="15" customHeight="1" x14ac:dyDescent="0.3">
      <c r="A113" s="61" t="s">
        <v>25</v>
      </c>
      <c r="B113" s="51" t="s">
        <v>84</v>
      </c>
      <c r="C113" s="166">
        <v>8816</v>
      </c>
      <c r="D113" s="167">
        <v>2490</v>
      </c>
      <c r="E113" s="215">
        <v>6326</v>
      </c>
      <c r="F113" s="168">
        <v>959</v>
      </c>
      <c r="G113" s="168">
        <v>259</v>
      </c>
      <c r="H113" s="219">
        <v>700</v>
      </c>
      <c r="I113" s="193">
        <v>929</v>
      </c>
      <c r="J113" s="193">
        <v>243</v>
      </c>
      <c r="K113" s="194">
        <v>686</v>
      </c>
      <c r="L113" s="193">
        <v>555</v>
      </c>
      <c r="M113" s="193">
        <v>164</v>
      </c>
      <c r="N113" s="194">
        <v>391</v>
      </c>
      <c r="O113" s="193">
        <v>645</v>
      </c>
      <c r="P113" s="193">
        <v>208</v>
      </c>
      <c r="Q113" s="194">
        <v>437</v>
      </c>
      <c r="R113" s="193">
        <v>510</v>
      </c>
      <c r="S113" s="193">
        <v>129</v>
      </c>
      <c r="T113" s="194">
        <v>381</v>
      </c>
      <c r="U113" s="193">
        <v>422</v>
      </c>
      <c r="V113" s="193">
        <v>109</v>
      </c>
      <c r="W113" s="194">
        <v>313</v>
      </c>
      <c r="X113" s="193">
        <v>457</v>
      </c>
      <c r="Y113" s="193">
        <v>138</v>
      </c>
      <c r="Z113" s="194">
        <v>319</v>
      </c>
      <c r="AA113" s="193">
        <v>556</v>
      </c>
      <c r="AB113" s="193">
        <v>141</v>
      </c>
      <c r="AC113" s="194">
        <v>415</v>
      </c>
      <c r="AD113" s="193">
        <v>344</v>
      </c>
      <c r="AE113" s="193">
        <v>86</v>
      </c>
      <c r="AF113" s="194">
        <v>258</v>
      </c>
      <c r="AG113" s="193">
        <v>568</v>
      </c>
      <c r="AH113" s="193">
        <v>174</v>
      </c>
      <c r="AI113" s="194">
        <v>394</v>
      </c>
      <c r="AJ113" s="193">
        <v>158</v>
      </c>
      <c r="AK113" s="193">
        <v>47</v>
      </c>
      <c r="AL113" s="194">
        <v>111</v>
      </c>
      <c r="AM113" s="193">
        <v>424</v>
      </c>
      <c r="AN113" s="193">
        <v>117</v>
      </c>
      <c r="AO113" s="194">
        <v>307</v>
      </c>
      <c r="AP113" s="193">
        <v>129</v>
      </c>
      <c r="AQ113" s="193">
        <v>47</v>
      </c>
      <c r="AR113" s="194">
        <v>82</v>
      </c>
      <c r="AS113" s="193">
        <v>90</v>
      </c>
      <c r="AT113" s="193">
        <v>19</v>
      </c>
      <c r="AU113" s="194">
        <v>71</v>
      </c>
      <c r="AV113" s="193">
        <v>224</v>
      </c>
      <c r="AW113" s="193">
        <v>60</v>
      </c>
      <c r="AX113" s="194">
        <v>164</v>
      </c>
      <c r="AY113" s="193">
        <v>339</v>
      </c>
      <c r="AZ113" s="193">
        <v>100</v>
      </c>
      <c r="BA113" s="194">
        <v>239</v>
      </c>
      <c r="BB113" s="193">
        <v>176</v>
      </c>
      <c r="BC113" s="193">
        <v>52</v>
      </c>
      <c r="BD113" s="194">
        <v>124</v>
      </c>
      <c r="BE113" s="193">
        <v>246</v>
      </c>
      <c r="BF113" s="193">
        <v>72</v>
      </c>
      <c r="BG113" s="194">
        <v>174</v>
      </c>
      <c r="BH113" s="193">
        <v>293</v>
      </c>
      <c r="BI113" s="193">
        <v>85</v>
      </c>
      <c r="BJ113" s="194">
        <v>208</v>
      </c>
      <c r="BK113" s="193">
        <v>322</v>
      </c>
      <c r="BL113" s="193">
        <v>95</v>
      </c>
      <c r="BM113" s="194">
        <v>227</v>
      </c>
      <c r="BN113" s="193">
        <v>207</v>
      </c>
      <c r="BO113" s="193">
        <v>69</v>
      </c>
      <c r="BP113" s="194">
        <v>138</v>
      </c>
      <c r="BQ113" s="193">
        <v>237</v>
      </c>
      <c r="BR113" s="193">
        <v>71</v>
      </c>
      <c r="BS113" s="194">
        <v>166</v>
      </c>
      <c r="BT113" s="193">
        <v>26</v>
      </c>
      <c r="BU113" s="193">
        <v>5</v>
      </c>
      <c r="BV113" s="194">
        <v>21</v>
      </c>
    </row>
    <row r="114" spans="1:74" s="65" customFormat="1" ht="15" customHeight="1" x14ac:dyDescent="0.3">
      <c r="A114" s="61" t="s">
        <v>26</v>
      </c>
      <c r="B114" s="51" t="s">
        <v>85</v>
      </c>
      <c r="C114" s="166">
        <v>7921</v>
      </c>
      <c r="D114" s="167">
        <v>2116</v>
      </c>
      <c r="E114" s="215">
        <v>5805</v>
      </c>
      <c r="F114" s="168">
        <v>876</v>
      </c>
      <c r="G114" s="168">
        <v>215</v>
      </c>
      <c r="H114" s="219">
        <v>661</v>
      </c>
      <c r="I114" s="193">
        <v>801</v>
      </c>
      <c r="J114" s="193">
        <v>223</v>
      </c>
      <c r="K114" s="194">
        <v>578</v>
      </c>
      <c r="L114" s="193">
        <v>465</v>
      </c>
      <c r="M114" s="193">
        <v>126</v>
      </c>
      <c r="N114" s="194">
        <v>339</v>
      </c>
      <c r="O114" s="193">
        <v>597</v>
      </c>
      <c r="P114" s="193">
        <v>160</v>
      </c>
      <c r="Q114" s="194">
        <v>437</v>
      </c>
      <c r="R114" s="193">
        <v>464</v>
      </c>
      <c r="S114" s="193">
        <v>112</v>
      </c>
      <c r="T114" s="194">
        <v>352</v>
      </c>
      <c r="U114" s="193">
        <v>379</v>
      </c>
      <c r="V114" s="193">
        <v>102</v>
      </c>
      <c r="W114" s="194">
        <v>277</v>
      </c>
      <c r="X114" s="193">
        <v>422</v>
      </c>
      <c r="Y114" s="193">
        <v>119</v>
      </c>
      <c r="Z114" s="194">
        <v>303</v>
      </c>
      <c r="AA114" s="193">
        <v>500</v>
      </c>
      <c r="AB114" s="193">
        <v>137</v>
      </c>
      <c r="AC114" s="194">
        <v>363</v>
      </c>
      <c r="AD114" s="193">
        <v>272</v>
      </c>
      <c r="AE114" s="193">
        <v>80</v>
      </c>
      <c r="AF114" s="194">
        <v>192</v>
      </c>
      <c r="AG114" s="193">
        <v>499</v>
      </c>
      <c r="AH114" s="193">
        <v>140</v>
      </c>
      <c r="AI114" s="194">
        <v>359</v>
      </c>
      <c r="AJ114" s="193">
        <v>155</v>
      </c>
      <c r="AK114" s="193">
        <v>54</v>
      </c>
      <c r="AL114" s="194">
        <v>101</v>
      </c>
      <c r="AM114" s="193">
        <v>362</v>
      </c>
      <c r="AN114" s="193">
        <v>106</v>
      </c>
      <c r="AO114" s="194">
        <v>256</v>
      </c>
      <c r="AP114" s="193">
        <v>146</v>
      </c>
      <c r="AQ114" s="193">
        <v>44</v>
      </c>
      <c r="AR114" s="194">
        <v>102</v>
      </c>
      <c r="AS114" s="193">
        <v>99</v>
      </c>
      <c r="AT114" s="193">
        <v>23</v>
      </c>
      <c r="AU114" s="194">
        <v>76</v>
      </c>
      <c r="AV114" s="193">
        <v>216</v>
      </c>
      <c r="AW114" s="193">
        <v>65</v>
      </c>
      <c r="AX114" s="194">
        <v>151</v>
      </c>
      <c r="AY114" s="193">
        <v>286</v>
      </c>
      <c r="AZ114" s="193">
        <v>54</v>
      </c>
      <c r="BA114" s="194">
        <v>232</v>
      </c>
      <c r="BB114" s="193">
        <v>152</v>
      </c>
      <c r="BC114" s="193">
        <v>41</v>
      </c>
      <c r="BD114" s="194">
        <v>111</v>
      </c>
      <c r="BE114" s="193">
        <v>237</v>
      </c>
      <c r="BF114" s="193">
        <v>60</v>
      </c>
      <c r="BG114" s="194">
        <v>177</v>
      </c>
      <c r="BH114" s="193">
        <v>272</v>
      </c>
      <c r="BI114" s="193">
        <v>73</v>
      </c>
      <c r="BJ114" s="194">
        <v>199</v>
      </c>
      <c r="BK114" s="193">
        <v>278</v>
      </c>
      <c r="BL114" s="193">
        <v>78</v>
      </c>
      <c r="BM114" s="194">
        <v>200</v>
      </c>
      <c r="BN114" s="193">
        <v>174</v>
      </c>
      <c r="BO114" s="193">
        <v>54</v>
      </c>
      <c r="BP114" s="194">
        <v>120</v>
      </c>
      <c r="BQ114" s="193">
        <v>235</v>
      </c>
      <c r="BR114" s="193">
        <v>39</v>
      </c>
      <c r="BS114" s="194">
        <v>196</v>
      </c>
      <c r="BT114" s="193">
        <v>34</v>
      </c>
      <c r="BU114" s="193">
        <v>11</v>
      </c>
      <c r="BV114" s="194">
        <v>23</v>
      </c>
    </row>
    <row r="115" spans="1:74" s="65" customFormat="1" ht="15" customHeight="1" x14ac:dyDescent="0.3">
      <c r="A115" s="61" t="s">
        <v>5</v>
      </c>
      <c r="B115" s="52" t="s">
        <v>86</v>
      </c>
      <c r="C115" s="169">
        <v>5784</v>
      </c>
      <c r="D115" s="170">
        <v>1455</v>
      </c>
      <c r="E115" s="216">
        <v>4329</v>
      </c>
      <c r="F115" s="171">
        <v>658</v>
      </c>
      <c r="G115" s="171">
        <v>146</v>
      </c>
      <c r="H115" s="220">
        <v>512</v>
      </c>
      <c r="I115" s="197">
        <v>543</v>
      </c>
      <c r="J115" s="197">
        <v>131</v>
      </c>
      <c r="K115" s="198">
        <v>412</v>
      </c>
      <c r="L115" s="197">
        <v>360</v>
      </c>
      <c r="M115" s="197">
        <v>97</v>
      </c>
      <c r="N115" s="198">
        <v>263</v>
      </c>
      <c r="O115" s="197">
        <v>404</v>
      </c>
      <c r="P115" s="197">
        <v>102</v>
      </c>
      <c r="Q115" s="198">
        <v>302</v>
      </c>
      <c r="R115" s="197">
        <v>339</v>
      </c>
      <c r="S115" s="197">
        <v>85</v>
      </c>
      <c r="T115" s="198">
        <v>254</v>
      </c>
      <c r="U115" s="197">
        <v>320</v>
      </c>
      <c r="V115" s="197">
        <v>86</v>
      </c>
      <c r="W115" s="198">
        <v>234</v>
      </c>
      <c r="X115" s="197">
        <v>298</v>
      </c>
      <c r="Y115" s="197">
        <v>71</v>
      </c>
      <c r="Z115" s="198">
        <v>227</v>
      </c>
      <c r="AA115" s="197">
        <v>379</v>
      </c>
      <c r="AB115" s="197">
        <v>93</v>
      </c>
      <c r="AC115" s="198">
        <v>286</v>
      </c>
      <c r="AD115" s="197">
        <v>208</v>
      </c>
      <c r="AE115" s="197">
        <v>45</v>
      </c>
      <c r="AF115" s="198">
        <v>163</v>
      </c>
      <c r="AG115" s="197">
        <v>383</v>
      </c>
      <c r="AH115" s="197">
        <v>110</v>
      </c>
      <c r="AI115" s="198">
        <v>273</v>
      </c>
      <c r="AJ115" s="197">
        <v>101</v>
      </c>
      <c r="AK115" s="197">
        <v>24</v>
      </c>
      <c r="AL115" s="198">
        <v>77</v>
      </c>
      <c r="AM115" s="197">
        <v>267</v>
      </c>
      <c r="AN115" s="197">
        <v>60</v>
      </c>
      <c r="AO115" s="198">
        <v>207</v>
      </c>
      <c r="AP115" s="197">
        <v>101</v>
      </c>
      <c r="AQ115" s="197">
        <v>32</v>
      </c>
      <c r="AR115" s="198">
        <v>69</v>
      </c>
      <c r="AS115" s="197">
        <v>80</v>
      </c>
      <c r="AT115" s="197">
        <v>15</v>
      </c>
      <c r="AU115" s="198">
        <v>65</v>
      </c>
      <c r="AV115" s="197">
        <v>166</v>
      </c>
      <c r="AW115" s="197">
        <v>38</v>
      </c>
      <c r="AX115" s="198">
        <v>128</v>
      </c>
      <c r="AY115" s="197">
        <v>189</v>
      </c>
      <c r="AZ115" s="197">
        <v>46</v>
      </c>
      <c r="BA115" s="198">
        <v>143</v>
      </c>
      <c r="BB115" s="197">
        <v>128</v>
      </c>
      <c r="BC115" s="197">
        <v>37</v>
      </c>
      <c r="BD115" s="198">
        <v>91</v>
      </c>
      <c r="BE115" s="197">
        <v>136</v>
      </c>
      <c r="BF115" s="197">
        <v>36</v>
      </c>
      <c r="BG115" s="198">
        <v>100</v>
      </c>
      <c r="BH115" s="197">
        <v>179</v>
      </c>
      <c r="BI115" s="197">
        <v>59</v>
      </c>
      <c r="BJ115" s="198">
        <v>120</v>
      </c>
      <c r="BK115" s="197">
        <v>192</v>
      </c>
      <c r="BL115" s="197">
        <v>52</v>
      </c>
      <c r="BM115" s="198">
        <v>140</v>
      </c>
      <c r="BN115" s="197">
        <v>131</v>
      </c>
      <c r="BO115" s="197">
        <v>34</v>
      </c>
      <c r="BP115" s="198">
        <v>97</v>
      </c>
      <c r="BQ115" s="197">
        <v>197</v>
      </c>
      <c r="BR115" s="197">
        <v>50</v>
      </c>
      <c r="BS115" s="198">
        <v>147</v>
      </c>
      <c r="BT115" s="197">
        <v>25</v>
      </c>
      <c r="BU115" s="197">
        <v>6</v>
      </c>
      <c r="BV115" s="198">
        <v>19</v>
      </c>
    </row>
    <row r="116" spans="1:74" s="6" customFormat="1" ht="15" customHeight="1" x14ac:dyDescent="0.3">
      <c r="A116" s="61" t="s">
        <v>101</v>
      </c>
      <c r="B116" s="50" t="s">
        <v>21</v>
      </c>
      <c r="C116" s="154">
        <f>D116+E116</f>
        <v>15445</v>
      </c>
      <c r="D116" s="154">
        <f>SUM(D117:D121)</f>
        <v>3237</v>
      </c>
      <c r="E116" s="155">
        <f t="shared" ref="E116:BP116" si="37">SUM(E117:E121)</f>
        <v>12208</v>
      </c>
      <c r="F116" s="154">
        <f t="shared" si="37"/>
        <v>1757</v>
      </c>
      <c r="G116" s="154">
        <f>SUM(G117:G121)</f>
        <v>317</v>
      </c>
      <c r="H116" s="155">
        <f t="shared" si="37"/>
        <v>1440</v>
      </c>
      <c r="I116" s="154">
        <f t="shared" si="37"/>
        <v>1421</v>
      </c>
      <c r="J116" s="154">
        <f t="shared" si="37"/>
        <v>275</v>
      </c>
      <c r="K116" s="155">
        <f t="shared" si="37"/>
        <v>1146</v>
      </c>
      <c r="L116" s="154">
        <f t="shared" si="37"/>
        <v>994</v>
      </c>
      <c r="M116" s="154">
        <f t="shared" si="37"/>
        <v>220</v>
      </c>
      <c r="N116" s="155">
        <f t="shared" si="37"/>
        <v>774</v>
      </c>
      <c r="O116" s="154">
        <f t="shared" si="37"/>
        <v>1185</v>
      </c>
      <c r="P116" s="154">
        <f t="shared" si="37"/>
        <v>251</v>
      </c>
      <c r="Q116" s="155">
        <f t="shared" si="37"/>
        <v>934</v>
      </c>
      <c r="R116" s="154">
        <f t="shared" si="37"/>
        <v>950</v>
      </c>
      <c r="S116" s="154">
        <f t="shared" si="37"/>
        <v>178</v>
      </c>
      <c r="T116" s="155">
        <f t="shared" si="37"/>
        <v>772</v>
      </c>
      <c r="U116" s="154">
        <f t="shared" si="37"/>
        <v>809</v>
      </c>
      <c r="V116" s="154">
        <f t="shared" si="37"/>
        <v>186</v>
      </c>
      <c r="W116" s="155">
        <f t="shared" si="37"/>
        <v>623</v>
      </c>
      <c r="X116" s="154">
        <f t="shared" si="37"/>
        <v>684</v>
      </c>
      <c r="Y116" s="154">
        <f t="shared" si="37"/>
        <v>171</v>
      </c>
      <c r="Z116" s="155">
        <f t="shared" si="37"/>
        <v>513</v>
      </c>
      <c r="AA116" s="154">
        <f t="shared" si="37"/>
        <v>1027</v>
      </c>
      <c r="AB116" s="154">
        <f t="shared" si="37"/>
        <v>196</v>
      </c>
      <c r="AC116" s="155">
        <f t="shared" si="37"/>
        <v>831</v>
      </c>
      <c r="AD116" s="154">
        <f t="shared" si="37"/>
        <v>655</v>
      </c>
      <c r="AE116" s="154">
        <f t="shared" si="37"/>
        <v>136</v>
      </c>
      <c r="AF116" s="155">
        <f t="shared" si="37"/>
        <v>519</v>
      </c>
      <c r="AG116" s="154">
        <f t="shared" si="37"/>
        <v>934</v>
      </c>
      <c r="AH116" s="154">
        <f t="shared" si="37"/>
        <v>223</v>
      </c>
      <c r="AI116" s="155">
        <f t="shared" si="37"/>
        <v>711</v>
      </c>
      <c r="AJ116" s="154">
        <f t="shared" si="37"/>
        <v>286</v>
      </c>
      <c r="AK116" s="154">
        <f t="shared" si="37"/>
        <v>58</v>
      </c>
      <c r="AL116" s="155">
        <f t="shared" si="37"/>
        <v>228</v>
      </c>
      <c r="AM116" s="154">
        <f t="shared" si="37"/>
        <v>667</v>
      </c>
      <c r="AN116" s="154">
        <f t="shared" si="37"/>
        <v>160</v>
      </c>
      <c r="AO116" s="155">
        <f t="shared" si="37"/>
        <v>507</v>
      </c>
      <c r="AP116" s="154">
        <f t="shared" si="37"/>
        <v>262</v>
      </c>
      <c r="AQ116" s="154">
        <f t="shared" si="37"/>
        <v>52</v>
      </c>
      <c r="AR116" s="155">
        <f t="shared" si="37"/>
        <v>210</v>
      </c>
      <c r="AS116" s="154">
        <f t="shared" si="37"/>
        <v>205</v>
      </c>
      <c r="AT116" s="154">
        <f t="shared" si="37"/>
        <v>49</v>
      </c>
      <c r="AU116" s="155">
        <f t="shared" si="37"/>
        <v>156</v>
      </c>
      <c r="AV116" s="154">
        <f t="shared" si="37"/>
        <v>416</v>
      </c>
      <c r="AW116" s="154">
        <f t="shared" si="37"/>
        <v>74</v>
      </c>
      <c r="AX116" s="155">
        <f t="shared" si="37"/>
        <v>342</v>
      </c>
      <c r="AY116" s="154">
        <f t="shared" si="37"/>
        <v>496</v>
      </c>
      <c r="AZ116" s="154">
        <f t="shared" si="37"/>
        <v>102</v>
      </c>
      <c r="BA116" s="155">
        <f t="shared" si="37"/>
        <v>394</v>
      </c>
      <c r="BB116" s="154">
        <f t="shared" si="37"/>
        <v>254</v>
      </c>
      <c r="BC116" s="154">
        <f t="shared" si="37"/>
        <v>59</v>
      </c>
      <c r="BD116" s="155">
        <f t="shared" si="37"/>
        <v>195</v>
      </c>
      <c r="BE116" s="154">
        <f t="shared" si="37"/>
        <v>415</v>
      </c>
      <c r="BF116" s="154">
        <f t="shared" si="37"/>
        <v>97</v>
      </c>
      <c r="BG116" s="155">
        <f t="shared" si="37"/>
        <v>318</v>
      </c>
      <c r="BH116" s="154">
        <f t="shared" si="37"/>
        <v>504</v>
      </c>
      <c r="BI116" s="154">
        <f t="shared" si="37"/>
        <v>124</v>
      </c>
      <c r="BJ116" s="155">
        <f t="shared" si="37"/>
        <v>380</v>
      </c>
      <c r="BK116" s="154">
        <f t="shared" si="37"/>
        <v>549</v>
      </c>
      <c r="BL116" s="154">
        <f t="shared" si="37"/>
        <v>93</v>
      </c>
      <c r="BM116" s="155">
        <f t="shared" si="37"/>
        <v>456</v>
      </c>
      <c r="BN116" s="154">
        <f t="shared" si="37"/>
        <v>397</v>
      </c>
      <c r="BO116" s="154">
        <f t="shared" si="37"/>
        <v>106</v>
      </c>
      <c r="BP116" s="155">
        <f t="shared" si="37"/>
        <v>291</v>
      </c>
      <c r="BQ116" s="154">
        <f t="shared" ref="BQ116:BV116" si="38">SUM(BQ117:BQ121)</f>
        <v>518</v>
      </c>
      <c r="BR116" s="154">
        <f t="shared" si="38"/>
        <v>92</v>
      </c>
      <c r="BS116" s="155">
        <f t="shared" si="38"/>
        <v>426</v>
      </c>
      <c r="BT116" s="154">
        <f t="shared" si="38"/>
        <v>60</v>
      </c>
      <c r="BU116" s="154">
        <f t="shared" si="38"/>
        <v>18</v>
      </c>
      <c r="BV116" s="155">
        <f t="shared" si="38"/>
        <v>42</v>
      </c>
    </row>
    <row r="117" spans="1:74" s="65" customFormat="1" ht="15" customHeight="1" x14ac:dyDescent="0.3">
      <c r="A117" s="61" t="s">
        <v>27</v>
      </c>
      <c r="B117" s="51" t="s">
        <v>116</v>
      </c>
      <c r="C117" s="166">
        <v>4782</v>
      </c>
      <c r="D117" s="167">
        <v>1047</v>
      </c>
      <c r="E117" s="215">
        <v>3735</v>
      </c>
      <c r="F117" s="168">
        <v>541</v>
      </c>
      <c r="G117" s="168">
        <v>115</v>
      </c>
      <c r="H117" s="219">
        <v>426</v>
      </c>
      <c r="I117" s="193">
        <v>458</v>
      </c>
      <c r="J117" s="193">
        <v>87</v>
      </c>
      <c r="K117" s="194">
        <v>371</v>
      </c>
      <c r="L117" s="193">
        <v>326</v>
      </c>
      <c r="M117" s="193">
        <v>78</v>
      </c>
      <c r="N117" s="194">
        <v>248</v>
      </c>
      <c r="O117" s="193">
        <v>352</v>
      </c>
      <c r="P117" s="193">
        <v>65</v>
      </c>
      <c r="Q117" s="194">
        <v>287</v>
      </c>
      <c r="R117" s="193">
        <v>286</v>
      </c>
      <c r="S117" s="193">
        <v>54</v>
      </c>
      <c r="T117" s="194">
        <v>232</v>
      </c>
      <c r="U117" s="193">
        <v>257</v>
      </c>
      <c r="V117" s="193">
        <v>61</v>
      </c>
      <c r="W117" s="194">
        <v>196</v>
      </c>
      <c r="X117" s="193">
        <v>227</v>
      </c>
      <c r="Y117" s="193">
        <v>64</v>
      </c>
      <c r="Z117" s="194">
        <v>163</v>
      </c>
      <c r="AA117" s="193">
        <v>286</v>
      </c>
      <c r="AB117" s="193">
        <v>60</v>
      </c>
      <c r="AC117" s="194">
        <v>226</v>
      </c>
      <c r="AD117" s="193">
        <v>202</v>
      </c>
      <c r="AE117" s="193">
        <v>44</v>
      </c>
      <c r="AF117" s="194">
        <v>158</v>
      </c>
      <c r="AG117" s="193">
        <v>293</v>
      </c>
      <c r="AH117" s="193">
        <v>70</v>
      </c>
      <c r="AI117" s="194">
        <v>223</v>
      </c>
      <c r="AJ117" s="193">
        <v>98</v>
      </c>
      <c r="AK117" s="193">
        <v>23</v>
      </c>
      <c r="AL117" s="194">
        <v>75</v>
      </c>
      <c r="AM117" s="193">
        <v>200</v>
      </c>
      <c r="AN117" s="193">
        <v>56</v>
      </c>
      <c r="AO117" s="194">
        <v>144</v>
      </c>
      <c r="AP117" s="193">
        <v>82</v>
      </c>
      <c r="AQ117" s="193">
        <v>16</v>
      </c>
      <c r="AR117" s="194">
        <v>66</v>
      </c>
      <c r="AS117" s="193">
        <v>61</v>
      </c>
      <c r="AT117" s="193">
        <v>15</v>
      </c>
      <c r="AU117" s="194">
        <v>46</v>
      </c>
      <c r="AV117" s="193">
        <v>129</v>
      </c>
      <c r="AW117" s="193">
        <v>23</v>
      </c>
      <c r="AX117" s="194">
        <v>106</v>
      </c>
      <c r="AY117" s="193">
        <v>154</v>
      </c>
      <c r="AZ117" s="193">
        <v>29</v>
      </c>
      <c r="BA117" s="194">
        <v>125</v>
      </c>
      <c r="BB117" s="193">
        <v>72</v>
      </c>
      <c r="BC117" s="193">
        <v>13</v>
      </c>
      <c r="BD117" s="194">
        <v>59</v>
      </c>
      <c r="BE117" s="193">
        <v>134</v>
      </c>
      <c r="BF117" s="193">
        <v>28</v>
      </c>
      <c r="BG117" s="194">
        <v>106</v>
      </c>
      <c r="BH117" s="193">
        <v>146</v>
      </c>
      <c r="BI117" s="193">
        <v>30</v>
      </c>
      <c r="BJ117" s="194">
        <v>116</v>
      </c>
      <c r="BK117" s="193">
        <v>162</v>
      </c>
      <c r="BL117" s="193">
        <v>28</v>
      </c>
      <c r="BM117" s="194">
        <v>134</v>
      </c>
      <c r="BN117" s="193">
        <v>127</v>
      </c>
      <c r="BO117" s="193">
        <v>41</v>
      </c>
      <c r="BP117" s="194">
        <v>86</v>
      </c>
      <c r="BQ117" s="193">
        <v>166</v>
      </c>
      <c r="BR117" s="193">
        <v>40</v>
      </c>
      <c r="BS117" s="194">
        <v>126</v>
      </c>
      <c r="BT117" s="193">
        <v>23</v>
      </c>
      <c r="BU117" s="193">
        <v>7</v>
      </c>
      <c r="BV117" s="194">
        <v>16</v>
      </c>
    </row>
    <row r="118" spans="1:74" s="65" customFormat="1" ht="15" customHeight="1" x14ac:dyDescent="0.3">
      <c r="A118" s="61" t="s">
        <v>28</v>
      </c>
      <c r="B118" s="51" t="s">
        <v>87</v>
      </c>
      <c r="C118" s="166">
        <v>3684</v>
      </c>
      <c r="D118" s="167">
        <v>821</v>
      </c>
      <c r="E118" s="215">
        <v>2863</v>
      </c>
      <c r="F118" s="168">
        <v>431</v>
      </c>
      <c r="G118" s="168">
        <v>89</v>
      </c>
      <c r="H118" s="219">
        <v>342</v>
      </c>
      <c r="I118" s="193">
        <v>352</v>
      </c>
      <c r="J118" s="193">
        <v>75</v>
      </c>
      <c r="K118" s="194">
        <v>277</v>
      </c>
      <c r="L118" s="193">
        <v>219</v>
      </c>
      <c r="M118" s="193">
        <v>47</v>
      </c>
      <c r="N118" s="194">
        <v>172</v>
      </c>
      <c r="O118" s="193">
        <v>289</v>
      </c>
      <c r="P118" s="193">
        <v>73</v>
      </c>
      <c r="Q118" s="194">
        <v>216</v>
      </c>
      <c r="R118" s="193">
        <v>205</v>
      </c>
      <c r="S118" s="193">
        <v>37</v>
      </c>
      <c r="T118" s="194">
        <v>168</v>
      </c>
      <c r="U118" s="193">
        <v>196</v>
      </c>
      <c r="V118" s="193">
        <v>48</v>
      </c>
      <c r="W118" s="194">
        <v>148</v>
      </c>
      <c r="X118" s="193">
        <v>177</v>
      </c>
      <c r="Y118" s="193">
        <v>37</v>
      </c>
      <c r="Z118" s="194">
        <v>140</v>
      </c>
      <c r="AA118" s="193">
        <v>243</v>
      </c>
      <c r="AB118" s="193">
        <v>48</v>
      </c>
      <c r="AC118" s="194">
        <v>195</v>
      </c>
      <c r="AD118" s="193">
        <v>155</v>
      </c>
      <c r="AE118" s="193">
        <v>34</v>
      </c>
      <c r="AF118" s="194">
        <v>121</v>
      </c>
      <c r="AG118" s="193">
        <v>222</v>
      </c>
      <c r="AH118" s="193">
        <v>53</v>
      </c>
      <c r="AI118" s="194">
        <v>169</v>
      </c>
      <c r="AJ118" s="193">
        <v>70</v>
      </c>
      <c r="AK118" s="193">
        <v>16</v>
      </c>
      <c r="AL118" s="194">
        <v>54</v>
      </c>
      <c r="AM118" s="193">
        <v>154</v>
      </c>
      <c r="AN118" s="193">
        <v>34</v>
      </c>
      <c r="AO118" s="194">
        <v>120</v>
      </c>
      <c r="AP118" s="193">
        <v>56</v>
      </c>
      <c r="AQ118" s="193">
        <v>11</v>
      </c>
      <c r="AR118" s="194">
        <v>45</v>
      </c>
      <c r="AS118" s="193">
        <v>47</v>
      </c>
      <c r="AT118" s="193">
        <v>13</v>
      </c>
      <c r="AU118" s="194">
        <v>34</v>
      </c>
      <c r="AV118" s="193">
        <v>107</v>
      </c>
      <c r="AW118" s="193">
        <v>27</v>
      </c>
      <c r="AX118" s="194">
        <v>80</v>
      </c>
      <c r="AY118" s="193">
        <v>112</v>
      </c>
      <c r="AZ118" s="193">
        <v>29</v>
      </c>
      <c r="BA118" s="194">
        <v>83</v>
      </c>
      <c r="BB118" s="193">
        <v>61</v>
      </c>
      <c r="BC118" s="193">
        <v>18</v>
      </c>
      <c r="BD118" s="194">
        <v>43</v>
      </c>
      <c r="BE118" s="193">
        <v>81</v>
      </c>
      <c r="BF118" s="193">
        <v>24</v>
      </c>
      <c r="BG118" s="194">
        <v>57</v>
      </c>
      <c r="BH118" s="193">
        <v>124</v>
      </c>
      <c r="BI118" s="193">
        <v>35</v>
      </c>
      <c r="BJ118" s="194">
        <v>89</v>
      </c>
      <c r="BK118" s="193">
        <v>142</v>
      </c>
      <c r="BL118" s="193">
        <v>19</v>
      </c>
      <c r="BM118" s="194">
        <v>123</v>
      </c>
      <c r="BN118" s="193">
        <v>103</v>
      </c>
      <c r="BO118" s="193">
        <v>32</v>
      </c>
      <c r="BP118" s="194">
        <v>71</v>
      </c>
      <c r="BQ118" s="193">
        <v>124</v>
      </c>
      <c r="BR118" s="193">
        <v>19</v>
      </c>
      <c r="BS118" s="194">
        <v>105</v>
      </c>
      <c r="BT118" s="193">
        <v>14</v>
      </c>
      <c r="BU118" s="193">
        <v>3</v>
      </c>
      <c r="BV118" s="194">
        <v>11</v>
      </c>
    </row>
    <row r="119" spans="1:74" s="65" customFormat="1" ht="15" customHeight="1" x14ac:dyDescent="0.3">
      <c r="A119" s="61" t="s">
        <v>29</v>
      </c>
      <c r="B119" s="51" t="s">
        <v>88</v>
      </c>
      <c r="C119" s="166">
        <v>3106</v>
      </c>
      <c r="D119" s="167">
        <v>609</v>
      </c>
      <c r="E119" s="215">
        <v>2497</v>
      </c>
      <c r="F119" s="168">
        <v>346</v>
      </c>
      <c r="G119" s="168">
        <v>53</v>
      </c>
      <c r="H119" s="219">
        <v>293</v>
      </c>
      <c r="I119" s="193">
        <v>287</v>
      </c>
      <c r="J119" s="193">
        <v>55</v>
      </c>
      <c r="K119" s="194">
        <v>232</v>
      </c>
      <c r="L119" s="193">
        <v>208</v>
      </c>
      <c r="M119" s="193">
        <v>46</v>
      </c>
      <c r="N119" s="194">
        <v>162</v>
      </c>
      <c r="O119" s="193">
        <v>233</v>
      </c>
      <c r="P119" s="193">
        <v>49</v>
      </c>
      <c r="Q119" s="194">
        <v>184</v>
      </c>
      <c r="R119" s="193">
        <v>183</v>
      </c>
      <c r="S119" s="193">
        <v>32</v>
      </c>
      <c r="T119" s="194">
        <v>151</v>
      </c>
      <c r="U119" s="193">
        <v>160</v>
      </c>
      <c r="V119" s="193">
        <v>29</v>
      </c>
      <c r="W119" s="194">
        <v>131</v>
      </c>
      <c r="X119" s="193">
        <v>135</v>
      </c>
      <c r="Y119" s="193">
        <v>33</v>
      </c>
      <c r="Z119" s="194">
        <v>102</v>
      </c>
      <c r="AA119" s="193">
        <v>210</v>
      </c>
      <c r="AB119" s="193">
        <v>44</v>
      </c>
      <c r="AC119" s="194">
        <v>166</v>
      </c>
      <c r="AD119" s="193">
        <v>126</v>
      </c>
      <c r="AE119" s="193">
        <v>24</v>
      </c>
      <c r="AF119" s="194">
        <v>102</v>
      </c>
      <c r="AG119" s="193">
        <v>190</v>
      </c>
      <c r="AH119" s="193">
        <v>48</v>
      </c>
      <c r="AI119" s="194">
        <v>142</v>
      </c>
      <c r="AJ119" s="193">
        <v>50</v>
      </c>
      <c r="AK119" s="193">
        <v>9</v>
      </c>
      <c r="AL119" s="194">
        <v>41</v>
      </c>
      <c r="AM119" s="193">
        <v>142</v>
      </c>
      <c r="AN119" s="193">
        <v>23</v>
      </c>
      <c r="AO119" s="194">
        <v>119</v>
      </c>
      <c r="AP119" s="193">
        <v>57</v>
      </c>
      <c r="AQ119" s="193">
        <v>11</v>
      </c>
      <c r="AR119" s="194">
        <v>46</v>
      </c>
      <c r="AS119" s="193">
        <v>52</v>
      </c>
      <c r="AT119" s="193">
        <v>13</v>
      </c>
      <c r="AU119" s="194">
        <v>39</v>
      </c>
      <c r="AV119" s="193">
        <v>88</v>
      </c>
      <c r="AW119" s="193">
        <v>13</v>
      </c>
      <c r="AX119" s="194">
        <v>75</v>
      </c>
      <c r="AY119" s="193">
        <v>98</v>
      </c>
      <c r="AZ119" s="193">
        <v>15</v>
      </c>
      <c r="BA119" s="194">
        <v>83</v>
      </c>
      <c r="BB119" s="193">
        <v>53</v>
      </c>
      <c r="BC119" s="193">
        <v>13</v>
      </c>
      <c r="BD119" s="194">
        <v>40</v>
      </c>
      <c r="BE119" s="193">
        <v>100</v>
      </c>
      <c r="BF119" s="193">
        <v>25</v>
      </c>
      <c r="BG119" s="194">
        <v>75</v>
      </c>
      <c r="BH119" s="193">
        <v>101</v>
      </c>
      <c r="BI119" s="193">
        <v>23</v>
      </c>
      <c r="BJ119" s="194">
        <v>78</v>
      </c>
      <c r="BK119" s="193">
        <v>98</v>
      </c>
      <c r="BL119" s="193">
        <v>16</v>
      </c>
      <c r="BM119" s="194">
        <v>82</v>
      </c>
      <c r="BN119" s="193">
        <v>75</v>
      </c>
      <c r="BO119" s="193">
        <v>18</v>
      </c>
      <c r="BP119" s="194">
        <v>57</v>
      </c>
      <c r="BQ119" s="193">
        <v>103</v>
      </c>
      <c r="BR119" s="193">
        <v>14</v>
      </c>
      <c r="BS119" s="194">
        <v>89</v>
      </c>
      <c r="BT119" s="193">
        <v>11</v>
      </c>
      <c r="BU119" s="193">
        <v>3</v>
      </c>
      <c r="BV119" s="194">
        <v>8</v>
      </c>
    </row>
    <row r="120" spans="1:74" s="65" customFormat="1" ht="15" customHeight="1" x14ac:dyDescent="0.3">
      <c r="A120" s="61" t="s">
        <v>30</v>
      </c>
      <c r="B120" s="51" t="s">
        <v>89</v>
      </c>
      <c r="C120" s="166">
        <v>2355</v>
      </c>
      <c r="D120" s="167">
        <v>494</v>
      </c>
      <c r="E120" s="215">
        <v>1861</v>
      </c>
      <c r="F120" s="168">
        <v>278</v>
      </c>
      <c r="G120" s="168">
        <v>38</v>
      </c>
      <c r="H120" s="219">
        <v>240</v>
      </c>
      <c r="I120" s="193">
        <v>211</v>
      </c>
      <c r="J120" s="193">
        <v>37</v>
      </c>
      <c r="K120" s="194">
        <v>174</v>
      </c>
      <c r="L120" s="193">
        <v>148</v>
      </c>
      <c r="M120" s="193">
        <v>34</v>
      </c>
      <c r="N120" s="194">
        <v>114</v>
      </c>
      <c r="O120" s="193">
        <v>171</v>
      </c>
      <c r="P120" s="193">
        <v>33</v>
      </c>
      <c r="Q120" s="194">
        <v>138</v>
      </c>
      <c r="R120" s="193">
        <v>172</v>
      </c>
      <c r="S120" s="193">
        <v>38</v>
      </c>
      <c r="T120" s="194">
        <v>134</v>
      </c>
      <c r="U120" s="193">
        <v>112</v>
      </c>
      <c r="V120" s="193">
        <v>31</v>
      </c>
      <c r="W120" s="194">
        <v>81</v>
      </c>
      <c r="X120" s="193">
        <v>87</v>
      </c>
      <c r="Y120" s="193">
        <v>24</v>
      </c>
      <c r="Z120" s="194">
        <v>63</v>
      </c>
      <c r="AA120" s="193">
        <v>157</v>
      </c>
      <c r="AB120" s="193">
        <v>24</v>
      </c>
      <c r="AC120" s="194">
        <v>133</v>
      </c>
      <c r="AD120" s="193">
        <v>111</v>
      </c>
      <c r="AE120" s="193">
        <v>24</v>
      </c>
      <c r="AF120" s="194">
        <v>87</v>
      </c>
      <c r="AG120" s="193">
        <v>147</v>
      </c>
      <c r="AH120" s="193">
        <v>34</v>
      </c>
      <c r="AI120" s="194">
        <v>113</v>
      </c>
      <c r="AJ120" s="193">
        <v>44</v>
      </c>
      <c r="AK120" s="193">
        <v>7</v>
      </c>
      <c r="AL120" s="194">
        <v>37</v>
      </c>
      <c r="AM120" s="193">
        <v>101</v>
      </c>
      <c r="AN120" s="193">
        <v>34</v>
      </c>
      <c r="AO120" s="194">
        <v>67</v>
      </c>
      <c r="AP120" s="193">
        <v>36</v>
      </c>
      <c r="AQ120" s="193">
        <v>10</v>
      </c>
      <c r="AR120" s="194">
        <v>26</v>
      </c>
      <c r="AS120" s="193">
        <v>26</v>
      </c>
      <c r="AT120" s="193">
        <v>6</v>
      </c>
      <c r="AU120" s="194">
        <v>20</v>
      </c>
      <c r="AV120" s="193">
        <v>53</v>
      </c>
      <c r="AW120" s="193">
        <v>6</v>
      </c>
      <c r="AX120" s="194">
        <v>47</v>
      </c>
      <c r="AY120" s="193">
        <v>88</v>
      </c>
      <c r="AZ120" s="193">
        <v>20</v>
      </c>
      <c r="BA120" s="194">
        <v>68</v>
      </c>
      <c r="BB120" s="193">
        <v>45</v>
      </c>
      <c r="BC120" s="193">
        <v>10</v>
      </c>
      <c r="BD120" s="194">
        <v>35</v>
      </c>
      <c r="BE120" s="193">
        <v>60</v>
      </c>
      <c r="BF120" s="193">
        <v>17</v>
      </c>
      <c r="BG120" s="194">
        <v>43</v>
      </c>
      <c r="BH120" s="193">
        <v>87</v>
      </c>
      <c r="BI120" s="193">
        <v>23</v>
      </c>
      <c r="BJ120" s="194">
        <v>64</v>
      </c>
      <c r="BK120" s="193">
        <v>91</v>
      </c>
      <c r="BL120" s="193">
        <v>20</v>
      </c>
      <c r="BM120" s="194">
        <v>71</v>
      </c>
      <c r="BN120" s="193">
        <v>52</v>
      </c>
      <c r="BO120" s="193">
        <v>11</v>
      </c>
      <c r="BP120" s="194">
        <v>41</v>
      </c>
      <c r="BQ120" s="193">
        <v>71</v>
      </c>
      <c r="BR120" s="193">
        <v>12</v>
      </c>
      <c r="BS120" s="194">
        <v>59</v>
      </c>
      <c r="BT120" s="193">
        <v>7</v>
      </c>
      <c r="BU120" s="193">
        <v>1</v>
      </c>
      <c r="BV120" s="194">
        <v>6</v>
      </c>
    </row>
    <row r="121" spans="1:74" s="65" customFormat="1" ht="15" customHeight="1" x14ac:dyDescent="0.3">
      <c r="A121" s="61" t="s">
        <v>6</v>
      </c>
      <c r="B121" s="52" t="s">
        <v>90</v>
      </c>
      <c r="C121" s="169">
        <v>1518</v>
      </c>
      <c r="D121" s="170">
        <v>266</v>
      </c>
      <c r="E121" s="216">
        <v>1252</v>
      </c>
      <c r="F121" s="171">
        <v>161</v>
      </c>
      <c r="G121" s="171">
        <v>22</v>
      </c>
      <c r="H121" s="220">
        <v>139</v>
      </c>
      <c r="I121" s="197">
        <v>113</v>
      </c>
      <c r="J121" s="197">
        <v>21</v>
      </c>
      <c r="K121" s="198">
        <v>92</v>
      </c>
      <c r="L121" s="197">
        <v>93</v>
      </c>
      <c r="M121" s="197">
        <v>15</v>
      </c>
      <c r="N121" s="198">
        <v>78</v>
      </c>
      <c r="O121" s="197">
        <v>140</v>
      </c>
      <c r="P121" s="197">
        <v>31</v>
      </c>
      <c r="Q121" s="198">
        <v>109</v>
      </c>
      <c r="R121" s="197">
        <v>104</v>
      </c>
      <c r="S121" s="197">
        <v>17</v>
      </c>
      <c r="T121" s="198">
        <v>87</v>
      </c>
      <c r="U121" s="197">
        <v>84</v>
      </c>
      <c r="V121" s="197">
        <v>17</v>
      </c>
      <c r="W121" s="198">
        <v>67</v>
      </c>
      <c r="X121" s="197">
        <v>58</v>
      </c>
      <c r="Y121" s="197">
        <v>13</v>
      </c>
      <c r="Z121" s="198">
        <v>45</v>
      </c>
      <c r="AA121" s="197">
        <v>131</v>
      </c>
      <c r="AB121" s="197">
        <v>20</v>
      </c>
      <c r="AC121" s="198">
        <v>111</v>
      </c>
      <c r="AD121" s="197">
        <v>61</v>
      </c>
      <c r="AE121" s="197">
        <v>10</v>
      </c>
      <c r="AF121" s="198">
        <v>51</v>
      </c>
      <c r="AG121" s="197">
        <v>82</v>
      </c>
      <c r="AH121" s="197">
        <v>18</v>
      </c>
      <c r="AI121" s="198">
        <v>64</v>
      </c>
      <c r="AJ121" s="197">
        <v>24</v>
      </c>
      <c r="AK121" s="197">
        <v>3</v>
      </c>
      <c r="AL121" s="198">
        <v>21</v>
      </c>
      <c r="AM121" s="197">
        <v>70</v>
      </c>
      <c r="AN121" s="197">
        <v>13</v>
      </c>
      <c r="AO121" s="198">
        <v>57</v>
      </c>
      <c r="AP121" s="197">
        <v>31</v>
      </c>
      <c r="AQ121" s="197">
        <v>4</v>
      </c>
      <c r="AR121" s="198">
        <v>27</v>
      </c>
      <c r="AS121" s="197">
        <v>19</v>
      </c>
      <c r="AT121" s="197">
        <v>2</v>
      </c>
      <c r="AU121" s="198">
        <v>17</v>
      </c>
      <c r="AV121" s="197">
        <v>39</v>
      </c>
      <c r="AW121" s="197">
        <v>5</v>
      </c>
      <c r="AX121" s="198">
        <v>34</v>
      </c>
      <c r="AY121" s="197">
        <v>44</v>
      </c>
      <c r="AZ121" s="197">
        <v>9</v>
      </c>
      <c r="BA121" s="198">
        <v>35</v>
      </c>
      <c r="BB121" s="197">
        <v>23</v>
      </c>
      <c r="BC121" s="197">
        <v>5</v>
      </c>
      <c r="BD121" s="198">
        <v>18</v>
      </c>
      <c r="BE121" s="197">
        <v>40</v>
      </c>
      <c r="BF121" s="197">
        <v>3</v>
      </c>
      <c r="BG121" s="198">
        <v>37</v>
      </c>
      <c r="BH121" s="197">
        <v>46</v>
      </c>
      <c r="BI121" s="197">
        <v>13</v>
      </c>
      <c r="BJ121" s="198">
        <v>33</v>
      </c>
      <c r="BK121" s="197">
        <v>56</v>
      </c>
      <c r="BL121" s="197">
        <v>10</v>
      </c>
      <c r="BM121" s="198">
        <v>46</v>
      </c>
      <c r="BN121" s="197">
        <v>40</v>
      </c>
      <c r="BO121" s="197">
        <v>4</v>
      </c>
      <c r="BP121" s="198">
        <v>36</v>
      </c>
      <c r="BQ121" s="197">
        <v>54</v>
      </c>
      <c r="BR121" s="197">
        <v>7</v>
      </c>
      <c r="BS121" s="198">
        <v>47</v>
      </c>
      <c r="BT121" s="197">
        <v>5</v>
      </c>
      <c r="BU121" s="197">
        <v>4</v>
      </c>
      <c r="BV121" s="198">
        <v>1</v>
      </c>
    </row>
    <row r="122" spans="1:74" s="6" customFormat="1" ht="15" customHeight="1" x14ac:dyDescent="0.3">
      <c r="A122" s="61" t="s">
        <v>102</v>
      </c>
      <c r="B122" s="50" t="s">
        <v>22</v>
      </c>
      <c r="C122" s="154">
        <f>D122+E122</f>
        <v>3341</v>
      </c>
      <c r="D122" s="154">
        <f>SUM(D123:D127)</f>
        <v>594</v>
      </c>
      <c r="E122" s="155">
        <f t="shared" ref="E122:BP122" si="39">SUM(E123:E127)</f>
        <v>2747</v>
      </c>
      <c r="F122" s="154">
        <f t="shared" si="39"/>
        <v>385</v>
      </c>
      <c r="G122" s="154">
        <f>SUM(G123:G127)</f>
        <v>75</v>
      </c>
      <c r="H122" s="155">
        <f t="shared" si="39"/>
        <v>310</v>
      </c>
      <c r="I122" s="154">
        <f t="shared" si="39"/>
        <v>333</v>
      </c>
      <c r="J122" s="154">
        <f t="shared" si="39"/>
        <v>66</v>
      </c>
      <c r="K122" s="155">
        <f t="shared" si="39"/>
        <v>267</v>
      </c>
      <c r="L122" s="154">
        <f t="shared" si="39"/>
        <v>188</v>
      </c>
      <c r="M122" s="154">
        <f t="shared" si="39"/>
        <v>36</v>
      </c>
      <c r="N122" s="155">
        <f t="shared" si="39"/>
        <v>152</v>
      </c>
      <c r="O122" s="154">
        <f t="shared" si="39"/>
        <v>267</v>
      </c>
      <c r="P122" s="154">
        <f t="shared" si="39"/>
        <v>55</v>
      </c>
      <c r="Q122" s="155">
        <f t="shared" si="39"/>
        <v>212</v>
      </c>
      <c r="R122" s="154">
        <f t="shared" si="39"/>
        <v>205</v>
      </c>
      <c r="S122" s="154">
        <f t="shared" si="39"/>
        <v>30</v>
      </c>
      <c r="T122" s="155">
        <f t="shared" si="39"/>
        <v>175</v>
      </c>
      <c r="U122" s="154">
        <f t="shared" si="39"/>
        <v>207</v>
      </c>
      <c r="V122" s="154">
        <f t="shared" si="39"/>
        <v>32</v>
      </c>
      <c r="W122" s="155">
        <f t="shared" si="39"/>
        <v>175</v>
      </c>
      <c r="X122" s="154">
        <f t="shared" si="39"/>
        <v>110</v>
      </c>
      <c r="Y122" s="154">
        <f t="shared" si="39"/>
        <v>21</v>
      </c>
      <c r="Z122" s="155">
        <f t="shared" si="39"/>
        <v>89</v>
      </c>
      <c r="AA122" s="154">
        <f t="shared" si="39"/>
        <v>249</v>
      </c>
      <c r="AB122" s="154">
        <f t="shared" si="39"/>
        <v>48</v>
      </c>
      <c r="AC122" s="155">
        <f t="shared" si="39"/>
        <v>201</v>
      </c>
      <c r="AD122" s="154">
        <f t="shared" si="39"/>
        <v>159</v>
      </c>
      <c r="AE122" s="154">
        <f t="shared" si="39"/>
        <v>26</v>
      </c>
      <c r="AF122" s="155">
        <f t="shared" si="39"/>
        <v>133</v>
      </c>
      <c r="AG122" s="154">
        <f t="shared" si="39"/>
        <v>161</v>
      </c>
      <c r="AH122" s="154">
        <f t="shared" si="39"/>
        <v>22</v>
      </c>
      <c r="AI122" s="155">
        <f t="shared" si="39"/>
        <v>139</v>
      </c>
      <c r="AJ122" s="154">
        <f t="shared" si="39"/>
        <v>45</v>
      </c>
      <c r="AK122" s="154">
        <f t="shared" si="39"/>
        <v>8</v>
      </c>
      <c r="AL122" s="155">
        <f t="shared" si="39"/>
        <v>37</v>
      </c>
      <c r="AM122" s="154">
        <f t="shared" si="39"/>
        <v>129</v>
      </c>
      <c r="AN122" s="154">
        <f t="shared" si="39"/>
        <v>15</v>
      </c>
      <c r="AO122" s="155">
        <f t="shared" si="39"/>
        <v>114</v>
      </c>
      <c r="AP122" s="154">
        <f t="shared" si="39"/>
        <v>46</v>
      </c>
      <c r="AQ122" s="154">
        <f t="shared" si="39"/>
        <v>5</v>
      </c>
      <c r="AR122" s="155">
        <f t="shared" si="39"/>
        <v>41</v>
      </c>
      <c r="AS122" s="154">
        <f t="shared" si="39"/>
        <v>47</v>
      </c>
      <c r="AT122" s="154">
        <f t="shared" si="39"/>
        <v>12</v>
      </c>
      <c r="AU122" s="155">
        <f t="shared" si="39"/>
        <v>35</v>
      </c>
      <c r="AV122" s="154">
        <f t="shared" si="39"/>
        <v>107</v>
      </c>
      <c r="AW122" s="154">
        <f t="shared" si="39"/>
        <v>21</v>
      </c>
      <c r="AX122" s="155">
        <f t="shared" si="39"/>
        <v>86</v>
      </c>
      <c r="AY122" s="154">
        <f t="shared" si="39"/>
        <v>102</v>
      </c>
      <c r="AZ122" s="154">
        <f t="shared" si="39"/>
        <v>18</v>
      </c>
      <c r="BA122" s="155">
        <f t="shared" si="39"/>
        <v>84</v>
      </c>
      <c r="BB122" s="154">
        <f t="shared" si="39"/>
        <v>60</v>
      </c>
      <c r="BC122" s="154">
        <f t="shared" si="39"/>
        <v>16</v>
      </c>
      <c r="BD122" s="155">
        <f t="shared" si="39"/>
        <v>44</v>
      </c>
      <c r="BE122" s="154">
        <f t="shared" si="39"/>
        <v>74</v>
      </c>
      <c r="BF122" s="154">
        <f>SUM(BF123:BF127)</f>
        <v>13</v>
      </c>
      <c r="BG122" s="155">
        <f t="shared" si="39"/>
        <v>61</v>
      </c>
      <c r="BH122" s="154">
        <f t="shared" si="39"/>
        <v>114</v>
      </c>
      <c r="BI122" s="154">
        <f t="shared" si="39"/>
        <v>17</v>
      </c>
      <c r="BJ122" s="155">
        <f t="shared" si="39"/>
        <v>97</v>
      </c>
      <c r="BK122" s="154">
        <f t="shared" si="39"/>
        <v>107</v>
      </c>
      <c r="BL122" s="154">
        <f t="shared" si="39"/>
        <v>27</v>
      </c>
      <c r="BM122" s="155">
        <f t="shared" si="39"/>
        <v>80</v>
      </c>
      <c r="BN122" s="154">
        <f t="shared" si="39"/>
        <v>106</v>
      </c>
      <c r="BO122" s="154">
        <f t="shared" si="39"/>
        <v>15</v>
      </c>
      <c r="BP122" s="155">
        <f t="shared" si="39"/>
        <v>91</v>
      </c>
      <c r="BQ122" s="154">
        <f t="shared" ref="BQ122:BV122" si="40">SUM(BQ123:BQ127)</f>
        <v>122</v>
      </c>
      <c r="BR122" s="154">
        <f t="shared" si="40"/>
        <v>12</v>
      </c>
      <c r="BS122" s="155">
        <f t="shared" si="40"/>
        <v>110</v>
      </c>
      <c r="BT122" s="154">
        <f>SUM(BT123:BT127)</f>
        <v>18</v>
      </c>
      <c r="BU122" s="154">
        <f t="shared" si="40"/>
        <v>4</v>
      </c>
      <c r="BV122" s="155">
        <f t="shared" si="40"/>
        <v>14</v>
      </c>
    </row>
    <row r="123" spans="1:74" s="65" customFormat="1" ht="15" customHeight="1" x14ac:dyDescent="0.3">
      <c r="A123" s="61" t="s">
        <v>31</v>
      </c>
      <c r="B123" s="51" t="s">
        <v>117</v>
      </c>
      <c r="C123" s="166">
        <v>1170</v>
      </c>
      <c r="D123" s="167">
        <v>203</v>
      </c>
      <c r="E123" s="215">
        <v>967</v>
      </c>
      <c r="F123" s="168">
        <v>118</v>
      </c>
      <c r="G123" s="168">
        <v>22</v>
      </c>
      <c r="H123" s="219">
        <v>96</v>
      </c>
      <c r="I123" s="193">
        <v>105</v>
      </c>
      <c r="J123" s="193">
        <v>21</v>
      </c>
      <c r="K123" s="194">
        <v>84</v>
      </c>
      <c r="L123" s="193">
        <v>58</v>
      </c>
      <c r="M123" s="193">
        <v>9</v>
      </c>
      <c r="N123" s="194">
        <v>49</v>
      </c>
      <c r="O123" s="193">
        <v>100</v>
      </c>
      <c r="P123" s="193">
        <v>23</v>
      </c>
      <c r="Q123" s="194">
        <v>77</v>
      </c>
      <c r="R123" s="193">
        <v>73</v>
      </c>
      <c r="S123" s="193">
        <v>9</v>
      </c>
      <c r="T123" s="194">
        <v>64</v>
      </c>
      <c r="U123" s="193">
        <v>63</v>
      </c>
      <c r="V123" s="193">
        <v>11</v>
      </c>
      <c r="W123" s="194">
        <v>52</v>
      </c>
      <c r="X123" s="193">
        <v>41</v>
      </c>
      <c r="Y123" s="193">
        <v>13</v>
      </c>
      <c r="Z123" s="194">
        <v>28</v>
      </c>
      <c r="AA123" s="193">
        <v>88</v>
      </c>
      <c r="AB123" s="193">
        <v>22</v>
      </c>
      <c r="AC123" s="194">
        <v>66</v>
      </c>
      <c r="AD123" s="193">
        <v>55</v>
      </c>
      <c r="AE123" s="193">
        <v>7</v>
      </c>
      <c r="AF123" s="194">
        <v>48</v>
      </c>
      <c r="AG123" s="193">
        <v>57</v>
      </c>
      <c r="AH123" s="193">
        <v>6</v>
      </c>
      <c r="AI123" s="194">
        <v>51</v>
      </c>
      <c r="AJ123" s="193">
        <v>18</v>
      </c>
      <c r="AK123" s="193">
        <v>6</v>
      </c>
      <c r="AL123" s="194">
        <v>12</v>
      </c>
      <c r="AM123" s="193">
        <v>43</v>
      </c>
      <c r="AN123" s="193">
        <v>6</v>
      </c>
      <c r="AO123" s="194">
        <v>37</v>
      </c>
      <c r="AP123" s="193">
        <v>23</v>
      </c>
      <c r="AQ123" s="193">
        <v>3</v>
      </c>
      <c r="AR123" s="194">
        <v>20</v>
      </c>
      <c r="AS123" s="193">
        <v>17</v>
      </c>
      <c r="AT123" s="193">
        <v>1</v>
      </c>
      <c r="AU123" s="194">
        <v>16</v>
      </c>
      <c r="AV123" s="193">
        <v>50</v>
      </c>
      <c r="AW123" s="193">
        <v>11</v>
      </c>
      <c r="AX123" s="194">
        <v>39</v>
      </c>
      <c r="AY123" s="193">
        <v>37</v>
      </c>
      <c r="AZ123" s="193">
        <v>9</v>
      </c>
      <c r="BA123" s="194">
        <v>28</v>
      </c>
      <c r="BB123" s="193">
        <v>25</v>
      </c>
      <c r="BC123" s="193">
        <v>3</v>
      </c>
      <c r="BD123" s="194">
        <v>22</v>
      </c>
      <c r="BE123" s="193">
        <v>26</v>
      </c>
      <c r="BF123" s="193">
        <v>2</v>
      </c>
      <c r="BG123" s="194">
        <v>24</v>
      </c>
      <c r="BH123" s="193">
        <v>38</v>
      </c>
      <c r="BI123" s="193">
        <v>7</v>
      </c>
      <c r="BJ123" s="194">
        <v>31</v>
      </c>
      <c r="BK123" s="193">
        <v>38</v>
      </c>
      <c r="BL123" s="193">
        <v>8</v>
      </c>
      <c r="BM123" s="194">
        <v>30</v>
      </c>
      <c r="BN123" s="193">
        <v>41</v>
      </c>
      <c r="BO123" s="193">
        <v>3</v>
      </c>
      <c r="BP123" s="194">
        <v>38</v>
      </c>
      <c r="BQ123" s="193">
        <v>52</v>
      </c>
      <c r="BR123" s="193">
        <v>1</v>
      </c>
      <c r="BS123" s="194">
        <v>51</v>
      </c>
      <c r="BT123" s="193">
        <v>4</v>
      </c>
      <c r="BU123" s="193">
        <v>0</v>
      </c>
      <c r="BV123" s="194">
        <v>4</v>
      </c>
    </row>
    <row r="124" spans="1:74" s="65" customFormat="1" ht="15" customHeight="1" x14ac:dyDescent="0.3">
      <c r="A124" s="61" t="s">
        <v>32</v>
      </c>
      <c r="B124" s="51" t="s">
        <v>91</v>
      </c>
      <c r="C124" s="166">
        <v>713</v>
      </c>
      <c r="D124" s="167">
        <v>140</v>
      </c>
      <c r="E124" s="215">
        <v>573</v>
      </c>
      <c r="F124" s="168">
        <v>95</v>
      </c>
      <c r="G124" s="168">
        <v>13</v>
      </c>
      <c r="H124" s="219">
        <v>82</v>
      </c>
      <c r="I124" s="193">
        <v>62</v>
      </c>
      <c r="J124" s="193">
        <v>17</v>
      </c>
      <c r="K124" s="194">
        <v>45</v>
      </c>
      <c r="L124" s="193">
        <v>30</v>
      </c>
      <c r="M124" s="193">
        <v>8</v>
      </c>
      <c r="N124" s="194">
        <v>22</v>
      </c>
      <c r="O124" s="193">
        <v>58</v>
      </c>
      <c r="P124" s="193">
        <v>14</v>
      </c>
      <c r="Q124" s="194">
        <v>44</v>
      </c>
      <c r="R124" s="193">
        <v>41</v>
      </c>
      <c r="S124" s="193">
        <v>7</v>
      </c>
      <c r="T124" s="194">
        <v>34</v>
      </c>
      <c r="U124" s="193">
        <v>48</v>
      </c>
      <c r="V124" s="193">
        <v>7</v>
      </c>
      <c r="W124" s="194">
        <v>41</v>
      </c>
      <c r="X124" s="193">
        <v>18</v>
      </c>
      <c r="Y124" s="193">
        <v>1</v>
      </c>
      <c r="Z124" s="194">
        <v>17</v>
      </c>
      <c r="AA124" s="193">
        <v>62</v>
      </c>
      <c r="AB124" s="193">
        <v>10</v>
      </c>
      <c r="AC124" s="194">
        <v>52</v>
      </c>
      <c r="AD124" s="193">
        <v>30</v>
      </c>
      <c r="AE124" s="193">
        <v>4</v>
      </c>
      <c r="AF124" s="194">
        <v>26</v>
      </c>
      <c r="AG124" s="193">
        <v>33</v>
      </c>
      <c r="AH124" s="193">
        <v>5</v>
      </c>
      <c r="AI124" s="194">
        <v>28</v>
      </c>
      <c r="AJ124" s="193">
        <v>9</v>
      </c>
      <c r="AK124" s="193">
        <v>0</v>
      </c>
      <c r="AL124" s="194">
        <v>9</v>
      </c>
      <c r="AM124" s="193">
        <v>28</v>
      </c>
      <c r="AN124" s="193">
        <v>4</v>
      </c>
      <c r="AO124" s="194">
        <v>24</v>
      </c>
      <c r="AP124" s="193">
        <v>8</v>
      </c>
      <c r="AQ124" s="193">
        <v>1</v>
      </c>
      <c r="AR124" s="194">
        <v>7</v>
      </c>
      <c r="AS124" s="193">
        <v>10</v>
      </c>
      <c r="AT124" s="193">
        <v>6</v>
      </c>
      <c r="AU124" s="194">
        <v>4</v>
      </c>
      <c r="AV124" s="193">
        <v>23</v>
      </c>
      <c r="AW124" s="193">
        <v>4</v>
      </c>
      <c r="AX124" s="194">
        <v>19</v>
      </c>
      <c r="AY124" s="193">
        <v>25</v>
      </c>
      <c r="AZ124" s="193">
        <v>5</v>
      </c>
      <c r="BA124" s="194">
        <v>20</v>
      </c>
      <c r="BB124" s="193">
        <v>17</v>
      </c>
      <c r="BC124" s="193">
        <v>7</v>
      </c>
      <c r="BD124" s="194">
        <v>10</v>
      </c>
      <c r="BE124" s="193">
        <v>16</v>
      </c>
      <c r="BF124" s="193">
        <v>3</v>
      </c>
      <c r="BG124" s="194">
        <v>13</v>
      </c>
      <c r="BH124" s="193">
        <v>23</v>
      </c>
      <c r="BI124" s="193">
        <v>7</v>
      </c>
      <c r="BJ124" s="194">
        <v>16</v>
      </c>
      <c r="BK124" s="193">
        <v>27</v>
      </c>
      <c r="BL124" s="193">
        <v>7</v>
      </c>
      <c r="BM124" s="194">
        <v>20</v>
      </c>
      <c r="BN124" s="193">
        <v>21</v>
      </c>
      <c r="BO124" s="193">
        <v>5</v>
      </c>
      <c r="BP124" s="194">
        <v>16</v>
      </c>
      <c r="BQ124" s="193">
        <v>25</v>
      </c>
      <c r="BR124" s="193">
        <v>3</v>
      </c>
      <c r="BS124" s="194">
        <v>22</v>
      </c>
      <c r="BT124" s="193">
        <v>4</v>
      </c>
      <c r="BU124" s="193">
        <v>2</v>
      </c>
      <c r="BV124" s="194">
        <v>2</v>
      </c>
    </row>
    <row r="125" spans="1:74" s="65" customFormat="1" ht="15" customHeight="1" x14ac:dyDescent="0.3">
      <c r="A125" s="61" t="s">
        <v>33</v>
      </c>
      <c r="B125" s="51" t="s">
        <v>92</v>
      </c>
      <c r="C125" s="166">
        <v>682</v>
      </c>
      <c r="D125" s="167">
        <v>119</v>
      </c>
      <c r="E125" s="215">
        <v>563</v>
      </c>
      <c r="F125" s="168">
        <v>80</v>
      </c>
      <c r="G125" s="168">
        <v>19</v>
      </c>
      <c r="H125" s="219">
        <v>61</v>
      </c>
      <c r="I125" s="193">
        <v>78</v>
      </c>
      <c r="J125" s="193">
        <v>12</v>
      </c>
      <c r="K125" s="194">
        <v>66</v>
      </c>
      <c r="L125" s="193">
        <v>45</v>
      </c>
      <c r="M125" s="193">
        <v>7</v>
      </c>
      <c r="N125" s="194">
        <v>38</v>
      </c>
      <c r="O125" s="193">
        <v>50</v>
      </c>
      <c r="P125" s="193">
        <v>6</v>
      </c>
      <c r="Q125" s="194">
        <v>44</v>
      </c>
      <c r="R125" s="193">
        <v>43</v>
      </c>
      <c r="S125" s="193">
        <v>7</v>
      </c>
      <c r="T125" s="194">
        <v>36</v>
      </c>
      <c r="U125" s="193">
        <v>42</v>
      </c>
      <c r="V125" s="193">
        <v>7</v>
      </c>
      <c r="W125" s="194">
        <v>35</v>
      </c>
      <c r="X125" s="193">
        <v>17</v>
      </c>
      <c r="Y125" s="193">
        <v>4</v>
      </c>
      <c r="Z125" s="194">
        <v>13</v>
      </c>
      <c r="AA125" s="193">
        <v>36</v>
      </c>
      <c r="AB125" s="193">
        <v>5</v>
      </c>
      <c r="AC125" s="194">
        <v>31</v>
      </c>
      <c r="AD125" s="193">
        <v>36</v>
      </c>
      <c r="AE125" s="193">
        <v>9</v>
      </c>
      <c r="AF125" s="194">
        <v>27</v>
      </c>
      <c r="AG125" s="193">
        <v>37</v>
      </c>
      <c r="AH125" s="193">
        <v>3</v>
      </c>
      <c r="AI125" s="194">
        <v>34</v>
      </c>
      <c r="AJ125" s="193">
        <v>7</v>
      </c>
      <c r="AK125" s="193">
        <v>1</v>
      </c>
      <c r="AL125" s="194">
        <v>6</v>
      </c>
      <c r="AM125" s="193">
        <v>27</v>
      </c>
      <c r="AN125" s="193">
        <v>1</v>
      </c>
      <c r="AO125" s="194">
        <v>26</v>
      </c>
      <c r="AP125" s="193">
        <v>8</v>
      </c>
      <c r="AQ125" s="193">
        <v>1</v>
      </c>
      <c r="AR125" s="194">
        <v>7</v>
      </c>
      <c r="AS125" s="193">
        <v>9</v>
      </c>
      <c r="AT125" s="193">
        <v>2</v>
      </c>
      <c r="AU125" s="194">
        <v>7</v>
      </c>
      <c r="AV125" s="193">
        <v>19</v>
      </c>
      <c r="AW125" s="193">
        <v>3</v>
      </c>
      <c r="AX125" s="194">
        <v>16</v>
      </c>
      <c r="AY125" s="193">
        <v>27</v>
      </c>
      <c r="AZ125" s="193">
        <v>3</v>
      </c>
      <c r="BA125" s="194">
        <v>24</v>
      </c>
      <c r="BB125" s="193">
        <v>10</v>
      </c>
      <c r="BC125" s="193">
        <v>4</v>
      </c>
      <c r="BD125" s="194">
        <v>6</v>
      </c>
      <c r="BE125" s="193">
        <v>18</v>
      </c>
      <c r="BF125" s="193">
        <v>3</v>
      </c>
      <c r="BG125" s="194">
        <v>15</v>
      </c>
      <c r="BH125" s="193">
        <v>23</v>
      </c>
      <c r="BI125" s="193">
        <v>2</v>
      </c>
      <c r="BJ125" s="194">
        <v>21</v>
      </c>
      <c r="BK125" s="193">
        <v>26</v>
      </c>
      <c r="BL125" s="193">
        <v>9</v>
      </c>
      <c r="BM125" s="194">
        <v>17</v>
      </c>
      <c r="BN125" s="193">
        <v>19</v>
      </c>
      <c r="BO125" s="193">
        <v>4</v>
      </c>
      <c r="BP125" s="194">
        <v>15</v>
      </c>
      <c r="BQ125" s="193">
        <v>22</v>
      </c>
      <c r="BR125" s="193">
        <v>5</v>
      </c>
      <c r="BS125" s="194">
        <v>17</v>
      </c>
      <c r="BT125" s="193">
        <v>3</v>
      </c>
      <c r="BU125" s="193">
        <v>2</v>
      </c>
      <c r="BV125" s="194">
        <v>1</v>
      </c>
    </row>
    <row r="126" spans="1:74" s="65" customFormat="1" ht="15" customHeight="1" x14ac:dyDescent="0.3">
      <c r="A126" s="61" t="s">
        <v>34</v>
      </c>
      <c r="B126" s="51" t="s">
        <v>93</v>
      </c>
      <c r="C126" s="166">
        <v>457</v>
      </c>
      <c r="D126" s="167">
        <v>80</v>
      </c>
      <c r="E126" s="215">
        <v>377</v>
      </c>
      <c r="F126" s="168">
        <v>57</v>
      </c>
      <c r="G126" s="168">
        <v>15</v>
      </c>
      <c r="H126" s="219">
        <v>42</v>
      </c>
      <c r="I126" s="193">
        <v>50</v>
      </c>
      <c r="J126" s="193">
        <v>10</v>
      </c>
      <c r="K126" s="194">
        <v>40</v>
      </c>
      <c r="L126" s="193">
        <v>35</v>
      </c>
      <c r="M126" s="193">
        <v>8</v>
      </c>
      <c r="N126" s="194">
        <v>27</v>
      </c>
      <c r="O126" s="193">
        <v>32</v>
      </c>
      <c r="P126" s="193">
        <v>6</v>
      </c>
      <c r="Q126" s="194">
        <v>26</v>
      </c>
      <c r="R126" s="193">
        <v>34</v>
      </c>
      <c r="S126" s="193">
        <v>3</v>
      </c>
      <c r="T126" s="194">
        <v>31</v>
      </c>
      <c r="U126" s="193">
        <v>23</v>
      </c>
      <c r="V126" s="193">
        <v>4</v>
      </c>
      <c r="W126" s="194">
        <v>19</v>
      </c>
      <c r="X126" s="193">
        <v>19</v>
      </c>
      <c r="Y126" s="193">
        <v>1</v>
      </c>
      <c r="Z126" s="194">
        <v>18</v>
      </c>
      <c r="AA126" s="193">
        <v>42</v>
      </c>
      <c r="AB126" s="193">
        <v>8</v>
      </c>
      <c r="AC126" s="194">
        <v>34</v>
      </c>
      <c r="AD126" s="193">
        <v>24</v>
      </c>
      <c r="AE126" s="193">
        <v>3</v>
      </c>
      <c r="AF126" s="194">
        <v>21</v>
      </c>
      <c r="AG126" s="193">
        <v>22</v>
      </c>
      <c r="AH126" s="193">
        <v>5</v>
      </c>
      <c r="AI126" s="194">
        <v>17</v>
      </c>
      <c r="AJ126" s="193">
        <v>5</v>
      </c>
      <c r="AK126" s="193">
        <v>1</v>
      </c>
      <c r="AL126" s="194">
        <v>4</v>
      </c>
      <c r="AM126" s="193">
        <v>23</v>
      </c>
      <c r="AN126" s="193">
        <v>4</v>
      </c>
      <c r="AO126" s="194">
        <v>19</v>
      </c>
      <c r="AP126" s="193">
        <v>3</v>
      </c>
      <c r="AQ126" s="193">
        <v>0</v>
      </c>
      <c r="AR126" s="194">
        <v>3</v>
      </c>
      <c r="AS126" s="193">
        <v>6</v>
      </c>
      <c r="AT126" s="193">
        <v>1</v>
      </c>
      <c r="AU126" s="194">
        <v>5</v>
      </c>
      <c r="AV126" s="193">
        <v>10</v>
      </c>
      <c r="AW126" s="193">
        <v>3</v>
      </c>
      <c r="AX126" s="194">
        <v>7</v>
      </c>
      <c r="AY126" s="193">
        <v>8</v>
      </c>
      <c r="AZ126" s="193">
        <v>1</v>
      </c>
      <c r="BA126" s="194">
        <v>7</v>
      </c>
      <c r="BB126" s="193">
        <v>5</v>
      </c>
      <c r="BC126" s="193">
        <v>0</v>
      </c>
      <c r="BD126" s="194">
        <v>5</v>
      </c>
      <c r="BE126" s="193">
        <v>6</v>
      </c>
      <c r="BF126" s="193">
        <v>2</v>
      </c>
      <c r="BG126" s="194">
        <v>4</v>
      </c>
      <c r="BH126" s="193">
        <v>19</v>
      </c>
      <c r="BI126" s="193">
        <v>1</v>
      </c>
      <c r="BJ126" s="194">
        <v>18</v>
      </c>
      <c r="BK126" s="193">
        <v>8</v>
      </c>
      <c r="BL126" s="193">
        <v>1</v>
      </c>
      <c r="BM126" s="194">
        <v>7</v>
      </c>
      <c r="BN126" s="193">
        <v>10</v>
      </c>
      <c r="BO126" s="193">
        <v>2</v>
      </c>
      <c r="BP126" s="194">
        <v>8</v>
      </c>
      <c r="BQ126" s="193">
        <v>12</v>
      </c>
      <c r="BR126" s="193">
        <v>1</v>
      </c>
      <c r="BS126" s="194">
        <v>11</v>
      </c>
      <c r="BT126" s="193">
        <v>4</v>
      </c>
      <c r="BU126" s="193">
        <v>0</v>
      </c>
      <c r="BV126" s="194">
        <v>4</v>
      </c>
    </row>
    <row r="127" spans="1:74" s="65" customFormat="1" ht="15" customHeight="1" x14ac:dyDescent="0.3">
      <c r="A127" s="61" t="s">
        <v>7</v>
      </c>
      <c r="B127" s="52" t="s">
        <v>94</v>
      </c>
      <c r="C127" s="169">
        <v>319</v>
      </c>
      <c r="D127" s="170">
        <v>52</v>
      </c>
      <c r="E127" s="216">
        <v>267</v>
      </c>
      <c r="F127" s="171">
        <v>35</v>
      </c>
      <c r="G127" s="171">
        <v>6</v>
      </c>
      <c r="H127" s="220">
        <v>29</v>
      </c>
      <c r="I127" s="197">
        <v>38</v>
      </c>
      <c r="J127" s="197">
        <v>6</v>
      </c>
      <c r="K127" s="198">
        <v>32</v>
      </c>
      <c r="L127" s="197">
        <v>20</v>
      </c>
      <c r="M127" s="197">
        <v>4</v>
      </c>
      <c r="N127" s="198">
        <v>16</v>
      </c>
      <c r="O127" s="197">
        <v>27</v>
      </c>
      <c r="P127" s="197">
        <v>6</v>
      </c>
      <c r="Q127" s="198">
        <v>21</v>
      </c>
      <c r="R127" s="197">
        <v>14</v>
      </c>
      <c r="S127" s="197">
        <v>4</v>
      </c>
      <c r="T127" s="198">
        <v>10</v>
      </c>
      <c r="U127" s="197">
        <v>31</v>
      </c>
      <c r="V127" s="197">
        <v>3</v>
      </c>
      <c r="W127" s="198">
        <v>28</v>
      </c>
      <c r="X127" s="197">
        <v>15</v>
      </c>
      <c r="Y127" s="197">
        <v>2</v>
      </c>
      <c r="Z127" s="198">
        <v>13</v>
      </c>
      <c r="AA127" s="197">
        <v>21</v>
      </c>
      <c r="AB127" s="197">
        <v>3</v>
      </c>
      <c r="AC127" s="198">
        <v>18</v>
      </c>
      <c r="AD127" s="197">
        <v>14</v>
      </c>
      <c r="AE127" s="197">
        <v>3</v>
      </c>
      <c r="AF127" s="198">
        <v>11</v>
      </c>
      <c r="AG127" s="197">
        <v>12</v>
      </c>
      <c r="AH127" s="197">
        <v>3</v>
      </c>
      <c r="AI127" s="198">
        <v>9</v>
      </c>
      <c r="AJ127" s="197">
        <v>6</v>
      </c>
      <c r="AK127" s="197">
        <v>0</v>
      </c>
      <c r="AL127" s="198">
        <v>6</v>
      </c>
      <c r="AM127" s="197">
        <v>8</v>
      </c>
      <c r="AN127" s="197">
        <v>0</v>
      </c>
      <c r="AO127" s="198">
        <v>8</v>
      </c>
      <c r="AP127" s="197">
        <v>4</v>
      </c>
      <c r="AQ127" s="197">
        <v>0</v>
      </c>
      <c r="AR127" s="198">
        <v>4</v>
      </c>
      <c r="AS127" s="197">
        <v>5</v>
      </c>
      <c r="AT127" s="197">
        <v>2</v>
      </c>
      <c r="AU127" s="198">
        <v>3</v>
      </c>
      <c r="AV127" s="197">
        <v>5</v>
      </c>
      <c r="AW127" s="197">
        <v>0</v>
      </c>
      <c r="AX127" s="198">
        <v>5</v>
      </c>
      <c r="AY127" s="197">
        <v>5</v>
      </c>
      <c r="AZ127" s="197">
        <v>0</v>
      </c>
      <c r="BA127" s="198">
        <v>5</v>
      </c>
      <c r="BB127" s="197">
        <v>3</v>
      </c>
      <c r="BC127" s="197">
        <v>2</v>
      </c>
      <c r="BD127" s="198">
        <v>1</v>
      </c>
      <c r="BE127" s="197">
        <v>8</v>
      </c>
      <c r="BF127" s="197">
        <v>3</v>
      </c>
      <c r="BG127" s="198">
        <v>5</v>
      </c>
      <c r="BH127" s="197">
        <v>11</v>
      </c>
      <c r="BI127" s="197">
        <v>0</v>
      </c>
      <c r="BJ127" s="198">
        <v>11</v>
      </c>
      <c r="BK127" s="197">
        <v>8</v>
      </c>
      <c r="BL127" s="197">
        <v>2</v>
      </c>
      <c r="BM127" s="198">
        <v>6</v>
      </c>
      <c r="BN127" s="197">
        <v>15</v>
      </c>
      <c r="BO127" s="197">
        <v>1</v>
      </c>
      <c r="BP127" s="198">
        <v>14</v>
      </c>
      <c r="BQ127" s="197">
        <v>11</v>
      </c>
      <c r="BR127" s="197">
        <v>2</v>
      </c>
      <c r="BS127" s="198">
        <v>9</v>
      </c>
      <c r="BT127" s="197">
        <v>3</v>
      </c>
      <c r="BU127" s="197">
        <v>0</v>
      </c>
      <c r="BV127" s="198">
        <v>3</v>
      </c>
    </row>
    <row r="128" spans="1:74" s="6" customFormat="1" ht="15" customHeight="1" x14ac:dyDescent="0.3">
      <c r="A128" s="61"/>
      <c r="B128" s="53" t="s">
        <v>866</v>
      </c>
      <c r="C128" s="172">
        <v>993</v>
      </c>
      <c r="D128" s="172">
        <v>212</v>
      </c>
      <c r="E128" s="218">
        <v>781</v>
      </c>
      <c r="F128" s="173">
        <v>112</v>
      </c>
      <c r="G128" s="173">
        <v>30</v>
      </c>
      <c r="H128" s="221">
        <v>82</v>
      </c>
      <c r="I128" s="200">
        <v>92</v>
      </c>
      <c r="J128" s="200">
        <v>22</v>
      </c>
      <c r="K128" s="204">
        <v>70</v>
      </c>
      <c r="L128" s="200">
        <v>53</v>
      </c>
      <c r="M128" s="200">
        <v>11</v>
      </c>
      <c r="N128" s="204">
        <v>42</v>
      </c>
      <c r="O128" s="200">
        <v>62</v>
      </c>
      <c r="P128" s="200">
        <v>14</v>
      </c>
      <c r="Q128" s="204">
        <v>48</v>
      </c>
      <c r="R128" s="200">
        <v>52</v>
      </c>
      <c r="S128" s="200">
        <v>7</v>
      </c>
      <c r="T128" s="204">
        <v>45</v>
      </c>
      <c r="U128" s="200">
        <v>60</v>
      </c>
      <c r="V128" s="200">
        <v>11</v>
      </c>
      <c r="W128" s="204">
        <v>49</v>
      </c>
      <c r="X128" s="200">
        <v>43</v>
      </c>
      <c r="Y128" s="200">
        <v>14</v>
      </c>
      <c r="Z128" s="204">
        <v>29</v>
      </c>
      <c r="AA128" s="200">
        <v>62</v>
      </c>
      <c r="AB128" s="200">
        <v>13</v>
      </c>
      <c r="AC128" s="204">
        <v>49</v>
      </c>
      <c r="AD128" s="200">
        <v>57</v>
      </c>
      <c r="AE128" s="200">
        <v>14</v>
      </c>
      <c r="AF128" s="204">
        <v>43</v>
      </c>
      <c r="AG128" s="200">
        <v>65</v>
      </c>
      <c r="AH128" s="200">
        <v>11</v>
      </c>
      <c r="AI128" s="204">
        <v>54</v>
      </c>
      <c r="AJ128" s="200">
        <v>15</v>
      </c>
      <c r="AK128" s="200">
        <v>1</v>
      </c>
      <c r="AL128" s="204">
        <v>14</v>
      </c>
      <c r="AM128" s="200">
        <v>48</v>
      </c>
      <c r="AN128" s="200">
        <v>9</v>
      </c>
      <c r="AO128" s="204">
        <v>39</v>
      </c>
      <c r="AP128" s="200">
        <v>21</v>
      </c>
      <c r="AQ128" s="200">
        <v>6</v>
      </c>
      <c r="AR128" s="204">
        <v>15</v>
      </c>
      <c r="AS128" s="200">
        <v>28</v>
      </c>
      <c r="AT128" s="200">
        <v>7</v>
      </c>
      <c r="AU128" s="204">
        <v>21</v>
      </c>
      <c r="AV128" s="200">
        <v>30</v>
      </c>
      <c r="AW128" s="200">
        <v>7</v>
      </c>
      <c r="AX128" s="204">
        <v>23</v>
      </c>
      <c r="AY128" s="200">
        <v>21</v>
      </c>
      <c r="AZ128" s="200">
        <v>1</v>
      </c>
      <c r="BA128" s="204">
        <v>20</v>
      </c>
      <c r="BB128" s="200">
        <v>11</v>
      </c>
      <c r="BC128" s="200">
        <v>5</v>
      </c>
      <c r="BD128" s="204">
        <v>6</v>
      </c>
      <c r="BE128" s="200">
        <v>28</v>
      </c>
      <c r="BF128" s="200">
        <v>6</v>
      </c>
      <c r="BG128" s="204">
        <v>22</v>
      </c>
      <c r="BH128" s="200">
        <v>41</v>
      </c>
      <c r="BI128" s="200">
        <v>8</v>
      </c>
      <c r="BJ128" s="204">
        <v>33</v>
      </c>
      <c r="BK128" s="200">
        <v>34</v>
      </c>
      <c r="BL128" s="200">
        <v>3</v>
      </c>
      <c r="BM128" s="204">
        <v>31</v>
      </c>
      <c r="BN128" s="200">
        <v>30</v>
      </c>
      <c r="BO128" s="200">
        <v>5</v>
      </c>
      <c r="BP128" s="204">
        <v>25</v>
      </c>
      <c r="BQ128" s="200">
        <v>16</v>
      </c>
      <c r="BR128" s="200">
        <v>2</v>
      </c>
      <c r="BS128" s="204">
        <v>14</v>
      </c>
      <c r="BT128" s="200">
        <v>12</v>
      </c>
      <c r="BU128" s="200">
        <v>5</v>
      </c>
      <c r="BV128" s="204">
        <v>7</v>
      </c>
    </row>
    <row r="129" spans="1:74" s="65" customFormat="1" ht="15" customHeight="1" x14ac:dyDescent="0.3">
      <c r="A129" s="61" t="s">
        <v>36</v>
      </c>
      <c r="B129" s="658" t="s">
        <v>231</v>
      </c>
      <c r="C129" s="658"/>
      <c r="D129" s="658"/>
      <c r="E129" s="658"/>
      <c r="F129" s="658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</row>
    <row r="130" spans="1:74" x14ac:dyDescent="0.3">
      <c r="A130" s="62" t="s">
        <v>37</v>
      </c>
      <c r="C130" s="110"/>
      <c r="G130" s="175"/>
    </row>
    <row r="131" spans="1:74" x14ac:dyDescent="0.3">
      <c r="A131" s="62"/>
      <c r="C131" s="110"/>
      <c r="D131" s="109"/>
      <c r="E131" s="111"/>
      <c r="F131" s="111"/>
      <c r="G131" s="111"/>
      <c r="H131" s="111"/>
      <c r="I131" s="111"/>
      <c r="J131" s="111"/>
      <c r="K131" s="111"/>
      <c r="L131" s="111"/>
      <c r="M131" s="111"/>
      <c r="N131" s="111"/>
      <c r="O131" s="111"/>
      <c r="P131" s="111"/>
      <c r="Q131" s="111"/>
      <c r="R131" s="111"/>
      <c r="S131" s="111"/>
      <c r="T131" s="111"/>
      <c r="U131" s="111"/>
      <c r="V131" s="111"/>
      <c r="W131" s="111"/>
      <c r="X131" s="111"/>
      <c r="Y131" s="111"/>
      <c r="Z131" s="111"/>
      <c r="AA131" s="111"/>
      <c r="AB131" s="111"/>
      <c r="AC131" s="111"/>
      <c r="AD131" s="111"/>
      <c r="AE131" s="111"/>
      <c r="AF131" s="111"/>
      <c r="AG131" s="111"/>
      <c r="AH131" s="111"/>
      <c r="AI131" s="111"/>
      <c r="AJ131" s="111"/>
      <c r="AK131" s="111"/>
      <c r="AL131" s="111"/>
      <c r="AM131" s="111"/>
      <c r="AN131" s="111"/>
      <c r="AO131" s="111"/>
      <c r="AP131" s="111"/>
      <c r="AQ131" s="111"/>
      <c r="AR131" s="111"/>
      <c r="AS131" s="111"/>
      <c r="AT131" s="111"/>
      <c r="AU131" s="111"/>
      <c r="AV131" s="111"/>
      <c r="AW131" s="111"/>
      <c r="AX131" s="111"/>
      <c r="AY131" s="111"/>
      <c r="AZ131" s="111"/>
      <c r="BA131" s="111"/>
      <c r="BB131" s="111"/>
      <c r="BC131" s="111"/>
      <c r="BD131" s="111"/>
      <c r="BE131" s="111"/>
      <c r="BF131" s="111"/>
      <c r="BG131" s="111"/>
      <c r="BH131" s="111"/>
      <c r="BI131" s="111"/>
      <c r="BJ131" s="111"/>
      <c r="BK131" s="111"/>
      <c r="BL131" s="111"/>
      <c r="BM131" s="111"/>
      <c r="BN131" s="111"/>
      <c r="BO131" s="111"/>
      <c r="BP131" s="111"/>
      <c r="BQ131" s="111"/>
      <c r="BR131" s="111"/>
      <c r="BS131" s="111"/>
      <c r="BT131" s="111"/>
      <c r="BU131" s="111"/>
      <c r="BV131" s="111"/>
    </row>
    <row r="132" spans="1:74" x14ac:dyDescent="0.3">
      <c r="A132" s="62"/>
      <c r="C132" s="110"/>
      <c r="D132" s="109"/>
      <c r="E132" s="111"/>
      <c r="F132" s="111"/>
      <c r="G132" s="111"/>
      <c r="H132" s="111"/>
      <c r="I132" s="111"/>
      <c r="J132" s="111"/>
      <c r="K132" s="111"/>
      <c r="L132" s="111"/>
      <c r="M132" s="111"/>
      <c r="N132" s="111"/>
      <c r="O132" s="111"/>
      <c r="P132" s="111"/>
      <c r="Q132" s="111"/>
      <c r="R132" s="111"/>
      <c r="S132" s="111"/>
      <c r="T132" s="111"/>
      <c r="U132" s="111"/>
      <c r="V132" s="111"/>
      <c r="W132" s="111"/>
      <c r="X132" s="111"/>
      <c r="Y132" s="111"/>
      <c r="Z132" s="111"/>
      <c r="AA132" s="111"/>
      <c r="AB132" s="111"/>
      <c r="AC132" s="111"/>
      <c r="AD132" s="111"/>
      <c r="AE132" s="111"/>
      <c r="AF132" s="111"/>
      <c r="AG132" s="111"/>
      <c r="AH132" s="111"/>
      <c r="AI132" s="111"/>
      <c r="AJ132" s="111"/>
      <c r="AK132" s="111"/>
      <c r="AL132" s="111"/>
      <c r="AM132" s="111"/>
      <c r="AN132" s="111"/>
      <c r="AO132" s="111"/>
      <c r="AP132" s="111"/>
      <c r="AQ132" s="111"/>
      <c r="AR132" s="111"/>
      <c r="AS132" s="111"/>
      <c r="AT132" s="111"/>
      <c r="AU132" s="111"/>
      <c r="AV132" s="111"/>
      <c r="AW132" s="111"/>
      <c r="AX132" s="111"/>
      <c r="AY132" s="111"/>
      <c r="AZ132" s="111"/>
      <c r="BA132" s="111"/>
      <c r="BB132" s="111"/>
      <c r="BC132" s="111"/>
      <c r="BD132" s="111"/>
      <c r="BE132" s="111"/>
      <c r="BF132" s="111"/>
      <c r="BG132" s="111"/>
      <c r="BH132" s="111"/>
      <c r="BI132" s="111"/>
      <c r="BJ132" s="111"/>
      <c r="BK132" s="111"/>
      <c r="BL132" s="111"/>
      <c r="BM132" s="111"/>
      <c r="BN132" s="111"/>
      <c r="BO132" s="111"/>
      <c r="BP132" s="111"/>
      <c r="BQ132" s="111"/>
      <c r="BR132" s="111"/>
      <c r="BS132" s="111"/>
      <c r="BT132" s="111"/>
      <c r="BU132" s="111"/>
      <c r="BV132" s="111"/>
    </row>
    <row r="133" spans="1:74" x14ac:dyDescent="0.3">
      <c r="A133" s="62"/>
      <c r="C133" s="110"/>
      <c r="D133" s="109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  <c r="P133" s="110"/>
      <c r="Q133" s="110"/>
      <c r="R133" s="110"/>
      <c r="S133" s="110"/>
      <c r="T133" s="110"/>
      <c r="U133" s="110"/>
      <c r="V133" s="110"/>
      <c r="W133" s="110"/>
      <c r="X133" s="110"/>
      <c r="Y133" s="110"/>
      <c r="Z133" s="110"/>
      <c r="AA133" s="110"/>
      <c r="AB133" s="110"/>
      <c r="AC133" s="110"/>
      <c r="AD133" s="110"/>
      <c r="AE133" s="110"/>
      <c r="AF133" s="110"/>
      <c r="AG133" s="110"/>
      <c r="AH133" s="110"/>
      <c r="AI133" s="110"/>
      <c r="AJ133" s="110"/>
      <c r="AK133" s="110"/>
      <c r="AL133" s="110"/>
      <c r="AM133" s="110"/>
      <c r="AN133" s="110"/>
      <c r="AO133" s="110"/>
      <c r="AP133" s="110"/>
      <c r="AQ133" s="110"/>
      <c r="AR133" s="110"/>
      <c r="AS133" s="110"/>
      <c r="AT133" s="110"/>
      <c r="AU133" s="110"/>
      <c r="AV133" s="110"/>
      <c r="AW133" s="110"/>
      <c r="AX133" s="110"/>
      <c r="AY133" s="110"/>
      <c r="AZ133" s="110"/>
      <c r="BA133" s="110"/>
      <c r="BB133" s="110"/>
      <c r="BC133" s="110"/>
      <c r="BD133" s="110"/>
      <c r="BE133" s="110"/>
      <c r="BF133" s="110"/>
      <c r="BG133" s="110"/>
      <c r="BH133" s="110"/>
      <c r="BI133" s="110"/>
      <c r="BJ133" s="110"/>
      <c r="BK133" s="110"/>
      <c r="BL133" s="110"/>
      <c r="BM133" s="110"/>
      <c r="BN133" s="110"/>
      <c r="BO133" s="110"/>
      <c r="BP133" s="110"/>
      <c r="BQ133" s="110"/>
      <c r="BR133" s="110"/>
      <c r="BS133" s="110"/>
      <c r="BT133" s="110"/>
      <c r="BU133" s="110"/>
      <c r="BV133" s="110"/>
    </row>
    <row r="134" spans="1:74" x14ac:dyDescent="0.3">
      <c r="A134" s="62"/>
      <c r="C134" s="110"/>
      <c r="D134" s="109"/>
    </row>
    <row r="135" spans="1:74" x14ac:dyDescent="0.3">
      <c r="A135" s="62"/>
    </row>
    <row r="136" spans="1:74" x14ac:dyDescent="0.3">
      <c r="A136" s="62"/>
      <c r="C136" s="109"/>
    </row>
    <row r="137" spans="1:74" x14ac:dyDescent="0.3">
      <c r="A137" s="62"/>
      <c r="C137" s="109"/>
    </row>
    <row r="138" spans="1:74" x14ac:dyDescent="0.3">
      <c r="A138" s="62"/>
      <c r="C138" s="109"/>
    </row>
    <row r="139" spans="1:74" x14ac:dyDescent="0.3">
      <c r="A139" s="62"/>
    </row>
    <row r="140" spans="1:74" x14ac:dyDescent="0.3">
      <c r="A140" s="62"/>
    </row>
    <row r="141" spans="1:74" x14ac:dyDescent="0.3">
      <c r="A141" s="62"/>
    </row>
    <row r="142" spans="1:74" x14ac:dyDescent="0.3">
      <c r="A142" s="62" t="s">
        <v>64</v>
      </c>
    </row>
    <row r="143" spans="1:74" x14ac:dyDescent="0.3">
      <c r="A143" s="62" t="s">
        <v>65</v>
      </c>
    </row>
    <row r="144" spans="1:74" x14ac:dyDescent="0.3">
      <c r="A144" s="62" t="s">
        <v>66</v>
      </c>
    </row>
    <row r="145" spans="1:1" x14ac:dyDescent="0.3">
      <c r="A145" s="62" t="s">
        <v>16</v>
      </c>
    </row>
    <row r="146" spans="1:1" x14ac:dyDescent="0.3">
      <c r="A146" s="62" t="s">
        <v>111</v>
      </c>
    </row>
    <row r="147" spans="1:1" x14ac:dyDescent="0.3">
      <c r="A147" s="62" t="s">
        <v>67</v>
      </c>
    </row>
    <row r="148" spans="1:1" x14ac:dyDescent="0.3">
      <c r="A148" s="62" t="s">
        <v>68</v>
      </c>
    </row>
    <row r="149" spans="1:1" x14ac:dyDescent="0.3">
      <c r="A149" s="62" t="s">
        <v>69</v>
      </c>
    </row>
    <row r="150" spans="1:1" x14ac:dyDescent="0.3">
      <c r="A150" s="62" t="s">
        <v>70</v>
      </c>
    </row>
    <row r="151" spans="1:1" x14ac:dyDescent="0.3">
      <c r="A151" s="62" t="s">
        <v>17</v>
      </c>
    </row>
    <row r="152" spans="1:1" x14ac:dyDescent="0.3">
      <c r="A152" s="62" t="s">
        <v>112</v>
      </c>
    </row>
    <row r="153" spans="1:1" x14ac:dyDescent="0.3">
      <c r="A153" s="62" t="s">
        <v>71</v>
      </c>
    </row>
    <row r="154" spans="1:1" x14ac:dyDescent="0.3">
      <c r="A154" s="62" t="s">
        <v>72</v>
      </c>
    </row>
    <row r="155" spans="1:1" x14ac:dyDescent="0.3">
      <c r="A155" s="62" t="s">
        <v>73</v>
      </c>
    </row>
    <row r="156" spans="1:1" x14ac:dyDescent="0.3">
      <c r="A156" s="62" t="s">
        <v>74</v>
      </c>
    </row>
    <row r="157" spans="1:1" x14ac:dyDescent="0.3">
      <c r="A157" s="62" t="s">
        <v>18</v>
      </c>
    </row>
    <row r="158" spans="1:1" x14ac:dyDescent="0.3">
      <c r="A158" s="62" t="s">
        <v>113</v>
      </c>
    </row>
    <row r="159" spans="1:1" x14ac:dyDescent="0.3">
      <c r="A159" s="62" t="s">
        <v>75</v>
      </c>
    </row>
    <row r="160" spans="1:1" x14ac:dyDescent="0.3">
      <c r="A160" s="62" t="s">
        <v>76</v>
      </c>
    </row>
    <row r="161" spans="1:1" x14ac:dyDescent="0.3">
      <c r="A161" s="62" t="s">
        <v>77</v>
      </c>
    </row>
    <row r="162" spans="1:1" x14ac:dyDescent="0.3">
      <c r="A162" s="62" t="s">
        <v>78</v>
      </c>
    </row>
    <row r="163" spans="1:1" x14ac:dyDescent="0.3">
      <c r="A163" s="62" t="s">
        <v>19</v>
      </c>
    </row>
    <row r="164" spans="1:1" x14ac:dyDescent="0.3">
      <c r="A164" s="62" t="s">
        <v>114</v>
      </c>
    </row>
    <row r="165" spans="1:1" x14ac:dyDescent="0.3">
      <c r="A165" s="62" t="s">
        <v>79</v>
      </c>
    </row>
    <row r="166" spans="1:1" x14ac:dyDescent="0.3">
      <c r="A166" s="62" t="s">
        <v>80</v>
      </c>
    </row>
    <row r="167" spans="1:1" x14ac:dyDescent="0.3">
      <c r="A167" s="62" t="s">
        <v>81</v>
      </c>
    </row>
    <row r="168" spans="1:1" x14ac:dyDescent="0.3">
      <c r="A168" s="62" t="s">
        <v>82</v>
      </c>
    </row>
    <row r="169" spans="1:1" x14ac:dyDescent="0.3">
      <c r="A169" s="62" t="s">
        <v>20</v>
      </c>
    </row>
    <row r="170" spans="1:1" x14ac:dyDescent="0.3">
      <c r="A170" s="62" t="s">
        <v>115</v>
      </c>
    </row>
    <row r="171" spans="1:1" x14ac:dyDescent="0.3">
      <c r="A171" s="62" t="s">
        <v>83</v>
      </c>
    </row>
    <row r="172" spans="1:1" x14ac:dyDescent="0.3">
      <c r="A172" s="62" t="s">
        <v>84</v>
      </c>
    </row>
    <row r="173" spans="1:1" x14ac:dyDescent="0.3">
      <c r="A173" s="62" t="s">
        <v>85</v>
      </c>
    </row>
    <row r="174" spans="1:1" x14ac:dyDescent="0.3">
      <c r="A174" s="62" t="s">
        <v>86</v>
      </c>
    </row>
    <row r="175" spans="1:1" x14ac:dyDescent="0.3">
      <c r="A175" s="62" t="s">
        <v>21</v>
      </c>
    </row>
    <row r="176" spans="1:1" x14ac:dyDescent="0.3">
      <c r="A176" s="62" t="s">
        <v>116</v>
      </c>
    </row>
    <row r="177" spans="1:1" x14ac:dyDescent="0.3">
      <c r="A177" s="62" t="s">
        <v>87</v>
      </c>
    </row>
    <row r="178" spans="1:1" x14ac:dyDescent="0.3">
      <c r="A178" s="62" t="s">
        <v>88</v>
      </c>
    </row>
    <row r="179" spans="1:1" x14ac:dyDescent="0.3">
      <c r="A179" s="62" t="s">
        <v>89</v>
      </c>
    </row>
    <row r="180" spans="1:1" x14ac:dyDescent="0.3">
      <c r="A180" s="62" t="s">
        <v>90</v>
      </c>
    </row>
    <row r="181" spans="1:1" x14ac:dyDescent="0.3">
      <c r="A181" s="62" t="s">
        <v>22</v>
      </c>
    </row>
    <row r="182" spans="1:1" x14ac:dyDescent="0.3">
      <c r="A182" s="62" t="s">
        <v>117</v>
      </c>
    </row>
    <row r="183" spans="1:1" x14ac:dyDescent="0.3">
      <c r="A183" s="62" t="s">
        <v>91</v>
      </c>
    </row>
    <row r="184" spans="1:1" x14ac:dyDescent="0.3">
      <c r="A184" s="62" t="s">
        <v>92</v>
      </c>
    </row>
    <row r="185" spans="1:1" x14ac:dyDescent="0.3">
      <c r="A185" s="62" t="s">
        <v>93</v>
      </c>
    </row>
    <row r="186" spans="1:1" x14ac:dyDescent="0.3">
      <c r="A186" s="62" t="s">
        <v>94</v>
      </c>
    </row>
    <row r="187" spans="1:1" x14ac:dyDescent="0.3">
      <c r="A187" s="62" t="s">
        <v>3</v>
      </c>
    </row>
  </sheetData>
  <mergeCells count="27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D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101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D8" sqref="D8"/>
    </sheetView>
  </sheetViews>
  <sheetFormatPr defaultRowHeight="12" x14ac:dyDescent="0.3"/>
  <cols>
    <col min="1" max="1" width="1" style="64" customWidth="1"/>
    <col min="2" max="2" width="0.875" style="64" customWidth="1"/>
    <col min="3" max="3" width="19.125" style="64" bestFit="1" customWidth="1"/>
    <col min="4" max="6" width="8.25" style="64" bestFit="1" customWidth="1"/>
    <col min="7" max="9" width="8" style="64" bestFit="1" customWidth="1"/>
    <col min="10" max="10" width="8.25" style="64" bestFit="1" customWidth="1"/>
    <col min="11" max="33" width="8" style="64" bestFit="1" customWidth="1"/>
    <col min="34" max="34" width="8.25" style="64" bestFit="1" customWidth="1"/>
    <col min="35" max="75" width="8" style="64" bestFit="1" customWidth="1"/>
    <col min="76" max="110" width="9" style="64"/>
    <col min="111" max="111" width="1.375" style="64" customWidth="1"/>
    <col min="112" max="112" width="3.25" style="64" customWidth="1"/>
    <col min="113" max="113" width="17.625" style="64" customWidth="1"/>
    <col min="114" max="116" width="9.875" style="64" customWidth="1"/>
    <col min="117" max="16384" width="9" style="64"/>
  </cols>
  <sheetData>
    <row r="1" spans="1:75" ht="4.5" customHeight="1" x14ac:dyDescent="0.3"/>
    <row r="2" spans="1:75" ht="19.5" customHeight="1" x14ac:dyDescent="0.3">
      <c r="B2" s="670" t="s">
        <v>5243</v>
      </c>
      <c r="C2" s="670"/>
      <c r="D2" s="670"/>
      <c r="E2" s="670"/>
      <c r="F2" s="670"/>
      <c r="G2" s="670"/>
      <c r="H2" s="670"/>
      <c r="I2" s="670"/>
      <c r="J2" s="404"/>
    </row>
    <row r="3" spans="1:75" ht="9.75" customHeight="1" x14ac:dyDescent="0.3">
      <c r="B3" s="67"/>
      <c r="G3" s="109"/>
    </row>
    <row r="4" spans="1:75" ht="15" customHeight="1" x14ac:dyDescent="0.3">
      <c r="B4" s="66" t="s">
        <v>157</v>
      </c>
      <c r="C4" s="47"/>
      <c r="D4" s="47"/>
      <c r="E4" s="130"/>
      <c r="F4" s="129"/>
      <c r="G4" s="128"/>
      <c r="H4" s="128"/>
      <c r="I4" s="127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6"/>
      <c r="BT4" s="125"/>
      <c r="BU4" s="125"/>
      <c r="BV4" s="125"/>
      <c r="BW4" s="125"/>
    </row>
    <row r="5" spans="1:75" ht="19.5" customHeight="1" x14ac:dyDescent="0.3">
      <c r="B5" s="74"/>
      <c r="C5" s="75"/>
      <c r="D5" s="656" t="s">
        <v>261</v>
      </c>
      <c r="E5" s="656"/>
      <c r="F5" s="657"/>
      <c r="G5" s="653" t="s">
        <v>260</v>
      </c>
      <c r="H5" s="654"/>
      <c r="I5" s="655"/>
      <c r="J5" s="654" t="s">
        <v>259</v>
      </c>
      <c r="K5" s="654"/>
      <c r="L5" s="654"/>
      <c r="M5" s="653" t="s">
        <v>258</v>
      </c>
      <c r="N5" s="654"/>
      <c r="O5" s="655"/>
      <c r="P5" s="654" t="s">
        <v>257</v>
      </c>
      <c r="Q5" s="654"/>
      <c r="R5" s="654"/>
      <c r="S5" s="653" t="s">
        <v>256</v>
      </c>
      <c r="T5" s="654"/>
      <c r="U5" s="655"/>
      <c r="V5" s="654" t="s">
        <v>255</v>
      </c>
      <c r="W5" s="654"/>
      <c r="X5" s="654"/>
      <c r="Y5" s="653" t="s">
        <v>254</v>
      </c>
      <c r="Z5" s="654"/>
      <c r="AA5" s="655"/>
      <c r="AB5" s="654" t="s">
        <v>253</v>
      </c>
      <c r="AC5" s="654"/>
      <c r="AD5" s="654"/>
      <c r="AE5" s="653" t="s">
        <v>252</v>
      </c>
      <c r="AF5" s="654"/>
      <c r="AG5" s="655"/>
      <c r="AH5" s="654" t="s">
        <v>251</v>
      </c>
      <c r="AI5" s="654"/>
      <c r="AJ5" s="654"/>
      <c r="AK5" s="653" t="s">
        <v>250</v>
      </c>
      <c r="AL5" s="654"/>
      <c r="AM5" s="655"/>
      <c r="AN5" s="654" t="s">
        <v>249</v>
      </c>
      <c r="AO5" s="654"/>
      <c r="AP5" s="654"/>
      <c r="AQ5" s="653" t="s">
        <v>248</v>
      </c>
      <c r="AR5" s="654"/>
      <c r="AS5" s="655"/>
      <c r="AT5" s="654" t="s">
        <v>247</v>
      </c>
      <c r="AU5" s="654"/>
      <c r="AV5" s="654"/>
      <c r="AW5" s="653" t="s">
        <v>246</v>
      </c>
      <c r="AX5" s="654"/>
      <c r="AY5" s="655"/>
      <c r="AZ5" s="654" t="s">
        <v>245</v>
      </c>
      <c r="BA5" s="654"/>
      <c r="BB5" s="654"/>
      <c r="BC5" s="653" t="s">
        <v>244</v>
      </c>
      <c r="BD5" s="654"/>
      <c r="BE5" s="655"/>
      <c r="BF5" s="654" t="s">
        <v>243</v>
      </c>
      <c r="BG5" s="654"/>
      <c r="BH5" s="654"/>
      <c r="BI5" s="653" t="s">
        <v>242</v>
      </c>
      <c r="BJ5" s="654"/>
      <c r="BK5" s="655"/>
      <c r="BL5" s="654" t="s">
        <v>241</v>
      </c>
      <c r="BM5" s="654"/>
      <c r="BN5" s="654"/>
      <c r="BO5" s="653" t="s">
        <v>240</v>
      </c>
      <c r="BP5" s="654"/>
      <c r="BQ5" s="655"/>
      <c r="BR5" s="654" t="s">
        <v>239</v>
      </c>
      <c r="BS5" s="654"/>
      <c r="BT5" s="654"/>
      <c r="BU5" s="653" t="s">
        <v>238</v>
      </c>
      <c r="BV5" s="654"/>
      <c r="BW5" s="655"/>
    </row>
    <row r="6" spans="1:75" ht="19.5" customHeight="1" x14ac:dyDescent="0.3">
      <c r="B6" s="124"/>
      <c r="C6" s="123"/>
      <c r="D6" s="76" t="s">
        <v>95</v>
      </c>
      <c r="E6" s="76" t="s">
        <v>0</v>
      </c>
      <c r="F6" s="77" t="s">
        <v>1</v>
      </c>
      <c r="G6" s="76" t="s">
        <v>99</v>
      </c>
      <c r="H6" s="76" t="s">
        <v>0</v>
      </c>
      <c r="I6" s="76" t="s">
        <v>1</v>
      </c>
      <c r="J6" s="122" t="s">
        <v>99</v>
      </c>
      <c r="K6" s="76" t="s">
        <v>0</v>
      </c>
      <c r="L6" s="77" t="s">
        <v>1</v>
      </c>
      <c r="M6" s="76" t="s">
        <v>99</v>
      </c>
      <c r="N6" s="76" t="s">
        <v>0</v>
      </c>
      <c r="O6" s="76" t="s">
        <v>1</v>
      </c>
      <c r="P6" s="122" t="s">
        <v>99</v>
      </c>
      <c r="Q6" s="76" t="s">
        <v>0</v>
      </c>
      <c r="R6" s="77" t="s">
        <v>1</v>
      </c>
      <c r="S6" s="76" t="s">
        <v>99</v>
      </c>
      <c r="T6" s="76" t="s">
        <v>0</v>
      </c>
      <c r="U6" s="76" t="s">
        <v>1</v>
      </c>
      <c r="V6" s="122" t="s">
        <v>99</v>
      </c>
      <c r="W6" s="76" t="s">
        <v>0</v>
      </c>
      <c r="X6" s="77" t="s">
        <v>1</v>
      </c>
      <c r="Y6" s="76" t="s">
        <v>99</v>
      </c>
      <c r="Z6" s="76" t="s">
        <v>0</v>
      </c>
      <c r="AA6" s="76" t="s">
        <v>1</v>
      </c>
      <c r="AB6" s="122" t="s">
        <v>99</v>
      </c>
      <c r="AC6" s="76" t="s">
        <v>0</v>
      </c>
      <c r="AD6" s="77" t="s">
        <v>1</v>
      </c>
      <c r="AE6" s="76" t="s">
        <v>99</v>
      </c>
      <c r="AF6" s="76" t="s">
        <v>0</v>
      </c>
      <c r="AG6" s="76" t="s">
        <v>1</v>
      </c>
      <c r="AH6" s="122" t="s">
        <v>99</v>
      </c>
      <c r="AI6" s="76" t="s">
        <v>0</v>
      </c>
      <c r="AJ6" s="77" t="s">
        <v>1</v>
      </c>
      <c r="AK6" s="76" t="s">
        <v>99</v>
      </c>
      <c r="AL6" s="76" t="s">
        <v>0</v>
      </c>
      <c r="AM6" s="76" t="s">
        <v>1</v>
      </c>
      <c r="AN6" s="122" t="s">
        <v>99</v>
      </c>
      <c r="AO6" s="76" t="s">
        <v>0</v>
      </c>
      <c r="AP6" s="77" t="s">
        <v>1</v>
      </c>
      <c r="AQ6" s="76" t="s">
        <v>99</v>
      </c>
      <c r="AR6" s="76" t="s">
        <v>0</v>
      </c>
      <c r="AS6" s="76" t="s">
        <v>1</v>
      </c>
      <c r="AT6" s="122" t="s">
        <v>99</v>
      </c>
      <c r="AU6" s="76" t="s">
        <v>0</v>
      </c>
      <c r="AV6" s="77" t="s">
        <v>1</v>
      </c>
      <c r="AW6" s="76" t="s">
        <v>99</v>
      </c>
      <c r="AX6" s="76" t="s">
        <v>0</v>
      </c>
      <c r="AY6" s="76" t="s">
        <v>1</v>
      </c>
      <c r="AZ6" s="122" t="s">
        <v>99</v>
      </c>
      <c r="BA6" s="76" t="s">
        <v>0</v>
      </c>
      <c r="BB6" s="77" t="s">
        <v>1</v>
      </c>
      <c r="BC6" s="76" t="s">
        <v>99</v>
      </c>
      <c r="BD6" s="76" t="s">
        <v>0</v>
      </c>
      <c r="BE6" s="76" t="s">
        <v>1</v>
      </c>
      <c r="BF6" s="122" t="s">
        <v>99</v>
      </c>
      <c r="BG6" s="76" t="s">
        <v>0</v>
      </c>
      <c r="BH6" s="77" t="s">
        <v>1</v>
      </c>
      <c r="BI6" s="76" t="s">
        <v>99</v>
      </c>
      <c r="BJ6" s="76" t="s">
        <v>0</v>
      </c>
      <c r="BK6" s="76" t="s">
        <v>1</v>
      </c>
      <c r="BL6" s="122" t="s">
        <v>99</v>
      </c>
      <c r="BM6" s="76" t="s">
        <v>0</v>
      </c>
      <c r="BN6" s="77" t="s">
        <v>1</v>
      </c>
      <c r="BO6" s="76" t="s">
        <v>99</v>
      </c>
      <c r="BP6" s="76" t="s">
        <v>0</v>
      </c>
      <c r="BQ6" s="76" t="s">
        <v>1</v>
      </c>
      <c r="BR6" s="122" t="s">
        <v>99</v>
      </c>
      <c r="BS6" s="76" t="s">
        <v>0</v>
      </c>
      <c r="BT6" s="77" t="s">
        <v>1</v>
      </c>
      <c r="BU6" s="76" t="s">
        <v>99</v>
      </c>
      <c r="BV6" s="76" t="s">
        <v>0</v>
      </c>
      <c r="BW6" s="76" t="s">
        <v>1</v>
      </c>
    </row>
    <row r="7" spans="1:75" ht="19.5" hidden="1" customHeight="1" x14ac:dyDescent="0.3">
      <c r="A7" s="65"/>
      <c r="B7" s="121" t="s">
        <v>237</v>
      </c>
      <c r="C7" s="120" t="s">
        <v>236</v>
      </c>
      <c r="D7" s="118" t="s">
        <v>235</v>
      </c>
      <c r="E7" s="118" t="s">
        <v>234</v>
      </c>
      <c r="F7" s="118" t="s">
        <v>233</v>
      </c>
      <c r="G7" s="119" t="str">
        <f>G5&amp;"계"</f>
        <v>포항시계</v>
      </c>
      <c r="H7" s="118" t="str">
        <f>G5&amp;"남"</f>
        <v>포항시남</v>
      </c>
      <c r="I7" s="117" t="str">
        <f>G5&amp;"여"</f>
        <v>포항시여</v>
      </c>
      <c r="J7" s="119" t="str">
        <f>J5&amp;"계"</f>
        <v>경주시계</v>
      </c>
      <c r="K7" s="118" t="str">
        <f>J5&amp;"남"</f>
        <v>경주시남</v>
      </c>
      <c r="L7" s="117" t="str">
        <f>J5&amp;"여"</f>
        <v>경주시여</v>
      </c>
      <c r="M7" s="119" t="str">
        <f>M5&amp;"계"</f>
        <v>김천시계</v>
      </c>
      <c r="N7" s="118" t="str">
        <f>M5&amp;"남"</f>
        <v>김천시남</v>
      </c>
      <c r="O7" s="117" t="str">
        <f>M5&amp;"여"</f>
        <v>김천시여</v>
      </c>
      <c r="P7" s="119" t="str">
        <f>P5&amp;"계"</f>
        <v>안동시계</v>
      </c>
      <c r="Q7" s="118" t="str">
        <f>P5&amp;"남"</f>
        <v>안동시남</v>
      </c>
      <c r="R7" s="117" t="str">
        <f>P5&amp;"여"</f>
        <v>안동시여</v>
      </c>
      <c r="S7" s="119" t="str">
        <f>S5&amp;"계"</f>
        <v>구미시계</v>
      </c>
      <c r="T7" s="118" t="str">
        <f>S5&amp;"남"</f>
        <v>구미시남</v>
      </c>
      <c r="U7" s="117" t="str">
        <f>S5&amp;"여"</f>
        <v>구미시여</v>
      </c>
      <c r="V7" s="119" t="str">
        <f>V5&amp;"계"</f>
        <v>영주시계</v>
      </c>
      <c r="W7" s="118" t="str">
        <f>V5&amp;"남"</f>
        <v>영주시남</v>
      </c>
      <c r="X7" s="117" t="str">
        <f>V5&amp;"여"</f>
        <v>영주시여</v>
      </c>
      <c r="Y7" s="119" t="str">
        <f>Y5&amp;"계"</f>
        <v>영천시계</v>
      </c>
      <c r="Z7" s="118" t="str">
        <f>Y5&amp;"남"</f>
        <v>영천시남</v>
      </c>
      <c r="AA7" s="117" t="str">
        <f>Y5&amp;"여"</f>
        <v>영천시여</v>
      </c>
      <c r="AB7" s="119" t="str">
        <f>AB5&amp;"계"</f>
        <v>상주시계</v>
      </c>
      <c r="AC7" s="118" t="str">
        <f>AB5&amp;"남"</f>
        <v>상주시남</v>
      </c>
      <c r="AD7" s="117" t="str">
        <f>AB5&amp;"여"</f>
        <v>상주시여</v>
      </c>
      <c r="AE7" s="119" t="str">
        <f>AE5&amp;"계"</f>
        <v>문경시계</v>
      </c>
      <c r="AF7" s="118" t="str">
        <f>AE5&amp;"남"</f>
        <v>문경시남</v>
      </c>
      <c r="AG7" s="117" t="str">
        <f>AE5&amp;"여"</f>
        <v>문경시여</v>
      </c>
      <c r="AH7" s="119" t="str">
        <f>AH5&amp;"계"</f>
        <v>경산시계</v>
      </c>
      <c r="AI7" s="118" t="str">
        <f>AH5&amp;"남"</f>
        <v>경산시남</v>
      </c>
      <c r="AJ7" s="117" t="str">
        <f>AH5&amp;"여"</f>
        <v>경산시여</v>
      </c>
      <c r="AK7" s="119" t="str">
        <f>AK5&amp;"계"</f>
        <v>군위군계</v>
      </c>
      <c r="AL7" s="118" t="str">
        <f>AK5&amp;"남"</f>
        <v>군위군남</v>
      </c>
      <c r="AM7" s="117" t="str">
        <f>AK5&amp;"여"</f>
        <v>군위군여</v>
      </c>
      <c r="AN7" s="119" t="str">
        <f>AN5&amp;"계"</f>
        <v>의성군계</v>
      </c>
      <c r="AO7" s="118" t="str">
        <f>AN5&amp;"남"</f>
        <v>의성군남</v>
      </c>
      <c r="AP7" s="117" t="str">
        <f>AN5&amp;"여"</f>
        <v>의성군여</v>
      </c>
      <c r="AQ7" s="119" t="str">
        <f>AQ5&amp;"계"</f>
        <v>청송군계</v>
      </c>
      <c r="AR7" s="118" t="str">
        <f>AQ5&amp;"남"</f>
        <v>청송군남</v>
      </c>
      <c r="AS7" s="117" t="str">
        <f>AQ5&amp;"여"</f>
        <v>청송군여</v>
      </c>
      <c r="AT7" s="119" t="str">
        <f>AT5&amp;"계"</f>
        <v>영양군계</v>
      </c>
      <c r="AU7" s="118" t="str">
        <f>AT5&amp;"남"</f>
        <v>영양군남</v>
      </c>
      <c r="AV7" s="117" t="str">
        <f>AT5&amp;"여"</f>
        <v>영양군여</v>
      </c>
      <c r="AW7" s="119" t="str">
        <f>AW5&amp;"계"</f>
        <v>영덕군계</v>
      </c>
      <c r="AX7" s="118" t="str">
        <f>AW5&amp;"남"</f>
        <v>영덕군남</v>
      </c>
      <c r="AY7" s="117" t="str">
        <f>AW5&amp;"여"</f>
        <v>영덕군여</v>
      </c>
      <c r="AZ7" s="119" t="str">
        <f>AZ5&amp;"계"</f>
        <v>청도군계</v>
      </c>
      <c r="BA7" s="118" t="str">
        <f>AZ5&amp;"남"</f>
        <v>청도군남</v>
      </c>
      <c r="BB7" s="117" t="str">
        <f>AZ5&amp;"여"</f>
        <v>청도군여</v>
      </c>
      <c r="BC7" s="119" t="str">
        <f>BC5&amp;"계"</f>
        <v>고령군계</v>
      </c>
      <c r="BD7" s="118" t="str">
        <f>BC5&amp;"남"</f>
        <v>고령군남</v>
      </c>
      <c r="BE7" s="117" t="str">
        <f>BC5&amp;"여"</f>
        <v>고령군여</v>
      </c>
      <c r="BF7" s="119" t="str">
        <f>BF5&amp;"계"</f>
        <v>성주군계</v>
      </c>
      <c r="BG7" s="118" t="str">
        <f>BF5&amp;"남"</f>
        <v>성주군남</v>
      </c>
      <c r="BH7" s="117" t="str">
        <f>BF5&amp;"여"</f>
        <v>성주군여</v>
      </c>
      <c r="BI7" s="119" t="str">
        <f>BI5&amp;"계"</f>
        <v>칠곡군계</v>
      </c>
      <c r="BJ7" s="118" t="str">
        <f>BI5&amp;"남"</f>
        <v>칠곡군남</v>
      </c>
      <c r="BK7" s="117" t="str">
        <f>BI5&amp;"여"</f>
        <v>칠곡군여</v>
      </c>
      <c r="BL7" s="119" t="str">
        <f>BL5&amp;"계"</f>
        <v>예천군계</v>
      </c>
      <c r="BM7" s="118" t="str">
        <f>BL5&amp;"남"</f>
        <v>예천군남</v>
      </c>
      <c r="BN7" s="117" t="str">
        <f>BL5&amp;"여"</f>
        <v>예천군여</v>
      </c>
      <c r="BO7" s="119" t="str">
        <f>BO5&amp;"계"</f>
        <v>봉화군계</v>
      </c>
      <c r="BP7" s="118" t="str">
        <f>BO5&amp;"남"</f>
        <v>봉화군남</v>
      </c>
      <c r="BQ7" s="117" t="str">
        <f>BO5&amp;"여"</f>
        <v>봉화군여</v>
      </c>
      <c r="BR7" s="119" t="str">
        <f>BR5&amp;"계"</f>
        <v>울진군계</v>
      </c>
      <c r="BS7" s="118" t="str">
        <f>BR5&amp;"남"</f>
        <v>울진군남</v>
      </c>
      <c r="BT7" s="117" t="str">
        <f>BR5&amp;"여"</f>
        <v>울진군여</v>
      </c>
      <c r="BU7" s="119" t="str">
        <f>BU5&amp;"계"</f>
        <v>울릉군계</v>
      </c>
      <c r="BV7" s="118" t="str">
        <f>BU5&amp;"남"</f>
        <v>울릉군남</v>
      </c>
      <c r="BW7" s="117" t="str">
        <f>BU5&amp;"여"</f>
        <v>울릉군여</v>
      </c>
    </row>
    <row r="8" spans="1:75" ht="15" customHeight="1" x14ac:dyDescent="0.3">
      <c r="B8" s="116"/>
      <c r="C8" s="75" t="s">
        <v>232</v>
      </c>
      <c r="D8" s="222">
        <f t="shared" ref="D8:AI8" si="0">SUM(D9:D67)</f>
        <v>52469</v>
      </c>
      <c r="E8" s="223">
        <f t="shared" si="0"/>
        <v>32696</v>
      </c>
      <c r="F8" s="224">
        <f t="shared" si="0"/>
        <v>19773</v>
      </c>
      <c r="G8" s="222">
        <f t="shared" si="0"/>
        <v>5875</v>
      </c>
      <c r="H8" s="223">
        <f t="shared" si="0"/>
        <v>3583</v>
      </c>
      <c r="I8" s="224">
        <f t="shared" si="0"/>
        <v>2292</v>
      </c>
      <c r="J8" s="222">
        <f t="shared" si="0"/>
        <v>10202</v>
      </c>
      <c r="K8" s="223">
        <f t="shared" si="0"/>
        <v>6491</v>
      </c>
      <c r="L8" s="224">
        <f t="shared" si="0"/>
        <v>3711</v>
      </c>
      <c r="M8" s="222">
        <f t="shared" si="0"/>
        <v>2209</v>
      </c>
      <c r="N8" s="223">
        <f t="shared" si="0"/>
        <v>1323</v>
      </c>
      <c r="O8" s="224">
        <f t="shared" si="0"/>
        <v>886</v>
      </c>
      <c r="P8" s="222">
        <f t="shared" si="0"/>
        <v>1310</v>
      </c>
      <c r="Q8" s="223">
        <f t="shared" si="0"/>
        <v>587</v>
      </c>
      <c r="R8" s="224">
        <f t="shared" si="0"/>
        <v>723</v>
      </c>
      <c r="S8" s="222">
        <f t="shared" si="0"/>
        <v>4659</v>
      </c>
      <c r="T8" s="223">
        <f t="shared" si="0"/>
        <v>2596</v>
      </c>
      <c r="U8" s="224">
        <f t="shared" si="0"/>
        <v>2063</v>
      </c>
      <c r="V8" s="222">
        <f t="shared" si="0"/>
        <v>893</v>
      </c>
      <c r="W8" s="223">
        <f t="shared" si="0"/>
        <v>418</v>
      </c>
      <c r="X8" s="224">
        <f t="shared" si="0"/>
        <v>475</v>
      </c>
      <c r="Y8" s="222">
        <f t="shared" si="0"/>
        <v>2860</v>
      </c>
      <c r="Z8" s="223">
        <f t="shared" si="0"/>
        <v>2049</v>
      </c>
      <c r="AA8" s="224">
        <f t="shared" si="0"/>
        <v>811</v>
      </c>
      <c r="AB8" s="222">
        <f t="shared" si="0"/>
        <v>910</v>
      </c>
      <c r="AC8" s="223">
        <f t="shared" si="0"/>
        <v>429</v>
      </c>
      <c r="AD8" s="224">
        <f t="shared" si="0"/>
        <v>481</v>
      </c>
      <c r="AE8" s="222">
        <f t="shared" si="0"/>
        <v>661</v>
      </c>
      <c r="AF8" s="223">
        <f t="shared" si="0"/>
        <v>326</v>
      </c>
      <c r="AG8" s="224">
        <f t="shared" si="0"/>
        <v>335</v>
      </c>
      <c r="AH8" s="222">
        <f t="shared" si="0"/>
        <v>10389</v>
      </c>
      <c r="AI8" s="223">
        <f t="shared" si="0"/>
        <v>6277</v>
      </c>
      <c r="AJ8" s="224">
        <f t="shared" ref="AJ8:BO8" si="1">SUM(AJ9:AJ67)</f>
        <v>4112</v>
      </c>
      <c r="AK8" s="222">
        <f t="shared" si="1"/>
        <v>492</v>
      </c>
      <c r="AL8" s="223">
        <f t="shared" si="1"/>
        <v>373</v>
      </c>
      <c r="AM8" s="224">
        <f t="shared" si="1"/>
        <v>119</v>
      </c>
      <c r="AN8" s="222">
        <f t="shared" si="1"/>
        <v>570</v>
      </c>
      <c r="AO8" s="223">
        <f t="shared" si="1"/>
        <v>324</v>
      </c>
      <c r="AP8" s="224">
        <f t="shared" si="1"/>
        <v>246</v>
      </c>
      <c r="AQ8" s="222">
        <f t="shared" si="1"/>
        <v>179</v>
      </c>
      <c r="AR8" s="223">
        <f t="shared" si="1"/>
        <v>53</v>
      </c>
      <c r="AS8" s="224">
        <f t="shared" si="1"/>
        <v>126</v>
      </c>
      <c r="AT8" s="222">
        <f t="shared" si="1"/>
        <v>192</v>
      </c>
      <c r="AU8" s="223">
        <f t="shared" si="1"/>
        <v>52</v>
      </c>
      <c r="AV8" s="224">
        <f t="shared" si="1"/>
        <v>140</v>
      </c>
      <c r="AW8" s="222">
        <f t="shared" si="1"/>
        <v>936</v>
      </c>
      <c r="AX8" s="223">
        <f t="shared" si="1"/>
        <v>745</v>
      </c>
      <c r="AY8" s="224">
        <f t="shared" si="1"/>
        <v>191</v>
      </c>
      <c r="AZ8" s="222">
        <f t="shared" si="1"/>
        <v>966</v>
      </c>
      <c r="BA8" s="223">
        <f t="shared" si="1"/>
        <v>468</v>
      </c>
      <c r="BB8" s="224">
        <f t="shared" si="1"/>
        <v>498</v>
      </c>
      <c r="BC8" s="222">
        <f t="shared" si="1"/>
        <v>1530</v>
      </c>
      <c r="BD8" s="223">
        <f t="shared" si="1"/>
        <v>1232</v>
      </c>
      <c r="BE8" s="224">
        <f t="shared" si="1"/>
        <v>298</v>
      </c>
      <c r="BF8" s="222">
        <f t="shared" si="1"/>
        <v>1556</v>
      </c>
      <c r="BG8" s="223">
        <f t="shared" si="1"/>
        <v>1203</v>
      </c>
      <c r="BH8" s="224">
        <f t="shared" si="1"/>
        <v>353</v>
      </c>
      <c r="BI8" s="223">
        <f t="shared" si="1"/>
        <v>3672</v>
      </c>
      <c r="BJ8" s="223">
        <f t="shared" si="1"/>
        <v>2474</v>
      </c>
      <c r="BK8" s="223">
        <f t="shared" si="1"/>
        <v>1198</v>
      </c>
      <c r="BL8" s="222">
        <f t="shared" si="1"/>
        <v>552</v>
      </c>
      <c r="BM8" s="223">
        <f t="shared" si="1"/>
        <v>246</v>
      </c>
      <c r="BN8" s="224">
        <f t="shared" si="1"/>
        <v>306</v>
      </c>
      <c r="BO8" s="222">
        <f t="shared" si="1"/>
        <v>318</v>
      </c>
      <c r="BP8" s="223">
        <f t="shared" ref="BP8:BW8" si="2">SUM(BP9:BP67)</f>
        <v>112</v>
      </c>
      <c r="BQ8" s="224">
        <f t="shared" si="2"/>
        <v>206</v>
      </c>
      <c r="BR8" s="222">
        <f t="shared" si="2"/>
        <v>1388</v>
      </c>
      <c r="BS8" s="223">
        <f t="shared" si="2"/>
        <v>1211</v>
      </c>
      <c r="BT8" s="224">
        <f t="shared" si="2"/>
        <v>177</v>
      </c>
      <c r="BU8" s="223">
        <f t="shared" si="2"/>
        <v>150</v>
      </c>
      <c r="BV8" s="223">
        <f t="shared" si="2"/>
        <v>124</v>
      </c>
      <c r="BW8" s="224">
        <f t="shared" si="2"/>
        <v>26</v>
      </c>
    </row>
    <row r="9" spans="1:75" ht="15" customHeight="1" x14ac:dyDescent="0.3">
      <c r="A9" s="62"/>
      <c r="B9" s="115"/>
      <c r="C9" s="114" t="s">
        <v>823</v>
      </c>
      <c r="D9" s="225">
        <f>E9+F9</f>
        <v>2988</v>
      </c>
      <c r="E9" s="226">
        <f>H9+K9+N9+Q9+T9+W9+Z9+AC9+AF9+AI9+AL9+AO9+AR9+AU9+AX9+BA9+BD9+BG9+BJ9+BM9+BP9+BS9+BV9</f>
        <v>1608</v>
      </c>
      <c r="F9" s="226">
        <f>I9+L9+O9+R9+U9+X9+AA9+AD9+AG9+AJ9+AM9+AP9+AS9+AV9+AY9+BB9+BE9+BH9+BK9+BN9+BQ9+BT9+BW9</f>
        <v>1380</v>
      </c>
      <c r="G9" s="227">
        <v>267</v>
      </c>
      <c r="H9" s="228">
        <v>133</v>
      </c>
      <c r="I9" s="229">
        <v>134</v>
      </c>
      <c r="J9" s="227">
        <v>707</v>
      </c>
      <c r="K9" s="228">
        <v>416</v>
      </c>
      <c r="L9" s="229">
        <v>291</v>
      </c>
      <c r="M9" s="227">
        <v>123</v>
      </c>
      <c r="N9" s="228">
        <v>64</v>
      </c>
      <c r="O9" s="229">
        <v>59</v>
      </c>
      <c r="P9" s="227">
        <v>77</v>
      </c>
      <c r="Q9" s="228">
        <v>36</v>
      </c>
      <c r="R9" s="229">
        <v>41</v>
      </c>
      <c r="S9" s="227">
        <v>602</v>
      </c>
      <c r="T9" s="228">
        <v>318</v>
      </c>
      <c r="U9" s="229">
        <v>284</v>
      </c>
      <c r="V9" s="227">
        <v>55</v>
      </c>
      <c r="W9" s="228">
        <v>26</v>
      </c>
      <c r="X9" s="229">
        <v>29</v>
      </c>
      <c r="Y9" s="227">
        <v>130</v>
      </c>
      <c r="Z9" s="228">
        <v>68</v>
      </c>
      <c r="AA9" s="229">
        <v>62</v>
      </c>
      <c r="AB9" s="227">
        <v>61</v>
      </c>
      <c r="AC9" s="228">
        <v>34</v>
      </c>
      <c r="AD9" s="229">
        <v>27</v>
      </c>
      <c r="AE9" s="227">
        <v>103</v>
      </c>
      <c r="AF9" s="228">
        <v>53</v>
      </c>
      <c r="AG9" s="229">
        <v>50</v>
      </c>
      <c r="AH9" s="227">
        <v>303</v>
      </c>
      <c r="AI9" s="228">
        <v>157</v>
      </c>
      <c r="AJ9" s="229">
        <v>146</v>
      </c>
      <c r="AK9" s="227">
        <v>13</v>
      </c>
      <c r="AL9" s="228">
        <v>10</v>
      </c>
      <c r="AM9" s="229">
        <v>3</v>
      </c>
      <c r="AN9" s="227">
        <v>34</v>
      </c>
      <c r="AO9" s="228">
        <v>18</v>
      </c>
      <c r="AP9" s="229">
        <v>16</v>
      </c>
      <c r="AQ9" s="227">
        <v>7</v>
      </c>
      <c r="AR9" s="228">
        <v>2</v>
      </c>
      <c r="AS9" s="229">
        <v>5</v>
      </c>
      <c r="AT9" s="227">
        <v>7</v>
      </c>
      <c r="AU9" s="228">
        <v>3</v>
      </c>
      <c r="AV9" s="229">
        <v>4</v>
      </c>
      <c r="AW9" s="227">
        <v>24</v>
      </c>
      <c r="AX9" s="228">
        <v>8</v>
      </c>
      <c r="AY9" s="229">
        <v>16</v>
      </c>
      <c r="AZ9" s="227">
        <v>19</v>
      </c>
      <c r="BA9" s="228">
        <v>11</v>
      </c>
      <c r="BB9" s="229">
        <v>8</v>
      </c>
      <c r="BC9" s="227">
        <v>67</v>
      </c>
      <c r="BD9" s="228">
        <v>39</v>
      </c>
      <c r="BE9" s="229">
        <v>28</v>
      </c>
      <c r="BF9" s="227">
        <v>65</v>
      </c>
      <c r="BG9" s="228">
        <v>38</v>
      </c>
      <c r="BH9" s="229">
        <v>27</v>
      </c>
      <c r="BI9" s="227">
        <v>215</v>
      </c>
      <c r="BJ9" s="228">
        <v>131</v>
      </c>
      <c r="BK9" s="229">
        <v>84</v>
      </c>
      <c r="BL9" s="227">
        <v>28</v>
      </c>
      <c r="BM9" s="228">
        <v>15</v>
      </c>
      <c r="BN9" s="229">
        <v>13</v>
      </c>
      <c r="BO9" s="227">
        <v>22</v>
      </c>
      <c r="BP9" s="228">
        <v>8</v>
      </c>
      <c r="BQ9" s="229">
        <v>14</v>
      </c>
      <c r="BR9" s="227">
        <v>41</v>
      </c>
      <c r="BS9" s="228">
        <v>14</v>
      </c>
      <c r="BT9" s="229">
        <v>27</v>
      </c>
      <c r="BU9" s="227">
        <v>18</v>
      </c>
      <c r="BV9" s="228">
        <v>6</v>
      </c>
      <c r="BW9" s="229">
        <v>12</v>
      </c>
    </row>
    <row r="10" spans="1:75" ht="15" customHeight="1" x14ac:dyDescent="0.3">
      <c r="A10" s="62"/>
      <c r="B10" s="115"/>
      <c r="C10" s="114" t="s">
        <v>824</v>
      </c>
      <c r="D10" s="225">
        <f t="shared" ref="D10:D67" si="3">E10+F10</f>
        <v>4620</v>
      </c>
      <c r="E10" s="226">
        <f t="shared" ref="E10:E67" si="4">H10+K10+N10+Q10+T10+W10+Z10+AC10+AF10+AI10+AL10+AO10+AR10+AU10+AX10+BA10+BD10+BG10+BJ10+BM10+BP10+BS10+BV10</f>
        <v>1971</v>
      </c>
      <c r="F10" s="226">
        <f t="shared" ref="F10:F67" si="5">I10+L10+O10+R10+U10+X10+AA10+AD10+AG10+AJ10+AM10+AP10+AS10+AV10+AY10+BB10+BE10+BH10+BK10+BN10+BQ10+BT10+BW10</f>
        <v>2649</v>
      </c>
      <c r="G10" s="227">
        <v>519</v>
      </c>
      <c r="H10" s="228">
        <v>245</v>
      </c>
      <c r="I10" s="229">
        <v>274</v>
      </c>
      <c r="J10" s="227">
        <v>590</v>
      </c>
      <c r="K10" s="228">
        <v>254</v>
      </c>
      <c r="L10" s="229">
        <v>336</v>
      </c>
      <c r="M10" s="227">
        <v>228</v>
      </c>
      <c r="N10" s="228">
        <v>97</v>
      </c>
      <c r="O10" s="229">
        <v>131</v>
      </c>
      <c r="P10" s="227">
        <v>175</v>
      </c>
      <c r="Q10" s="228">
        <v>59</v>
      </c>
      <c r="R10" s="229">
        <v>116</v>
      </c>
      <c r="S10" s="227">
        <v>601</v>
      </c>
      <c r="T10" s="228">
        <v>201</v>
      </c>
      <c r="U10" s="229">
        <v>400</v>
      </c>
      <c r="V10" s="227">
        <v>56</v>
      </c>
      <c r="W10" s="228">
        <v>12</v>
      </c>
      <c r="X10" s="229">
        <v>44</v>
      </c>
      <c r="Y10" s="227">
        <v>170</v>
      </c>
      <c r="Z10" s="228">
        <v>71</v>
      </c>
      <c r="AA10" s="229">
        <v>99</v>
      </c>
      <c r="AB10" s="227">
        <v>71</v>
      </c>
      <c r="AC10" s="228">
        <v>27</v>
      </c>
      <c r="AD10" s="229">
        <v>44</v>
      </c>
      <c r="AE10" s="227">
        <v>46</v>
      </c>
      <c r="AF10" s="228">
        <v>15</v>
      </c>
      <c r="AG10" s="229">
        <v>31</v>
      </c>
      <c r="AH10" s="227">
        <v>1442</v>
      </c>
      <c r="AI10" s="228">
        <v>689</v>
      </c>
      <c r="AJ10" s="229">
        <v>753</v>
      </c>
      <c r="AK10" s="227">
        <v>24</v>
      </c>
      <c r="AL10" s="228">
        <v>9</v>
      </c>
      <c r="AM10" s="229">
        <v>15</v>
      </c>
      <c r="AN10" s="227">
        <v>34</v>
      </c>
      <c r="AO10" s="228">
        <v>3</v>
      </c>
      <c r="AP10" s="229">
        <v>31</v>
      </c>
      <c r="AQ10" s="227">
        <v>11</v>
      </c>
      <c r="AR10" s="228">
        <v>2</v>
      </c>
      <c r="AS10" s="229">
        <v>9</v>
      </c>
      <c r="AT10" s="227">
        <v>8</v>
      </c>
      <c r="AU10" s="228"/>
      <c r="AV10" s="229">
        <v>8</v>
      </c>
      <c r="AW10" s="227">
        <v>64</v>
      </c>
      <c r="AX10" s="228">
        <v>44</v>
      </c>
      <c r="AY10" s="229">
        <v>20</v>
      </c>
      <c r="AZ10" s="227">
        <v>26</v>
      </c>
      <c r="BA10" s="228">
        <v>2</v>
      </c>
      <c r="BB10" s="229">
        <v>24</v>
      </c>
      <c r="BC10" s="227">
        <v>53</v>
      </c>
      <c r="BD10" s="228">
        <v>17</v>
      </c>
      <c r="BE10" s="229">
        <v>36</v>
      </c>
      <c r="BF10" s="227">
        <v>43</v>
      </c>
      <c r="BG10" s="228">
        <v>14</v>
      </c>
      <c r="BH10" s="229">
        <v>29</v>
      </c>
      <c r="BI10" s="227">
        <v>278</v>
      </c>
      <c r="BJ10" s="228">
        <v>102</v>
      </c>
      <c r="BK10" s="229">
        <v>176</v>
      </c>
      <c r="BL10" s="227">
        <v>43</v>
      </c>
      <c r="BM10" s="228">
        <v>8</v>
      </c>
      <c r="BN10" s="229">
        <v>35</v>
      </c>
      <c r="BO10" s="227">
        <v>23</v>
      </c>
      <c r="BP10" s="228">
        <v>5</v>
      </c>
      <c r="BQ10" s="229">
        <v>18</v>
      </c>
      <c r="BR10" s="227">
        <v>102</v>
      </c>
      <c r="BS10" s="228">
        <v>84</v>
      </c>
      <c r="BT10" s="229">
        <v>18</v>
      </c>
      <c r="BU10" s="227">
        <v>13</v>
      </c>
      <c r="BV10" s="228">
        <v>11</v>
      </c>
      <c r="BW10" s="229">
        <v>2</v>
      </c>
    </row>
    <row r="11" spans="1:75" ht="15" customHeight="1" x14ac:dyDescent="0.3">
      <c r="A11" s="62"/>
      <c r="B11" s="115"/>
      <c r="C11" s="114" t="s">
        <v>825</v>
      </c>
      <c r="D11" s="225">
        <f t="shared" si="3"/>
        <v>17363</v>
      </c>
      <c r="E11" s="226">
        <f t="shared" si="4"/>
        <v>9152</v>
      </c>
      <c r="F11" s="226">
        <f t="shared" si="5"/>
        <v>8211</v>
      </c>
      <c r="G11" s="227">
        <v>2608</v>
      </c>
      <c r="H11" s="228">
        <v>1623</v>
      </c>
      <c r="I11" s="229">
        <v>985</v>
      </c>
      <c r="J11" s="227">
        <v>3053</v>
      </c>
      <c r="K11" s="228">
        <v>1710</v>
      </c>
      <c r="L11" s="229">
        <v>1343</v>
      </c>
      <c r="M11" s="227">
        <v>558</v>
      </c>
      <c r="N11" s="228">
        <v>226</v>
      </c>
      <c r="O11" s="229">
        <v>332</v>
      </c>
      <c r="P11" s="227">
        <v>490</v>
      </c>
      <c r="Q11" s="228">
        <v>157</v>
      </c>
      <c r="R11" s="229">
        <v>333</v>
      </c>
      <c r="S11" s="227">
        <v>1162</v>
      </c>
      <c r="T11" s="228">
        <v>537</v>
      </c>
      <c r="U11" s="229">
        <v>625</v>
      </c>
      <c r="V11" s="227">
        <v>380</v>
      </c>
      <c r="W11" s="228">
        <v>126</v>
      </c>
      <c r="X11" s="229">
        <v>254</v>
      </c>
      <c r="Y11" s="227">
        <v>991</v>
      </c>
      <c r="Z11" s="228">
        <v>550</v>
      </c>
      <c r="AA11" s="229">
        <v>441</v>
      </c>
      <c r="AB11" s="227">
        <v>332</v>
      </c>
      <c r="AC11" s="228">
        <v>87</v>
      </c>
      <c r="AD11" s="229">
        <v>245</v>
      </c>
      <c r="AE11" s="227">
        <v>197</v>
      </c>
      <c r="AF11" s="228">
        <v>68</v>
      </c>
      <c r="AG11" s="229">
        <v>129</v>
      </c>
      <c r="AH11" s="227">
        <v>4093</v>
      </c>
      <c r="AI11" s="228">
        <v>2092</v>
      </c>
      <c r="AJ11" s="229">
        <v>2001</v>
      </c>
      <c r="AK11" s="227">
        <v>78</v>
      </c>
      <c r="AL11" s="228">
        <v>23</v>
      </c>
      <c r="AM11" s="229">
        <v>55</v>
      </c>
      <c r="AN11" s="227">
        <v>172</v>
      </c>
      <c r="AO11" s="228">
        <v>56</v>
      </c>
      <c r="AP11" s="229">
        <v>116</v>
      </c>
      <c r="AQ11" s="227">
        <v>80</v>
      </c>
      <c r="AR11" s="228">
        <v>12</v>
      </c>
      <c r="AS11" s="229">
        <v>68</v>
      </c>
      <c r="AT11" s="227">
        <v>129</v>
      </c>
      <c r="AU11" s="228">
        <v>33</v>
      </c>
      <c r="AV11" s="229">
        <v>96</v>
      </c>
      <c r="AW11" s="227">
        <v>414</v>
      </c>
      <c r="AX11" s="228">
        <v>343</v>
      </c>
      <c r="AY11" s="229">
        <v>71</v>
      </c>
      <c r="AZ11" s="227">
        <v>348</v>
      </c>
      <c r="BA11" s="228">
        <v>172</v>
      </c>
      <c r="BB11" s="229">
        <v>176</v>
      </c>
      <c r="BC11" s="227">
        <v>318</v>
      </c>
      <c r="BD11" s="228">
        <v>195</v>
      </c>
      <c r="BE11" s="229">
        <v>123</v>
      </c>
      <c r="BF11" s="227">
        <v>307</v>
      </c>
      <c r="BG11" s="228">
        <v>172</v>
      </c>
      <c r="BH11" s="229">
        <v>135</v>
      </c>
      <c r="BI11" s="227">
        <v>695</v>
      </c>
      <c r="BJ11" s="228">
        <v>332</v>
      </c>
      <c r="BK11" s="229">
        <v>363</v>
      </c>
      <c r="BL11" s="227">
        <v>247</v>
      </c>
      <c r="BM11" s="228">
        <v>82</v>
      </c>
      <c r="BN11" s="229">
        <v>165</v>
      </c>
      <c r="BO11" s="227">
        <v>111</v>
      </c>
      <c r="BP11" s="228">
        <v>32</v>
      </c>
      <c r="BQ11" s="229">
        <v>79</v>
      </c>
      <c r="BR11" s="227">
        <v>586</v>
      </c>
      <c r="BS11" s="228">
        <v>514</v>
      </c>
      <c r="BT11" s="229">
        <v>72</v>
      </c>
      <c r="BU11" s="227">
        <v>14</v>
      </c>
      <c r="BV11" s="228">
        <v>10</v>
      </c>
      <c r="BW11" s="229">
        <v>4</v>
      </c>
    </row>
    <row r="12" spans="1:75" ht="15" customHeight="1" x14ac:dyDescent="0.3">
      <c r="A12" s="62"/>
      <c r="B12" s="115"/>
      <c r="C12" s="114" t="s">
        <v>128</v>
      </c>
      <c r="D12" s="225">
        <f t="shared" si="3"/>
        <v>3282</v>
      </c>
      <c r="E12" s="226">
        <f t="shared" si="4"/>
        <v>2391</v>
      </c>
      <c r="F12" s="226">
        <f t="shared" si="5"/>
        <v>891</v>
      </c>
      <c r="G12" s="227">
        <v>60</v>
      </c>
      <c r="H12" s="228">
        <v>34</v>
      </c>
      <c r="I12" s="229">
        <v>26</v>
      </c>
      <c r="J12" s="227">
        <v>1335</v>
      </c>
      <c r="K12" s="228">
        <v>774</v>
      </c>
      <c r="L12" s="229">
        <v>561</v>
      </c>
      <c r="M12" s="227">
        <v>24</v>
      </c>
      <c r="N12" s="228">
        <v>20</v>
      </c>
      <c r="O12" s="229">
        <v>4</v>
      </c>
      <c r="P12" s="227">
        <v>14</v>
      </c>
      <c r="Q12" s="228">
        <v>5</v>
      </c>
      <c r="R12" s="229">
        <v>9</v>
      </c>
      <c r="S12" s="227">
        <v>108</v>
      </c>
      <c r="T12" s="228">
        <v>79</v>
      </c>
      <c r="U12" s="229">
        <v>29</v>
      </c>
      <c r="V12" s="227">
        <v>29</v>
      </c>
      <c r="W12" s="228">
        <v>21</v>
      </c>
      <c r="X12" s="229">
        <v>8</v>
      </c>
      <c r="Y12" s="227">
        <v>168</v>
      </c>
      <c r="Z12" s="228">
        <v>158</v>
      </c>
      <c r="AA12" s="229">
        <v>10</v>
      </c>
      <c r="AB12" s="227">
        <v>13</v>
      </c>
      <c r="AC12" s="228">
        <v>8</v>
      </c>
      <c r="AD12" s="229">
        <v>5</v>
      </c>
      <c r="AE12" s="227">
        <v>15</v>
      </c>
      <c r="AF12" s="228">
        <v>11</v>
      </c>
      <c r="AG12" s="229">
        <v>4</v>
      </c>
      <c r="AH12" s="227">
        <v>1142</v>
      </c>
      <c r="AI12" s="228">
        <v>978</v>
      </c>
      <c r="AJ12" s="229">
        <v>164</v>
      </c>
      <c r="AK12" s="227">
        <v>5</v>
      </c>
      <c r="AL12" s="228">
        <v>5</v>
      </c>
      <c r="AM12" s="229"/>
      <c r="AN12" s="227">
        <v>26</v>
      </c>
      <c r="AO12" s="228">
        <v>15</v>
      </c>
      <c r="AP12" s="229">
        <v>11</v>
      </c>
      <c r="AQ12" s="227">
        <v>3</v>
      </c>
      <c r="AR12" s="228">
        <v>1</v>
      </c>
      <c r="AS12" s="229">
        <v>2</v>
      </c>
      <c r="AT12" s="227">
        <v>1</v>
      </c>
      <c r="AU12" s="228"/>
      <c r="AV12" s="229">
        <v>1</v>
      </c>
      <c r="AW12" s="227">
        <v>1</v>
      </c>
      <c r="AX12" s="228">
        <v>1</v>
      </c>
      <c r="AY12" s="229"/>
      <c r="AZ12" s="227">
        <v>3</v>
      </c>
      <c r="BA12" s="228">
        <v>3</v>
      </c>
      <c r="BB12" s="229"/>
      <c r="BC12" s="227">
        <v>122</v>
      </c>
      <c r="BD12" s="228">
        <v>102</v>
      </c>
      <c r="BE12" s="229">
        <v>20</v>
      </c>
      <c r="BF12" s="227">
        <v>92</v>
      </c>
      <c r="BG12" s="228">
        <v>78</v>
      </c>
      <c r="BH12" s="229">
        <v>14</v>
      </c>
      <c r="BI12" s="227">
        <v>112</v>
      </c>
      <c r="BJ12" s="228">
        <v>92</v>
      </c>
      <c r="BK12" s="229">
        <v>20</v>
      </c>
      <c r="BL12" s="227">
        <v>8</v>
      </c>
      <c r="BM12" s="228">
        <v>5</v>
      </c>
      <c r="BN12" s="229">
        <v>3</v>
      </c>
      <c r="BO12" s="227"/>
      <c r="BP12" s="228"/>
      <c r="BQ12" s="229"/>
      <c r="BR12" s="227">
        <v>1</v>
      </c>
      <c r="BS12" s="228">
        <v>1</v>
      </c>
      <c r="BT12" s="229"/>
      <c r="BU12" s="227"/>
      <c r="BV12" s="228"/>
      <c r="BW12" s="229"/>
    </row>
    <row r="13" spans="1:75" ht="15" customHeight="1" x14ac:dyDescent="0.3">
      <c r="A13" s="62"/>
      <c r="B13" s="115"/>
      <c r="C13" s="114" t="s">
        <v>826</v>
      </c>
      <c r="D13" s="225">
        <f t="shared" si="3"/>
        <v>2359</v>
      </c>
      <c r="E13" s="226">
        <f t="shared" si="4"/>
        <v>1137</v>
      </c>
      <c r="F13" s="226">
        <f t="shared" si="5"/>
        <v>1222</v>
      </c>
      <c r="G13" s="227">
        <v>284</v>
      </c>
      <c r="H13" s="228">
        <v>73</v>
      </c>
      <c r="I13" s="229">
        <v>211</v>
      </c>
      <c r="J13" s="227">
        <v>333</v>
      </c>
      <c r="K13" s="228">
        <v>227</v>
      </c>
      <c r="L13" s="229">
        <v>106</v>
      </c>
      <c r="M13" s="227">
        <v>53</v>
      </c>
      <c r="N13" s="228">
        <v>18</v>
      </c>
      <c r="O13" s="229">
        <v>35</v>
      </c>
      <c r="P13" s="227">
        <v>69</v>
      </c>
      <c r="Q13" s="228">
        <v>21</v>
      </c>
      <c r="R13" s="229">
        <v>48</v>
      </c>
      <c r="S13" s="227">
        <v>336</v>
      </c>
      <c r="T13" s="228">
        <v>171</v>
      </c>
      <c r="U13" s="229">
        <v>165</v>
      </c>
      <c r="V13" s="227">
        <v>57</v>
      </c>
      <c r="W13" s="228">
        <v>16</v>
      </c>
      <c r="X13" s="229">
        <v>41</v>
      </c>
      <c r="Y13" s="227">
        <v>118</v>
      </c>
      <c r="Z13" s="228">
        <v>84</v>
      </c>
      <c r="AA13" s="229">
        <v>34</v>
      </c>
      <c r="AB13" s="227">
        <v>53</v>
      </c>
      <c r="AC13" s="228">
        <v>19</v>
      </c>
      <c r="AD13" s="229">
        <v>34</v>
      </c>
      <c r="AE13" s="227">
        <v>46</v>
      </c>
      <c r="AF13" s="228">
        <v>11</v>
      </c>
      <c r="AG13" s="229">
        <v>35</v>
      </c>
      <c r="AH13" s="227">
        <v>252</v>
      </c>
      <c r="AI13" s="228">
        <v>120</v>
      </c>
      <c r="AJ13" s="229">
        <v>132</v>
      </c>
      <c r="AK13" s="227">
        <v>25</v>
      </c>
      <c r="AL13" s="228">
        <v>16</v>
      </c>
      <c r="AM13" s="229">
        <v>9</v>
      </c>
      <c r="AN13" s="227">
        <v>16</v>
      </c>
      <c r="AO13" s="228">
        <v>3</v>
      </c>
      <c r="AP13" s="229">
        <v>13</v>
      </c>
      <c r="AQ13" s="227">
        <v>15</v>
      </c>
      <c r="AR13" s="228">
        <v>3</v>
      </c>
      <c r="AS13" s="229">
        <v>12</v>
      </c>
      <c r="AT13" s="227">
        <v>5</v>
      </c>
      <c r="AU13" s="228"/>
      <c r="AV13" s="229">
        <v>5</v>
      </c>
      <c r="AW13" s="227">
        <v>37</v>
      </c>
      <c r="AX13" s="228">
        <v>6</v>
      </c>
      <c r="AY13" s="229">
        <v>31</v>
      </c>
      <c r="AZ13" s="227">
        <v>18</v>
      </c>
      <c r="BA13" s="228">
        <v>6</v>
      </c>
      <c r="BB13" s="229">
        <v>12</v>
      </c>
      <c r="BC13" s="227">
        <v>74</v>
      </c>
      <c r="BD13" s="228">
        <v>60</v>
      </c>
      <c r="BE13" s="229">
        <v>14</v>
      </c>
      <c r="BF13" s="227">
        <v>86</v>
      </c>
      <c r="BG13" s="228">
        <v>66</v>
      </c>
      <c r="BH13" s="229">
        <v>20</v>
      </c>
      <c r="BI13" s="227">
        <v>398</v>
      </c>
      <c r="BJ13" s="228">
        <v>200</v>
      </c>
      <c r="BK13" s="229">
        <v>198</v>
      </c>
      <c r="BL13" s="227">
        <v>26</v>
      </c>
      <c r="BM13" s="228">
        <v>3</v>
      </c>
      <c r="BN13" s="229">
        <v>23</v>
      </c>
      <c r="BO13" s="227">
        <v>23</v>
      </c>
      <c r="BP13" s="228">
        <v>11</v>
      </c>
      <c r="BQ13" s="229">
        <v>12</v>
      </c>
      <c r="BR13" s="227">
        <v>30</v>
      </c>
      <c r="BS13" s="228">
        <v>2</v>
      </c>
      <c r="BT13" s="229">
        <v>28</v>
      </c>
      <c r="BU13" s="227">
        <v>5</v>
      </c>
      <c r="BV13" s="228">
        <v>1</v>
      </c>
      <c r="BW13" s="229">
        <v>4</v>
      </c>
    </row>
    <row r="14" spans="1:75" ht="15" customHeight="1" x14ac:dyDescent="0.3">
      <c r="A14" s="62"/>
      <c r="B14" s="115"/>
      <c r="C14" s="114" t="s">
        <v>827</v>
      </c>
      <c r="D14" s="225">
        <f t="shared" si="3"/>
        <v>2860</v>
      </c>
      <c r="E14" s="226">
        <f t="shared" si="4"/>
        <v>1864</v>
      </c>
      <c r="F14" s="226">
        <f t="shared" si="5"/>
        <v>996</v>
      </c>
      <c r="G14" s="227">
        <v>132</v>
      </c>
      <c r="H14" s="228">
        <v>90</v>
      </c>
      <c r="I14" s="229">
        <v>42</v>
      </c>
      <c r="J14" s="227">
        <v>437</v>
      </c>
      <c r="K14" s="228">
        <v>322</v>
      </c>
      <c r="L14" s="229">
        <v>115</v>
      </c>
      <c r="M14" s="227">
        <v>223</v>
      </c>
      <c r="N14" s="228">
        <v>152</v>
      </c>
      <c r="O14" s="229">
        <v>71</v>
      </c>
      <c r="P14" s="227">
        <v>31</v>
      </c>
      <c r="Q14" s="228">
        <v>19</v>
      </c>
      <c r="R14" s="229">
        <v>12</v>
      </c>
      <c r="S14" s="227">
        <v>330</v>
      </c>
      <c r="T14" s="228">
        <v>226</v>
      </c>
      <c r="U14" s="229">
        <v>104</v>
      </c>
      <c r="V14" s="227">
        <v>30</v>
      </c>
      <c r="W14" s="228">
        <v>22</v>
      </c>
      <c r="X14" s="229">
        <v>8</v>
      </c>
      <c r="Y14" s="227">
        <v>162</v>
      </c>
      <c r="Z14" s="228">
        <v>128</v>
      </c>
      <c r="AA14" s="229">
        <v>34</v>
      </c>
      <c r="AB14" s="227">
        <v>99</v>
      </c>
      <c r="AC14" s="228">
        <v>55</v>
      </c>
      <c r="AD14" s="229">
        <v>44</v>
      </c>
      <c r="AE14" s="227">
        <v>59</v>
      </c>
      <c r="AF14" s="228">
        <v>35</v>
      </c>
      <c r="AG14" s="229">
        <v>24</v>
      </c>
      <c r="AH14" s="227">
        <v>235</v>
      </c>
      <c r="AI14" s="228">
        <v>152</v>
      </c>
      <c r="AJ14" s="229">
        <v>83</v>
      </c>
      <c r="AK14" s="227">
        <v>52</v>
      </c>
      <c r="AL14" s="228">
        <v>32</v>
      </c>
      <c r="AM14" s="229">
        <v>20</v>
      </c>
      <c r="AN14" s="227">
        <v>84</v>
      </c>
      <c r="AO14" s="228">
        <v>54</v>
      </c>
      <c r="AP14" s="229">
        <v>30</v>
      </c>
      <c r="AQ14" s="227">
        <v>26</v>
      </c>
      <c r="AR14" s="228">
        <v>9</v>
      </c>
      <c r="AS14" s="229">
        <v>17</v>
      </c>
      <c r="AT14" s="227">
        <v>17</v>
      </c>
      <c r="AU14" s="228">
        <v>9</v>
      </c>
      <c r="AV14" s="229">
        <v>8</v>
      </c>
      <c r="AW14" s="227">
        <v>47</v>
      </c>
      <c r="AX14" s="228">
        <v>30</v>
      </c>
      <c r="AY14" s="229">
        <v>17</v>
      </c>
      <c r="AZ14" s="227">
        <v>392</v>
      </c>
      <c r="BA14" s="228">
        <v>156</v>
      </c>
      <c r="BB14" s="229">
        <v>236</v>
      </c>
      <c r="BC14" s="227">
        <v>92</v>
      </c>
      <c r="BD14" s="228">
        <v>75</v>
      </c>
      <c r="BE14" s="229">
        <v>17</v>
      </c>
      <c r="BF14" s="227">
        <v>152</v>
      </c>
      <c r="BG14" s="228">
        <v>124</v>
      </c>
      <c r="BH14" s="229">
        <v>28</v>
      </c>
      <c r="BI14" s="227">
        <v>150</v>
      </c>
      <c r="BJ14" s="228">
        <v>116</v>
      </c>
      <c r="BK14" s="229">
        <v>34</v>
      </c>
      <c r="BL14" s="227">
        <v>38</v>
      </c>
      <c r="BM14" s="228">
        <v>23</v>
      </c>
      <c r="BN14" s="229">
        <v>15</v>
      </c>
      <c r="BO14" s="227">
        <v>53</v>
      </c>
      <c r="BP14" s="228">
        <v>18</v>
      </c>
      <c r="BQ14" s="229">
        <v>35</v>
      </c>
      <c r="BR14" s="227">
        <v>19</v>
      </c>
      <c r="BS14" s="228">
        <v>17</v>
      </c>
      <c r="BT14" s="229">
        <v>2</v>
      </c>
      <c r="BU14" s="227"/>
      <c r="BV14" s="228"/>
      <c r="BW14" s="229"/>
    </row>
    <row r="15" spans="1:75" ht="15" customHeight="1" x14ac:dyDescent="0.3">
      <c r="A15" s="62"/>
      <c r="B15" s="115"/>
      <c r="C15" s="114" t="s">
        <v>828</v>
      </c>
      <c r="D15" s="225">
        <f t="shared" si="3"/>
        <v>2643</v>
      </c>
      <c r="E15" s="226">
        <f t="shared" si="4"/>
        <v>2408</v>
      </c>
      <c r="F15" s="226">
        <f t="shared" si="5"/>
        <v>235</v>
      </c>
      <c r="G15" s="227">
        <v>77</v>
      </c>
      <c r="H15" s="228">
        <v>68</v>
      </c>
      <c r="I15" s="229">
        <v>9</v>
      </c>
      <c r="J15" s="227">
        <v>275</v>
      </c>
      <c r="K15" s="228">
        <v>263</v>
      </c>
      <c r="L15" s="229">
        <v>12</v>
      </c>
      <c r="M15" s="227">
        <v>197</v>
      </c>
      <c r="N15" s="228">
        <v>180</v>
      </c>
      <c r="O15" s="229">
        <v>17</v>
      </c>
      <c r="P15" s="227">
        <v>87</v>
      </c>
      <c r="Q15" s="228">
        <v>80</v>
      </c>
      <c r="R15" s="229">
        <v>7</v>
      </c>
      <c r="S15" s="227">
        <v>101</v>
      </c>
      <c r="T15" s="228">
        <v>90</v>
      </c>
      <c r="U15" s="229">
        <v>11</v>
      </c>
      <c r="V15" s="227">
        <v>72</v>
      </c>
      <c r="W15" s="228">
        <v>66</v>
      </c>
      <c r="X15" s="229">
        <v>6</v>
      </c>
      <c r="Y15" s="227">
        <v>288</v>
      </c>
      <c r="Z15" s="228">
        <v>281</v>
      </c>
      <c r="AA15" s="229">
        <v>7</v>
      </c>
      <c r="AB15" s="227">
        <v>57</v>
      </c>
      <c r="AC15" s="228">
        <v>57</v>
      </c>
      <c r="AD15" s="229"/>
      <c r="AE15" s="227">
        <v>55</v>
      </c>
      <c r="AF15" s="228">
        <v>49</v>
      </c>
      <c r="AG15" s="229">
        <v>6</v>
      </c>
      <c r="AH15" s="227">
        <v>434</v>
      </c>
      <c r="AI15" s="228">
        <v>355</v>
      </c>
      <c r="AJ15" s="229">
        <v>79</v>
      </c>
      <c r="AK15" s="227">
        <v>84</v>
      </c>
      <c r="AL15" s="228">
        <v>82</v>
      </c>
      <c r="AM15" s="229">
        <v>2</v>
      </c>
      <c r="AN15" s="227">
        <v>102</v>
      </c>
      <c r="AO15" s="228">
        <v>96</v>
      </c>
      <c r="AP15" s="229">
        <v>6</v>
      </c>
      <c r="AQ15" s="227">
        <v>6</v>
      </c>
      <c r="AR15" s="228">
        <v>5</v>
      </c>
      <c r="AS15" s="229">
        <v>1</v>
      </c>
      <c r="AT15" s="227">
        <v>2</v>
      </c>
      <c r="AU15" s="228">
        <v>2</v>
      </c>
      <c r="AV15" s="229"/>
      <c r="AW15" s="227">
        <v>31</v>
      </c>
      <c r="AX15" s="228">
        <v>24</v>
      </c>
      <c r="AY15" s="229">
        <v>7</v>
      </c>
      <c r="AZ15" s="227">
        <v>84</v>
      </c>
      <c r="BA15" s="228">
        <v>64</v>
      </c>
      <c r="BB15" s="229">
        <v>20</v>
      </c>
      <c r="BC15" s="227">
        <v>182</v>
      </c>
      <c r="BD15" s="228">
        <v>181</v>
      </c>
      <c r="BE15" s="229">
        <v>1</v>
      </c>
      <c r="BF15" s="227">
        <v>191</v>
      </c>
      <c r="BG15" s="228">
        <v>179</v>
      </c>
      <c r="BH15" s="229">
        <v>12</v>
      </c>
      <c r="BI15" s="227">
        <v>225</v>
      </c>
      <c r="BJ15" s="228">
        <v>199</v>
      </c>
      <c r="BK15" s="229">
        <v>26</v>
      </c>
      <c r="BL15" s="227">
        <v>62</v>
      </c>
      <c r="BM15" s="228">
        <v>59</v>
      </c>
      <c r="BN15" s="229">
        <v>3</v>
      </c>
      <c r="BO15" s="227">
        <v>20</v>
      </c>
      <c r="BP15" s="228">
        <v>18</v>
      </c>
      <c r="BQ15" s="229">
        <v>2</v>
      </c>
      <c r="BR15" s="227">
        <v>11</v>
      </c>
      <c r="BS15" s="228">
        <v>10</v>
      </c>
      <c r="BT15" s="229">
        <v>1</v>
      </c>
      <c r="BU15" s="227"/>
      <c r="BV15" s="228"/>
      <c r="BW15" s="229"/>
    </row>
    <row r="16" spans="1:75" ht="15" customHeight="1" x14ac:dyDescent="0.3">
      <c r="A16" s="62"/>
      <c r="B16" s="115"/>
      <c r="C16" s="114" t="s">
        <v>125</v>
      </c>
      <c r="D16" s="225">
        <f t="shared" si="3"/>
        <v>3687</v>
      </c>
      <c r="E16" s="226">
        <f t="shared" si="4"/>
        <v>3440</v>
      </c>
      <c r="F16" s="226">
        <f t="shared" si="5"/>
        <v>247</v>
      </c>
      <c r="G16" s="227">
        <v>508</v>
      </c>
      <c r="H16" s="228">
        <v>478</v>
      </c>
      <c r="I16" s="229">
        <v>30</v>
      </c>
      <c r="J16" s="227">
        <v>426</v>
      </c>
      <c r="K16" s="228">
        <v>412</v>
      </c>
      <c r="L16" s="229">
        <v>14</v>
      </c>
      <c r="M16" s="227">
        <v>161</v>
      </c>
      <c r="N16" s="228">
        <v>157</v>
      </c>
      <c r="O16" s="229">
        <v>4</v>
      </c>
      <c r="P16" s="227">
        <v>23</v>
      </c>
      <c r="Q16" s="228">
        <v>20</v>
      </c>
      <c r="R16" s="229">
        <v>3</v>
      </c>
      <c r="S16" s="227">
        <v>356</v>
      </c>
      <c r="T16" s="228">
        <v>310</v>
      </c>
      <c r="U16" s="229">
        <v>46</v>
      </c>
      <c r="V16" s="227">
        <v>8</v>
      </c>
      <c r="W16" s="228">
        <v>8</v>
      </c>
      <c r="X16" s="229"/>
      <c r="Y16" s="227">
        <v>187</v>
      </c>
      <c r="Z16" s="228">
        <v>175</v>
      </c>
      <c r="AA16" s="229">
        <v>12</v>
      </c>
      <c r="AB16" s="227">
        <v>45</v>
      </c>
      <c r="AC16" s="228">
        <v>36</v>
      </c>
      <c r="AD16" s="229">
        <v>9</v>
      </c>
      <c r="AE16" s="227">
        <v>2</v>
      </c>
      <c r="AF16" s="228">
        <v>2</v>
      </c>
      <c r="AG16" s="229"/>
      <c r="AH16" s="227">
        <v>338</v>
      </c>
      <c r="AI16" s="228">
        <v>292</v>
      </c>
      <c r="AJ16" s="229">
        <v>46</v>
      </c>
      <c r="AK16" s="227">
        <v>39</v>
      </c>
      <c r="AL16" s="228">
        <v>39</v>
      </c>
      <c r="AM16" s="229"/>
      <c r="AN16" s="227">
        <v>15</v>
      </c>
      <c r="AO16" s="228">
        <v>13</v>
      </c>
      <c r="AP16" s="229">
        <v>2</v>
      </c>
      <c r="AQ16" s="227">
        <v>4</v>
      </c>
      <c r="AR16" s="228">
        <v>4</v>
      </c>
      <c r="AS16" s="229"/>
      <c r="AT16" s="227"/>
      <c r="AU16" s="228"/>
      <c r="AV16" s="229"/>
      <c r="AW16" s="227">
        <v>177</v>
      </c>
      <c r="AX16" s="228">
        <v>176</v>
      </c>
      <c r="AY16" s="229">
        <v>1</v>
      </c>
      <c r="AZ16" s="227">
        <v>1</v>
      </c>
      <c r="BA16" s="228">
        <v>1</v>
      </c>
      <c r="BB16" s="229"/>
      <c r="BC16" s="227">
        <v>291</v>
      </c>
      <c r="BD16" s="228">
        <v>267</v>
      </c>
      <c r="BE16" s="229">
        <v>24</v>
      </c>
      <c r="BF16" s="227">
        <v>165</v>
      </c>
      <c r="BG16" s="228">
        <v>151</v>
      </c>
      <c r="BH16" s="229">
        <v>14</v>
      </c>
      <c r="BI16" s="227">
        <v>414</v>
      </c>
      <c r="BJ16" s="228">
        <v>376</v>
      </c>
      <c r="BK16" s="229">
        <v>38</v>
      </c>
      <c r="BL16" s="227">
        <v>14</v>
      </c>
      <c r="BM16" s="228">
        <v>13</v>
      </c>
      <c r="BN16" s="229">
        <v>1</v>
      </c>
      <c r="BO16" s="227">
        <v>1</v>
      </c>
      <c r="BP16" s="228"/>
      <c r="BQ16" s="229">
        <v>1</v>
      </c>
      <c r="BR16" s="227">
        <v>457</v>
      </c>
      <c r="BS16" s="228">
        <v>455</v>
      </c>
      <c r="BT16" s="229">
        <v>2</v>
      </c>
      <c r="BU16" s="227">
        <v>55</v>
      </c>
      <c r="BV16" s="228">
        <v>55</v>
      </c>
      <c r="BW16" s="229"/>
    </row>
    <row r="17" spans="1:75" ht="15" customHeight="1" x14ac:dyDescent="0.3">
      <c r="A17" s="62"/>
      <c r="B17" s="115"/>
      <c r="C17" s="114" t="s">
        <v>829</v>
      </c>
      <c r="D17" s="225">
        <f t="shared" si="3"/>
        <v>1368</v>
      </c>
      <c r="E17" s="226">
        <f t="shared" si="4"/>
        <v>844</v>
      </c>
      <c r="F17" s="226">
        <f t="shared" si="5"/>
        <v>524</v>
      </c>
      <c r="G17" s="227">
        <v>194</v>
      </c>
      <c r="H17" s="228">
        <v>116</v>
      </c>
      <c r="I17" s="229">
        <v>78</v>
      </c>
      <c r="J17" s="227">
        <v>149</v>
      </c>
      <c r="K17" s="228">
        <v>98</v>
      </c>
      <c r="L17" s="229">
        <v>51</v>
      </c>
      <c r="M17" s="227">
        <v>51</v>
      </c>
      <c r="N17" s="228">
        <v>27</v>
      </c>
      <c r="O17" s="229">
        <v>24</v>
      </c>
      <c r="P17" s="227">
        <v>53</v>
      </c>
      <c r="Q17" s="228">
        <v>32</v>
      </c>
      <c r="R17" s="229">
        <v>21</v>
      </c>
      <c r="S17" s="227">
        <v>148</v>
      </c>
      <c r="T17" s="228">
        <v>75</v>
      </c>
      <c r="U17" s="229">
        <v>73</v>
      </c>
      <c r="V17" s="227">
        <v>65</v>
      </c>
      <c r="W17" s="228">
        <v>40</v>
      </c>
      <c r="X17" s="229">
        <v>25</v>
      </c>
      <c r="Y17" s="227">
        <v>88</v>
      </c>
      <c r="Z17" s="228">
        <v>58</v>
      </c>
      <c r="AA17" s="229">
        <v>30</v>
      </c>
      <c r="AB17" s="227">
        <v>33</v>
      </c>
      <c r="AC17" s="228">
        <v>12</v>
      </c>
      <c r="AD17" s="229">
        <v>21</v>
      </c>
      <c r="AE17" s="227">
        <v>51</v>
      </c>
      <c r="AF17" s="228">
        <v>27</v>
      </c>
      <c r="AG17" s="229">
        <v>24</v>
      </c>
      <c r="AH17" s="227">
        <v>121</v>
      </c>
      <c r="AI17" s="228">
        <v>76</v>
      </c>
      <c r="AJ17" s="229">
        <v>45</v>
      </c>
      <c r="AK17" s="227">
        <v>8</v>
      </c>
      <c r="AL17" s="228">
        <v>4</v>
      </c>
      <c r="AM17" s="229">
        <v>4</v>
      </c>
      <c r="AN17" s="227">
        <v>15</v>
      </c>
      <c r="AO17" s="228">
        <v>11</v>
      </c>
      <c r="AP17" s="229">
        <v>4</v>
      </c>
      <c r="AQ17" s="227">
        <v>3</v>
      </c>
      <c r="AR17" s="228">
        <v>2</v>
      </c>
      <c r="AS17" s="229">
        <v>1</v>
      </c>
      <c r="AT17" s="227">
        <v>2</v>
      </c>
      <c r="AU17" s="228"/>
      <c r="AV17" s="229">
        <v>2</v>
      </c>
      <c r="AW17" s="227">
        <v>61</v>
      </c>
      <c r="AX17" s="228">
        <v>54</v>
      </c>
      <c r="AY17" s="229">
        <v>7</v>
      </c>
      <c r="AZ17" s="227">
        <v>4</v>
      </c>
      <c r="BA17" s="228"/>
      <c r="BB17" s="229">
        <v>4</v>
      </c>
      <c r="BC17" s="227">
        <v>60</v>
      </c>
      <c r="BD17" s="228">
        <v>48</v>
      </c>
      <c r="BE17" s="229">
        <v>12</v>
      </c>
      <c r="BF17" s="227">
        <v>67</v>
      </c>
      <c r="BG17" s="228">
        <v>41</v>
      </c>
      <c r="BH17" s="229">
        <v>26</v>
      </c>
      <c r="BI17" s="227">
        <v>128</v>
      </c>
      <c r="BJ17" s="228">
        <v>77</v>
      </c>
      <c r="BK17" s="229">
        <v>51</v>
      </c>
      <c r="BL17" s="227">
        <v>10</v>
      </c>
      <c r="BM17" s="228">
        <v>3</v>
      </c>
      <c r="BN17" s="229">
        <v>7</v>
      </c>
      <c r="BO17" s="227">
        <v>16</v>
      </c>
      <c r="BP17" s="228">
        <v>3</v>
      </c>
      <c r="BQ17" s="229">
        <v>13</v>
      </c>
      <c r="BR17" s="227">
        <v>27</v>
      </c>
      <c r="BS17" s="228">
        <v>26</v>
      </c>
      <c r="BT17" s="229">
        <v>1</v>
      </c>
      <c r="BU17" s="227">
        <v>14</v>
      </c>
      <c r="BV17" s="228">
        <v>14</v>
      </c>
      <c r="BW17" s="229"/>
    </row>
    <row r="18" spans="1:75" ht="15" customHeight="1" x14ac:dyDescent="0.3">
      <c r="A18" s="62"/>
      <c r="B18" s="115"/>
      <c r="C18" s="114" t="s">
        <v>830</v>
      </c>
      <c r="D18" s="225">
        <f t="shared" si="3"/>
        <v>1161</v>
      </c>
      <c r="E18" s="226">
        <f t="shared" si="4"/>
        <v>1132</v>
      </c>
      <c r="F18" s="226">
        <f t="shared" si="5"/>
        <v>29</v>
      </c>
      <c r="G18" s="227">
        <v>75</v>
      </c>
      <c r="H18" s="228">
        <v>74</v>
      </c>
      <c r="I18" s="229">
        <v>1</v>
      </c>
      <c r="J18" s="227">
        <v>174</v>
      </c>
      <c r="K18" s="228">
        <v>173</v>
      </c>
      <c r="L18" s="229">
        <v>1</v>
      </c>
      <c r="M18" s="227">
        <v>29</v>
      </c>
      <c r="N18" s="228">
        <v>23</v>
      </c>
      <c r="O18" s="229">
        <v>6</v>
      </c>
      <c r="P18" s="227">
        <v>28</v>
      </c>
      <c r="Q18" s="228">
        <v>26</v>
      </c>
      <c r="R18" s="229">
        <v>2</v>
      </c>
      <c r="S18" s="227">
        <v>81</v>
      </c>
      <c r="T18" s="228">
        <v>79</v>
      </c>
      <c r="U18" s="229">
        <v>2</v>
      </c>
      <c r="V18" s="227">
        <v>33</v>
      </c>
      <c r="W18" s="228">
        <v>33</v>
      </c>
      <c r="X18" s="229"/>
      <c r="Y18" s="227">
        <v>91</v>
      </c>
      <c r="Z18" s="228">
        <v>90</v>
      </c>
      <c r="AA18" s="229">
        <v>1</v>
      </c>
      <c r="AB18" s="227">
        <v>16</v>
      </c>
      <c r="AC18" s="228">
        <v>16</v>
      </c>
      <c r="AD18" s="229"/>
      <c r="AE18" s="227">
        <v>19</v>
      </c>
      <c r="AF18" s="228">
        <v>19</v>
      </c>
      <c r="AG18" s="229"/>
      <c r="AH18" s="227">
        <v>146</v>
      </c>
      <c r="AI18" s="228">
        <v>133</v>
      </c>
      <c r="AJ18" s="229">
        <v>13</v>
      </c>
      <c r="AK18" s="227">
        <v>36</v>
      </c>
      <c r="AL18" s="228">
        <v>36</v>
      </c>
      <c r="AM18" s="229"/>
      <c r="AN18" s="227">
        <v>20</v>
      </c>
      <c r="AO18" s="228">
        <v>20</v>
      </c>
      <c r="AP18" s="229"/>
      <c r="AQ18" s="227">
        <v>1</v>
      </c>
      <c r="AR18" s="228">
        <v>1</v>
      </c>
      <c r="AS18" s="229"/>
      <c r="AT18" s="227">
        <v>2</v>
      </c>
      <c r="AU18" s="228">
        <v>2</v>
      </c>
      <c r="AV18" s="229"/>
      <c r="AW18" s="227">
        <v>21</v>
      </c>
      <c r="AX18" s="228">
        <v>21</v>
      </c>
      <c r="AY18" s="229"/>
      <c r="AZ18" s="227">
        <v>15</v>
      </c>
      <c r="BA18" s="228">
        <v>15</v>
      </c>
      <c r="BB18" s="229"/>
      <c r="BC18" s="227">
        <v>75</v>
      </c>
      <c r="BD18" s="228">
        <v>74</v>
      </c>
      <c r="BE18" s="229">
        <v>1</v>
      </c>
      <c r="BF18" s="227">
        <v>79</v>
      </c>
      <c r="BG18" s="228">
        <v>79</v>
      </c>
      <c r="BH18" s="229"/>
      <c r="BI18" s="227">
        <v>190</v>
      </c>
      <c r="BJ18" s="228">
        <v>189</v>
      </c>
      <c r="BK18" s="229">
        <v>1</v>
      </c>
      <c r="BL18" s="227">
        <v>1</v>
      </c>
      <c r="BM18" s="228">
        <v>1</v>
      </c>
      <c r="BN18" s="229"/>
      <c r="BO18" s="227">
        <v>11</v>
      </c>
      <c r="BP18" s="228">
        <v>10</v>
      </c>
      <c r="BQ18" s="229">
        <v>1</v>
      </c>
      <c r="BR18" s="227">
        <v>9</v>
      </c>
      <c r="BS18" s="228">
        <v>9</v>
      </c>
      <c r="BT18" s="229"/>
      <c r="BU18" s="227">
        <v>9</v>
      </c>
      <c r="BV18" s="228">
        <v>9</v>
      </c>
      <c r="BW18" s="229"/>
    </row>
    <row r="19" spans="1:75" ht="15" customHeight="1" x14ac:dyDescent="0.3">
      <c r="A19" s="62"/>
      <c r="B19" s="115"/>
      <c r="C19" s="114" t="s">
        <v>831</v>
      </c>
      <c r="D19" s="225">
        <f t="shared" si="3"/>
        <v>840</v>
      </c>
      <c r="E19" s="226">
        <f t="shared" si="4"/>
        <v>536</v>
      </c>
      <c r="F19" s="226">
        <f t="shared" si="5"/>
        <v>304</v>
      </c>
      <c r="G19" s="227">
        <v>164</v>
      </c>
      <c r="H19" s="228">
        <v>91</v>
      </c>
      <c r="I19" s="229">
        <v>73</v>
      </c>
      <c r="J19" s="227">
        <v>34</v>
      </c>
      <c r="K19" s="228">
        <v>21</v>
      </c>
      <c r="L19" s="229">
        <v>13</v>
      </c>
      <c r="M19" s="227">
        <v>21</v>
      </c>
      <c r="N19" s="228">
        <v>11</v>
      </c>
      <c r="O19" s="229">
        <v>10</v>
      </c>
      <c r="P19" s="227">
        <v>41</v>
      </c>
      <c r="Q19" s="228">
        <v>23</v>
      </c>
      <c r="R19" s="229">
        <v>18</v>
      </c>
      <c r="S19" s="227">
        <v>60</v>
      </c>
      <c r="T19" s="228">
        <v>31</v>
      </c>
      <c r="U19" s="229">
        <v>29</v>
      </c>
      <c r="V19" s="227">
        <v>14</v>
      </c>
      <c r="W19" s="228">
        <v>6</v>
      </c>
      <c r="X19" s="229">
        <v>8</v>
      </c>
      <c r="Y19" s="227">
        <v>12</v>
      </c>
      <c r="Z19" s="228">
        <v>7</v>
      </c>
      <c r="AA19" s="229">
        <v>5</v>
      </c>
      <c r="AB19" s="227">
        <v>17</v>
      </c>
      <c r="AC19" s="228">
        <v>10</v>
      </c>
      <c r="AD19" s="229">
        <v>7</v>
      </c>
      <c r="AE19" s="227">
        <v>11</v>
      </c>
      <c r="AF19" s="228">
        <v>5</v>
      </c>
      <c r="AG19" s="229">
        <v>6</v>
      </c>
      <c r="AH19" s="227">
        <v>119</v>
      </c>
      <c r="AI19" s="228">
        <v>83</v>
      </c>
      <c r="AJ19" s="229">
        <v>36</v>
      </c>
      <c r="AK19" s="227">
        <v>1</v>
      </c>
      <c r="AL19" s="228">
        <v>1</v>
      </c>
      <c r="AM19" s="229"/>
      <c r="AN19" s="227">
        <v>4</v>
      </c>
      <c r="AO19" s="228">
        <v>4</v>
      </c>
      <c r="AP19" s="229"/>
      <c r="AQ19" s="227">
        <v>2</v>
      </c>
      <c r="AR19" s="228">
        <v>2</v>
      </c>
      <c r="AS19" s="229"/>
      <c r="AT19" s="227"/>
      <c r="AU19" s="228"/>
      <c r="AV19" s="229"/>
      <c r="AW19" s="227">
        <v>4</v>
      </c>
      <c r="AX19" s="228">
        <v>2</v>
      </c>
      <c r="AY19" s="229">
        <v>2</v>
      </c>
      <c r="AZ19" s="227">
        <v>7</v>
      </c>
      <c r="BA19" s="228">
        <v>2</v>
      </c>
      <c r="BB19" s="229">
        <v>5</v>
      </c>
      <c r="BC19" s="227">
        <v>2</v>
      </c>
      <c r="BD19" s="228">
        <v>1</v>
      </c>
      <c r="BE19" s="229">
        <v>1</v>
      </c>
      <c r="BF19" s="227">
        <v>5</v>
      </c>
      <c r="BG19" s="228">
        <v>3</v>
      </c>
      <c r="BH19" s="229">
        <v>2</v>
      </c>
      <c r="BI19" s="227">
        <v>306</v>
      </c>
      <c r="BJ19" s="228">
        <v>222</v>
      </c>
      <c r="BK19" s="229">
        <v>84</v>
      </c>
      <c r="BL19" s="227">
        <v>6</v>
      </c>
      <c r="BM19" s="228">
        <v>4</v>
      </c>
      <c r="BN19" s="229">
        <v>2</v>
      </c>
      <c r="BO19" s="227">
        <v>1</v>
      </c>
      <c r="BP19" s="228">
        <v>1</v>
      </c>
      <c r="BQ19" s="229"/>
      <c r="BR19" s="227">
        <v>9</v>
      </c>
      <c r="BS19" s="228">
        <v>6</v>
      </c>
      <c r="BT19" s="229">
        <v>3</v>
      </c>
      <c r="BU19" s="227"/>
      <c r="BV19" s="228"/>
      <c r="BW19" s="229"/>
    </row>
    <row r="20" spans="1:75" ht="15" customHeight="1" x14ac:dyDescent="0.3">
      <c r="A20" s="62"/>
      <c r="B20" s="115"/>
      <c r="C20" s="114" t="s">
        <v>832</v>
      </c>
      <c r="D20" s="225">
        <f t="shared" si="3"/>
        <v>940</v>
      </c>
      <c r="E20" s="226">
        <f t="shared" si="4"/>
        <v>431</v>
      </c>
      <c r="F20" s="226">
        <f t="shared" si="5"/>
        <v>509</v>
      </c>
      <c r="G20" s="227">
        <v>92</v>
      </c>
      <c r="H20" s="228">
        <v>39</v>
      </c>
      <c r="I20" s="229">
        <v>53</v>
      </c>
      <c r="J20" s="227">
        <v>79</v>
      </c>
      <c r="K20" s="228">
        <v>40</v>
      </c>
      <c r="L20" s="229">
        <v>39</v>
      </c>
      <c r="M20" s="227">
        <v>184</v>
      </c>
      <c r="N20" s="228">
        <v>74</v>
      </c>
      <c r="O20" s="229">
        <v>110</v>
      </c>
      <c r="P20" s="227">
        <v>50</v>
      </c>
      <c r="Q20" s="228">
        <v>18</v>
      </c>
      <c r="R20" s="229">
        <v>32</v>
      </c>
      <c r="S20" s="227">
        <v>111</v>
      </c>
      <c r="T20" s="228">
        <v>52</v>
      </c>
      <c r="U20" s="229">
        <v>59</v>
      </c>
      <c r="V20" s="227">
        <v>18</v>
      </c>
      <c r="W20" s="228">
        <v>7</v>
      </c>
      <c r="X20" s="229">
        <v>11</v>
      </c>
      <c r="Y20" s="227">
        <v>19</v>
      </c>
      <c r="Z20" s="228">
        <v>14</v>
      </c>
      <c r="AA20" s="229">
        <v>5</v>
      </c>
      <c r="AB20" s="227">
        <v>9</v>
      </c>
      <c r="AC20" s="228">
        <v>1</v>
      </c>
      <c r="AD20" s="229">
        <v>8</v>
      </c>
      <c r="AE20" s="227">
        <v>2</v>
      </c>
      <c r="AF20" s="228"/>
      <c r="AG20" s="229">
        <v>2</v>
      </c>
      <c r="AH20" s="227">
        <v>311</v>
      </c>
      <c r="AI20" s="228">
        <v>145</v>
      </c>
      <c r="AJ20" s="229">
        <v>166</v>
      </c>
      <c r="AK20" s="227">
        <v>2</v>
      </c>
      <c r="AL20" s="228">
        <v>2</v>
      </c>
      <c r="AM20" s="229"/>
      <c r="AN20" s="227">
        <v>1</v>
      </c>
      <c r="AO20" s="228">
        <v>1</v>
      </c>
      <c r="AP20" s="229"/>
      <c r="AQ20" s="227">
        <v>2</v>
      </c>
      <c r="AR20" s="228">
        <v>2</v>
      </c>
      <c r="AS20" s="229"/>
      <c r="AT20" s="227">
        <v>2</v>
      </c>
      <c r="AU20" s="228"/>
      <c r="AV20" s="229">
        <v>2</v>
      </c>
      <c r="AW20" s="227">
        <v>5</v>
      </c>
      <c r="AX20" s="228">
        <v>4</v>
      </c>
      <c r="AY20" s="229">
        <v>1</v>
      </c>
      <c r="AZ20" s="227"/>
      <c r="BA20" s="228"/>
      <c r="BB20" s="229"/>
      <c r="BC20" s="227">
        <v>11</v>
      </c>
      <c r="BD20" s="228">
        <v>10</v>
      </c>
      <c r="BE20" s="229">
        <v>1</v>
      </c>
      <c r="BF20" s="227">
        <v>10</v>
      </c>
      <c r="BG20" s="228">
        <v>6</v>
      </c>
      <c r="BH20" s="229">
        <v>4</v>
      </c>
      <c r="BI20" s="227">
        <v>24</v>
      </c>
      <c r="BJ20" s="228">
        <v>13</v>
      </c>
      <c r="BK20" s="229">
        <v>11</v>
      </c>
      <c r="BL20" s="227">
        <v>6</v>
      </c>
      <c r="BM20" s="228">
        <v>3</v>
      </c>
      <c r="BN20" s="229">
        <v>3</v>
      </c>
      <c r="BO20" s="227">
        <v>2</v>
      </c>
      <c r="BP20" s="228"/>
      <c r="BQ20" s="229">
        <v>2</v>
      </c>
      <c r="BR20" s="227"/>
      <c r="BS20" s="228"/>
      <c r="BT20" s="229"/>
      <c r="BU20" s="227"/>
      <c r="BV20" s="228"/>
      <c r="BW20" s="229"/>
    </row>
    <row r="21" spans="1:75" ht="15" customHeight="1" x14ac:dyDescent="0.3">
      <c r="A21" s="62"/>
      <c r="B21" s="115"/>
      <c r="C21" s="114" t="s">
        <v>833</v>
      </c>
      <c r="D21" s="225">
        <f t="shared" si="3"/>
        <v>670</v>
      </c>
      <c r="E21" s="226">
        <f t="shared" si="4"/>
        <v>161</v>
      </c>
      <c r="F21" s="226">
        <f t="shared" si="5"/>
        <v>509</v>
      </c>
      <c r="G21" s="227">
        <v>112</v>
      </c>
      <c r="H21" s="228">
        <v>30</v>
      </c>
      <c r="I21" s="229">
        <v>82</v>
      </c>
      <c r="J21" s="227">
        <v>63</v>
      </c>
      <c r="K21" s="228">
        <v>4</v>
      </c>
      <c r="L21" s="229">
        <v>59</v>
      </c>
      <c r="M21" s="227">
        <v>24</v>
      </c>
      <c r="N21" s="228">
        <v>2</v>
      </c>
      <c r="O21" s="229">
        <v>22</v>
      </c>
      <c r="P21" s="227">
        <v>33</v>
      </c>
      <c r="Q21" s="228">
        <v>1</v>
      </c>
      <c r="R21" s="229">
        <v>32</v>
      </c>
      <c r="S21" s="227">
        <v>166</v>
      </c>
      <c r="T21" s="228">
        <v>92</v>
      </c>
      <c r="U21" s="229">
        <v>74</v>
      </c>
      <c r="V21" s="227">
        <v>14</v>
      </c>
      <c r="W21" s="228">
        <v>1</v>
      </c>
      <c r="X21" s="229">
        <v>13</v>
      </c>
      <c r="Y21" s="227">
        <v>22</v>
      </c>
      <c r="Z21" s="228">
        <v>3</v>
      </c>
      <c r="AA21" s="229">
        <v>19</v>
      </c>
      <c r="AB21" s="227">
        <v>17</v>
      </c>
      <c r="AC21" s="228">
        <v>2</v>
      </c>
      <c r="AD21" s="229">
        <v>15</v>
      </c>
      <c r="AE21" s="227">
        <v>8</v>
      </c>
      <c r="AF21" s="228">
        <v>2</v>
      </c>
      <c r="AG21" s="229">
        <v>6</v>
      </c>
      <c r="AH21" s="227">
        <v>74</v>
      </c>
      <c r="AI21" s="228">
        <v>16</v>
      </c>
      <c r="AJ21" s="229">
        <v>58</v>
      </c>
      <c r="AK21" s="227">
        <v>3</v>
      </c>
      <c r="AL21" s="228">
        <v>1</v>
      </c>
      <c r="AM21" s="229">
        <v>2</v>
      </c>
      <c r="AN21" s="227">
        <v>5</v>
      </c>
      <c r="AO21" s="228">
        <v>1</v>
      </c>
      <c r="AP21" s="229">
        <v>4</v>
      </c>
      <c r="AQ21" s="227">
        <v>9</v>
      </c>
      <c r="AR21" s="228">
        <v>1</v>
      </c>
      <c r="AS21" s="229">
        <v>8</v>
      </c>
      <c r="AT21" s="227">
        <v>10</v>
      </c>
      <c r="AU21" s="228"/>
      <c r="AV21" s="229">
        <v>10</v>
      </c>
      <c r="AW21" s="227">
        <v>14</v>
      </c>
      <c r="AX21" s="228">
        <v>1</v>
      </c>
      <c r="AY21" s="229">
        <v>13</v>
      </c>
      <c r="AZ21" s="227">
        <v>10</v>
      </c>
      <c r="BA21" s="228">
        <v>1</v>
      </c>
      <c r="BB21" s="229">
        <v>9</v>
      </c>
      <c r="BC21" s="227">
        <v>6</v>
      </c>
      <c r="BD21" s="228">
        <v>1</v>
      </c>
      <c r="BE21" s="229">
        <v>5</v>
      </c>
      <c r="BF21" s="227">
        <v>18</v>
      </c>
      <c r="BG21" s="228">
        <v>1</v>
      </c>
      <c r="BH21" s="229">
        <v>17</v>
      </c>
      <c r="BI21" s="227">
        <v>9</v>
      </c>
      <c r="BJ21" s="228"/>
      <c r="BK21" s="229">
        <v>9</v>
      </c>
      <c r="BL21" s="227">
        <v>21</v>
      </c>
      <c r="BM21" s="228">
        <v>1</v>
      </c>
      <c r="BN21" s="229">
        <v>20</v>
      </c>
      <c r="BO21" s="227">
        <v>21</v>
      </c>
      <c r="BP21" s="228"/>
      <c r="BQ21" s="229">
        <v>21</v>
      </c>
      <c r="BR21" s="227">
        <v>8</v>
      </c>
      <c r="BS21" s="228"/>
      <c r="BT21" s="229">
        <v>8</v>
      </c>
      <c r="BU21" s="227">
        <v>3</v>
      </c>
      <c r="BV21" s="228"/>
      <c r="BW21" s="229">
        <v>3</v>
      </c>
    </row>
    <row r="22" spans="1:75" ht="15" customHeight="1" x14ac:dyDescent="0.3">
      <c r="A22" s="62"/>
      <c r="B22" s="115"/>
      <c r="C22" s="114" t="s">
        <v>834</v>
      </c>
      <c r="D22" s="225">
        <f t="shared" si="3"/>
        <v>1771</v>
      </c>
      <c r="E22" s="226">
        <f t="shared" si="4"/>
        <v>1697</v>
      </c>
      <c r="F22" s="226">
        <f t="shared" si="5"/>
        <v>74</v>
      </c>
      <c r="G22" s="227">
        <v>117</v>
      </c>
      <c r="H22" s="228">
        <v>111</v>
      </c>
      <c r="I22" s="229">
        <v>6</v>
      </c>
      <c r="J22" s="227">
        <v>397</v>
      </c>
      <c r="K22" s="228">
        <v>388</v>
      </c>
      <c r="L22" s="229">
        <v>9</v>
      </c>
      <c r="M22" s="227">
        <v>83</v>
      </c>
      <c r="N22" s="228">
        <v>81</v>
      </c>
      <c r="O22" s="229">
        <v>2</v>
      </c>
      <c r="P22" s="227">
        <v>8</v>
      </c>
      <c r="Q22" s="228">
        <v>8</v>
      </c>
      <c r="R22" s="229"/>
      <c r="S22" s="227">
        <v>154</v>
      </c>
      <c r="T22" s="228">
        <v>143</v>
      </c>
      <c r="U22" s="229">
        <v>11</v>
      </c>
      <c r="V22" s="227">
        <v>4</v>
      </c>
      <c r="W22" s="228">
        <v>3</v>
      </c>
      <c r="X22" s="229">
        <v>1</v>
      </c>
      <c r="Y22" s="227">
        <v>200</v>
      </c>
      <c r="Z22" s="228">
        <v>195</v>
      </c>
      <c r="AA22" s="229">
        <v>5</v>
      </c>
      <c r="AB22" s="227">
        <v>14</v>
      </c>
      <c r="AC22" s="228">
        <v>14</v>
      </c>
      <c r="AD22" s="229"/>
      <c r="AE22" s="227">
        <v>2</v>
      </c>
      <c r="AF22" s="228">
        <v>2</v>
      </c>
      <c r="AG22" s="229"/>
      <c r="AH22" s="227">
        <v>243</v>
      </c>
      <c r="AI22" s="228">
        <v>215</v>
      </c>
      <c r="AJ22" s="229">
        <v>28</v>
      </c>
      <c r="AK22" s="227">
        <v>96</v>
      </c>
      <c r="AL22" s="228">
        <v>92</v>
      </c>
      <c r="AM22" s="229">
        <v>4</v>
      </c>
      <c r="AN22" s="227">
        <v>19</v>
      </c>
      <c r="AO22" s="228">
        <v>19</v>
      </c>
      <c r="AP22" s="229"/>
      <c r="AQ22" s="227">
        <v>1</v>
      </c>
      <c r="AR22" s="228">
        <v>1</v>
      </c>
      <c r="AS22" s="229"/>
      <c r="AT22" s="227">
        <v>3</v>
      </c>
      <c r="AU22" s="228">
        <v>3</v>
      </c>
      <c r="AV22" s="229"/>
      <c r="AW22" s="227">
        <v>18</v>
      </c>
      <c r="AX22" s="228">
        <v>18</v>
      </c>
      <c r="AY22" s="229"/>
      <c r="AZ22" s="227">
        <v>22</v>
      </c>
      <c r="BA22" s="228">
        <v>21</v>
      </c>
      <c r="BB22" s="229">
        <v>1</v>
      </c>
      <c r="BC22" s="227">
        <v>85</v>
      </c>
      <c r="BD22" s="228">
        <v>85</v>
      </c>
      <c r="BE22" s="229"/>
      <c r="BF22" s="227">
        <v>125</v>
      </c>
      <c r="BG22" s="228">
        <v>121</v>
      </c>
      <c r="BH22" s="229">
        <v>4</v>
      </c>
      <c r="BI22" s="227">
        <v>149</v>
      </c>
      <c r="BJ22" s="228">
        <v>146</v>
      </c>
      <c r="BK22" s="229">
        <v>3</v>
      </c>
      <c r="BL22" s="227">
        <v>1</v>
      </c>
      <c r="BM22" s="228">
        <v>1</v>
      </c>
      <c r="BN22" s="229"/>
      <c r="BO22" s="227"/>
      <c r="BP22" s="228"/>
      <c r="BQ22" s="229"/>
      <c r="BR22" s="227">
        <v>15</v>
      </c>
      <c r="BS22" s="228">
        <v>15</v>
      </c>
      <c r="BT22" s="229"/>
      <c r="BU22" s="227">
        <v>15</v>
      </c>
      <c r="BV22" s="228">
        <v>15</v>
      </c>
      <c r="BW22" s="229"/>
    </row>
    <row r="23" spans="1:75" ht="15" customHeight="1" x14ac:dyDescent="0.3">
      <c r="A23" s="62"/>
      <c r="B23" s="115"/>
      <c r="C23" s="114" t="s">
        <v>835</v>
      </c>
      <c r="D23" s="225">
        <f t="shared" si="3"/>
        <v>325</v>
      </c>
      <c r="E23" s="226">
        <f t="shared" si="4"/>
        <v>165</v>
      </c>
      <c r="F23" s="226">
        <f t="shared" si="5"/>
        <v>160</v>
      </c>
      <c r="G23" s="227">
        <v>71</v>
      </c>
      <c r="H23" s="228">
        <v>43</v>
      </c>
      <c r="I23" s="229">
        <v>28</v>
      </c>
      <c r="J23" s="227">
        <v>39</v>
      </c>
      <c r="K23" s="228">
        <v>21</v>
      </c>
      <c r="L23" s="229">
        <v>18</v>
      </c>
      <c r="M23" s="227">
        <v>30</v>
      </c>
      <c r="N23" s="228">
        <v>16</v>
      </c>
      <c r="O23" s="229">
        <v>14</v>
      </c>
      <c r="P23" s="227">
        <v>25</v>
      </c>
      <c r="Q23" s="228">
        <v>12</v>
      </c>
      <c r="R23" s="229">
        <v>13</v>
      </c>
      <c r="S23" s="227">
        <v>26</v>
      </c>
      <c r="T23" s="228">
        <v>8</v>
      </c>
      <c r="U23" s="229">
        <v>18</v>
      </c>
      <c r="V23" s="227">
        <v>9</v>
      </c>
      <c r="W23" s="228">
        <v>5</v>
      </c>
      <c r="X23" s="229">
        <v>4</v>
      </c>
      <c r="Y23" s="227">
        <v>16</v>
      </c>
      <c r="Z23" s="228">
        <v>8</v>
      </c>
      <c r="AA23" s="229">
        <v>8</v>
      </c>
      <c r="AB23" s="227">
        <v>11</v>
      </c>
      <c r="AC23" s="228">
        <v>4</v>
      </c>
      <c r="AD23" s="229">
        <v>7</v>
      </c>
      <c r="AE23" s="227">
        <v>10</v>
      </c>
      <c r="AF23" s="228">
        <v>5</v>
      </c>
      <c r="AG23" s="229">
        <v>5</v>
      </c>
      <c r="AH23" s="227">
        <v>32</v>
      </c>
      <c r="AI23" s="228">
        <v>13</v>
      </c>
      <c r="AJ23" s="229">
        <v>19</v>
      </c>
      <c r="AK23" s="227">
        <v>4</v>
      </c>
      <c r="AL23" s="228">
        <v>3</v>
      </c>
      <c r="AM23" s="229">
        <v>1</v>
      </c>
      <c r="AN23" s="227">
        <v>7</v>
      </c>
      <c r="AO23" s="228">
        <v>1</v>
      </c>
      <c r="AP23" s="229">
        <v>6</v>
      </c>
      <c r="AQ23" s="227">
        <v>1</v>
      </c>
      <c r="AR23" s="228">
        <v>1</v>
      </c>
      <c r="AS23" s="229"/>
      <c r="AT23" s="227"/>
      <c r="AU23" s="228"/>
      <c r="AV23" s="229"/>
      <c r="AW23" s="227">
        <v>5</v>
      </c>
      <c r="AX23" s="228">
        <v>2</v>
      </c>
      <c r="AY23" s="229">
        <v>3</v>
      </c>
      <c r="AZ23" s="227">
        <v>5</v>
      </c>
      <c r="BA23" s="228">
        <v>4</v>
      </c>
      <c r="BB23" s="229">
        <v>1</v>
      </c>
      <c r="BC23" s="227"/>
      <c r="BD23" s="228"/>
      <c r="BE23" s="229"/>
      <c r="BF23" s="227">
        <v>7</v>
      </c>
      <c r="BG23" s="228">
        <v>4</v>
      </c>
      <c r="BH23" s="229">
        <v>3</v>
      </c>
      <c r="BI23" s="227">
        <v>21</v>
      </c>
      <c r="BJ23" s="228">
        <v>12</v>
      </c>
      <c r="BK23" s="229">
        <v>9</v>
      </c>
      <c r="BL23" s="227">
        <v>2</v>
      </c>
      <c r="BM23" s="228"/>
      <c r="BN23" s="229">
        <v>2</v>
      </c>
      <c r="BO23" s="227">
        <v>3</v>
      </c>
      <c r="BP23" s="228">
        <v>2</v>
      </c>
      <c r="BQ23" s="229">
        <v>1</v>
      </c>
      <c r="BR23" s="227">
        <v>1</v>
      </c>
      <c r="BS23" s="228">
        <v>1</v>
      </c>
      <c r="BT23" s="229"/>
      <c r="BU23" s="227"/>
      <c r="BV23" s="228"/>
      <c r="BW23" s="229"/>
    </row>
    <row r="24" spans="1:75" ht="15" customHeight="1" x14ac:dyDescent="0.3">
      <c r="A24" s="62"/>
      <c r="B24" s="115"/>
      <c r="C24" s="114" t="s">
        <v>120</v>
      </c>
      <c r="D24" s="225">
        <f t="shared" si="3"/>
        <v>1133</v>
      </c>
      <c r="E24" s="226">
        <f t="shared" si="4"/>
        <v>639</v>
      </c>
      <c r="F24" s="226">
        <f t="shared" si="5"/>
        <v>494</v>
      </c>
      <c r="G24" s="227">
        <v>37</v>
      </c>
      <c r="H24" s="228">
        <v>15</v>
      </c>
      <c r="I24" s="229">
        <v>22</v>
      </c>
      <c r="J24" s="227">
        <v>919</v>
      </c>
      <c r="K24" s="228">
        <v>527</v>
      </c>
      <c r="L24" s="229">
        <v>392</v>
      </c>
      <c r="M24" s="227">
        <v>5</v>
      </c>
      <c r="N24" s="228">
        <v>4</v>
      </c>
      <c r="O24" s="229">
        <v>1</v>
      </c>
      <c r="P24" s="227">
        <v>6</v>
      </c>
      <c r="Q24" s="228">
        <v>3</v>
      </c>
      <c r="R24" s="229">
        <v>3</v>
      </c>
      <c r="S24" s="227">
        <v>38</v>
      </c>
      <c r="T24" s="228">
        <v>12</v>
      </c>
      <c r="U24" s="229">
        <v>26</v>
      </c>
      <c r="V24" s="227">
        <v>11</v>
      </c>
      <c r="W24" s="228">
        <v>7</v>
      </c>
      <c r="X24" s="229">
        <v>4</v>
      </c>
      <c r="Y24" s="227">
        <v>37</v>
      </c>
      <c r="Z24" s="228">
        <v>25</v>
      </c>
      <c r="AA24" s="229">
        <v>12</v>
      </c>
      <c r="AB24" s="227">
        <v>2</v>
      </c>
      <c r="AC24" s="228">
        <v>1</v>
      </c>
      <c r="AD24" s="229">
        <v>1</v>
      </c>
      <c r="AE24" s="227">
        <v>2</v>
      </c>
      <c r="AF24" s="228"/>
      <c r="AG24" s="229">
        <v>2</v>
      </c>
      <c r="AH24" s="227">
        <v>45</v>
      </c>
      <c r="AI24" s="228">
        <v>27</v>
      </c>
      <c r="AJ24" s="229">
        <v>18</v>
      </c>
      <c r="AK24" s="227">
        <v>1</v>
      </c>
      <c r="AL24" s="228"/>
      <c r="AM24" s="229">
        <v>1</v>
      </c>
      <c r="AN24" s="227"/>
      <c r="AO24" s="228"/>
      <c r="AP24" s="229"/>
      <c r="AQ24" s="227"/>
      <c r="AR24" s="228"/>
      <c r="AS24" s="229"/>
      <c r="AT24" s="227"/>
      <c r="AU24" s="228"/>
      <c r="AV24" s="229"/>
      <c r="AW24" s="227">
        <v>1</v>
      </c>
      <c r="AX24" s="228">
        <v>1</v>
      </c>
      <c r="AY24" s="229"/>
      <c r="AZ24" s="227"/>
      <c r="BA24" s="228"/>
      <c r="BB24" s="229"/>
      <c r="BC24" s="227">
        <v>4</v>
      </c>
      <c r="BD24" s="228">
        <v>2</v>
      </c>
      <c r="BE24" s="229">
        <v>2</v>
      </c>
      <c r="BF24" s="227">
        <v>22</v>
      </c>
      <c r="BG24" s="228">
        <v>13</v>
      </c>
      <c r="BH24" s="229">
        <v>9</v>
      </c>
      <c r="BI24" s="227">
        <v>2</v>
      </c>
      <c r="BJ24" s="228">
        <v>2</v>
      </c>
      <c r="BK24" s="229"/>
      <c r="BL24" s="227">
        <v>1</v>
      </c>
      <c r="BM24" s="228"/>
      <c r="BN24" s="229">
        <v>1</v>
      </c>
      <c r="BO24" s="227"/>
      <c r="BP24" s="228"/>
      <c r="BQ24" s="229"/>
      <c r="BR24" s="227"/>
      <c r="BS24" s="228"/>
      <c r="BT24" s="229"/>
      <c r="BU24" s="227"/>
      <c r="BV24" s="228"/>
      <c r="BW24" s="229"/>
    </row>
    <row r="25" spans="1:75" ht="15" customHeight="1" x14ac:dyDescent="0.3">
      <c r="A25" s="62"/>
      <c r="B25" s="115"/>
      <c r="C25" s="114" t="s">
        <v>122</v>
      </c>
      <c r="D25" s="225">
        <f t="shared" si="3"/>
        <v>600</v>
      </c>
      <c r="E25" s="226">
        <f t="shared" si="4"/>
        <v>534</v>
      </c>
      <c r="F25" s="226">
        <f t="shared" si="5"/>
        <v>66</v>
      </c>
      <c r="G25" s="227">
        <v>18</v>
      </c>
      <c r="H25" s="228">
        <v>14</v>
      </c>
      <c r="I25" s="229">
        <v>4</v>
      </c>
      <c r="J25" s="227">
        <v>123</v>
      </c>
      <c r="K25" s="228">
        <v>105</v>
      </c>
      <c r="L25" s="229">
        <v>18</v>
      </c>
      <c r="M25" s="227">
        <v>37</v>
      </c>
      <c r="N25" s="228">
        <v>33</v>
      </c>
      <c r="O25" s="229">
        <v>4</v>
      </c>
      <c r="P25" s="227">
        <v>26</v>
      </c>
      <c r="Q25" s="228">
        <v>22</v>
      </c>
      <c r="R25" s="229">
        <v>4</v>
      </c>
      <c r="S25" s="227">
        <v>33</v>
      </c>
      <c r="T25" s="228">
        <v>24</v>
      </c>
      <c r="U25" s="229">
        <v>9</v>
      </c>
      <c r="V25" s="227"/>
      <c r="W25" s="228"/>
      <c r="X25" s="229"/>
      <c r="Y25" s="227">
        <v>69</v>
      </c>
      <c r="Z25" s="228">
        <v>66</v>
      </c>
      <c r="AA25" s="229">
        <v>3</v>
      </c>
      <c r="AB25" s="227">
        <v>10</v>
      </c>
      <c r="AC25" s="228">
        <v>10</v>
      </c>
      <c r="AD25" s="229"/>
      <c r="AE25" s="227">
        <v>7</v>
      </c>
      <c r="AF25" s="228">
        <v>7</v>
      </c>
      <c r="AG25" s="229"/>
      <c r="AH25" s="227">
        <v>116</v>
      </c>
      <c r="AI25" s="228">
        <v>97</v>
      </c>
      <c r="AJ25" s="229">
        <v>19</v>
      </c>
      <c r="AK25" s="227">
        <v>10</v>
      </c>
      <c r="AL25" s="228">
        <v>10</v>
      </c>
      <c r="AM25" s="229"/>
      <c r="AN25" s="227">
        <v>2</v>
      </c>
      <c r="AO25" s="228">
        <v>2</v>
      </c>
      <c r="AP25" s="229"/>
      <c r="AQ25" s="227"/>
      <c r="AR25" s="228"/>
      <c r="AS25" s="229"/>
      <c r="AT25" s="227"/>
      <c r="AU25" s="228"/>
      <c r="AV25" s="229"/>
      <c r="AW25" s="227"/>
      <c r="AX25" s="228"/>
      <c r="AY25" s="229"/>
      <c r="AZ25" s="227">
        <v>7</v>
      </c>
      <c r="BA25" s="228">
        <v>7</v>
      </c>
      <c r="BB25" s="229"/>
      <c r="BC25" s="227">
        <v>32</v>
      </c>
      <c r="BD25" s="228">
        <v>29</v>
      </c>
      <c r="BE25" s="229">
        <v>3</v>
      </c>
      <c r="BF25" s="227">
        <v>50</v>
      </c>
      <c r="BG25" s="228">
        <v>48</v>
      </c>
      <c r="BH25" s="229">
        <v>2</v>
      </c>
      <c r="BI25" s="227">
        <v>55</v>
      </c>
      <c r="BJ25" s="228">
        <v>55</v>
      </c>
      <c r="BK25" s="229"/>
      <c r="BL25" s="227">
        <v>5</v>
      </c>
      <c r="BM25" s="228">
        <v>5</v>
      </c>
      <c r="BN25" s="229"/>
      <c r="BO25" s="227"/>
      <c r="BP25" s="228"/>
      <c r="BQ25" s="229"/>
      <c r="BR25" s="227"/>
      <c r="BS25" s="228"/>
      <c r="BT25" s="229"/>
      <c r="BU25" s="227"/>
      <c r="BV25" s="228"/>
      <c r="BW25" s="229"/>
    </row>
    <row r="26" spans="1:75" ht="15" customHeight="1" x14ac:dyDescent="0.3">
      <c r="A26" s="62"/>
      <c r="B26" s="115"/>
      <c r="C26" s="114" t="s">
        <v>127</v>
      </c>
      <c r="D26" s="225">
        <f t="shared" si="3"/>
        <v>387</v>
      </c>
      <c r="E26" s="226">
        <f t="shared" si="4"/>
        <v>165</v>
      </c>
      <c r="F26" s="226">
        <f t="shared" si="5"/>
        <v>222</v>
      </c>
      <c r="G26" s="227">
        <v>28</v>
      </c>
      <c r="H26" s="228">
        <v>4</v>
      </c>
      <c r="I26" s="229">
        <v>24</v>
      </c>
      <c r="J26" s="227">
        <v>227</v>
      </c>
      <c r="K26" s="228">
        <v>108</v>
      </c>
      <c r="L26" s="229">
        <v>119</v>
      </c>
      <c r="M26" s="227">
        <v>18</v>
      </c>
      <c r="N26" s="228">
        <v>10</v>
      </c>
      <c r="O26" s="229">
        <v>8</v>
      </c>
      <c r="P26" s="227">
        <v>3</v>
      </c>
      <c r="Q26" s="228"/>
      <c r="R26" s="229">
        <v>3</v>
      </c>
      <c r="S26" s="227">
        <v>25</v>
      </c>
      <c r="T26" s="228">
        <v>4</v>
      </c>
      <c r="U26" s="229">
        <v>21</v>
      </c>
      <c r="V26" s="227">
        <v>5</v>
      </c>
      <c r="W26" s="228">
        <v>1</v>
      </c>
      <c r="X26" s="229">
        <v>4</v>
      </c>
      <c r="Y26" s="227">
        <v>12</v>
      </c>
      <c r="Z26" s="228">
        <v>8</v>
      </c>
      <c r="AA26" s="229">
        <v>4</v>
      </c>
      <c r="AB26" s="227">
        <v>3</v>
      </c>
      <c r="AC26" s="228">
        <v>1</v>
      </c>
      <c r="AD26" s="229">
        <v>2</v>
      </c>
      <c r="AE26" s="227">
        <v>2</v>
      </c>
      <c r="AF26" s="228">
        <v>1</v>
      </c>
      <c r="AG26" s="229">
        <v>1</v>
      </c>
      <c r="AH26" s="227">
        <v>34</v>
      </c>
      <c r="AI26" s="228">
        <v>13</v>
      </c>
      <c r="AJ26" s="229">
        <v>21</v>
      </c>
      <c r="AK26" s="227">
        <v>2</v>
      </c>
      <c r="AL26" s="228">
        <v>2</v>
      </c>
      <c r="AM26" s="229"/>
      <c r="AN26" s="227">
        <v>2</v>
      </c>
      <c r="AO26" s="228">
        <v>1</v>
      </c>
      <c r="AP26" s="229">
        <v>1</v>
      </c>
      <c r="AQ26" s="227"/>
      <c r="AR26" s="228"/>
      <c r="AS26" s="229"/>
      <c r="AT26" s="227"/>
      <c r="AU26" s="228"/>
      <c r="AV26" s="229"/>
      <c r="AW26" s="227">
        <v>2</v>
      </c>
      <c r="AX26" s="228">
        <v>1</v>
      </c>
      <c r="AY26" s="229">
        <v>1</v>
      </c>
      <c r="AZ26" s="227"/>
      <c r="BA26" s="228"/>
      <c r="BB26" s="229"/>
      <c r="BC26" s="227">
        <v>2</v>
      </c>
      <c r="BD26" s="228"/>
      <c r="BE26" s="229">
        <v>2</v>
      </c>
      <c r="BF26" s="227">
        <v>12</v>
      </c>
      <c r="BG26" s="228">
        <v>11</v>
      </c>
      <c r="BH26" s="229">
        <v>1</v>
      </c>
      <c r="BI26" s="227">
        <v>7</v>
      </c>
      <c r="BJ26" s="228"/>
      <c r="BK26" s="229">
        <v>7</v>
      </c>
      <c r="BL26" s="227"/>
      <c r="BM26" s="228"/>
      <c r="BN26" s="229"/>
      <c r="BO26" s="227">
        <v>1</v>
      </c>
      <c r="BP26" s="228"/>
      <c r="BQ26" s="229">
        <v>1</v>
      </c>
      <c r="BR26" s="227">
        <v>2</v>
      </c>
      <c r="BS26" s="228"/>
      <c r="BT26" s="229">
        <v>2</v>
      </c>
      <c r="BU26" s="227"/>
      <c r="BV26" s="228"/>
      <c r="BW26" s="229"/>
    </row>
    <row r="27" spans="1:75" ht="15" customHeight="1" x14ac:dyDescent="0.3">
      <c r="A27" s="62"/>
      <c r="B27" s="115"/>
      <c r="C27" s="114" t="s">
        <v>836</v>
      </c>
      <c r="D27" s="225">
        <f t="shared" si="3"/>
        <v>637</v>
      </c>
      <c r="E27" s="226">
        <f t="shared" si="4"/>
        <v>583</v>
      </c>
      <c r="F27" s="226">
        <f t="shared" si="5"/>
        <v>54</v>
      </c>
      <c r="G27" s="227">
        <v>40</v>
      </c>
      <c r="H27" s="228">
        <v>38</v>
      </c>
      <c r="I27" s="229">
        <v>2</v>
      </c>
      <c r="J27" s="227">
        <v>87</v>
      </c>
      <c r="K27" s="228">
        <v>84</v>
      </c>
      <c r="L27" s="229">
        <v>3</v>
      </c>
      <c r="M27" s="227">
        <v>14</v>
      </c>
      <c r="N27" s="228">
        <v>14</v>
      </c>
      <c r="O27" s="229"/>
      <c r="P27" s="227">
        <v>6</v>
      </c>
      <c r="Q27" s="228">
        <v>6</v>
      </c>
      <c r="R27" s="229"/>
      <c r="S27" s="227">
        <v>35</v>
      </c>
      <c r="T27" s="228">
        <v>29</v>
      </c>
      <c r="U27" s="229">
        <v>6</v>
      </c>
      <c r="V27" s="227">
        <v>1</v>
      </c>
      <c r="W27" s="228">
        <v>1</v>
      </c>
      <c r="X27" s="229"/>
      <c r="Y27" s="227">
        <v>32</v>
      </c>
      <c r="Z27" s="228">
        <v>32</v>
      </c>
      <c r="AA27" s="229"/>
      <c r="AB27" s="227">
        <v>11</v>
      </c>
      <c r="AC27" s="228">
        <v>10</v>
      </c>
      <c r="AD27" s="229">
        <v>1</v>
      </c>
      <c r="AE27" s="227"/>
      <c r="AF27" s="228"/>
      <c r="AG27" s="229"/>
      <c r="AH27" s="227">
        <v>248</v>
      </c>
      <c r="AI27" s="228">
        <v>213</v>
      </c>
      <c r="AJ27" s="229">
        <v>35</v>
      </c>
      <c r="AK27" s="227"/>
      <c r="AL27" s="228"/>
      <c r="AM27" s="229"/>
      <c r="AN27" s="227">
        <v>1</v>
      </c>
      <c r="AO27" s="228">
        <v>1</v>
      </c>
      <c r="AP27" s="229"/>
      <c r="AQ27" s="227"/>
      <c r="AR27" s="228"/>
      <c r="AS27" s="229"/>
      <c r="AT27" s="227"/>
      <c r="AU27" s="228"/>
      <c r="AV27" s="229"/>
      <c r="AW27" s="227"/>
      <c r="AX27" s="228"/>
      <c r="AY27" s="229"/>
      <c r="AZ27" s="227"/>
      <c r="BA27" s="228"/>
      <c r="BB27" s="229"/>
      <c r="BC27" s="227">
        <v>23</v>
      </c>
      <c r="BD27" s="228">
        <v>20</v>
      </c>
      <c r="BE27" s="229">
        <v>3</v>
      </c>
      <c r="BF27" s="227">
        <v>44</v>
      </c>
      <c r="BG27" s="228">
        <v>44</v>
      </c>
      <c r="BH27" s="229"/>
      <c r="BI27" s="227">
        <v>94</v>
      </c>
      <c r="BJ27" s="228">
        <v>90</v>
      </c>
      <c r="BK27" s="229">
        <v>4</v>
      </c>
      <c r="BL27" s="227"/>
      <c r="BM27" s="228"/>
      <c r="BN27" s="229"/>
      <c r="BO27" s="227"/>
      <c r="BP27" s="228"/>
      <c r="BQ27" s="229"/>
      <c r="BR27" s="227">
        <v>1</v>
      </c>
      <c r="BS27" s="228">
        <v>1</v>
      </c>
      <c r="BT27" s="229"/>
      <c r="BU27" s="227"/>
      <c r="BV27" s="228"/>
      <c r="BW27" s="229"/>
    </row>
    <row r="28" spans="1:75" ht="15" customHeight="1" x14ac:dyDescent="0.3">
      <c r="A28" s="62"/>
      <c r="B28" s="115"/>
      <c r="C28" s="114" t="s">
        <v>837</v>
      </c>
      <c r="D28" s="225">
        <f t="shared" si="3"/>
        <v>588</v>
      </c>
      <c r="E28" s="226">
        <f t="shared" si="4"/>
        <v>420</v>
      </c>
      <c r="F28" s="226">
        <f t="shared" si="5"/>
        <v>168</v>
      </c>
      <c r="G28" s="227">
        <v>128</v>
      </c>
      <c r="H28" s="228">
        <v>68</v>
      </c>
      <c r="I28" s="229">
        <v>60</v>
      </c>
      <c r="J28" s="227">
        <v>121</v>
      </c>
      <c r="K28" s="228">
        <v>113</v>
      </c>
      <c r="L28" s="229">
        <v>8</v>
      </c>
      <c r="M28" s="227">
        <v>4</v>
      </c>
      <c r="N28" s="228">
        <v>3</v>
      </c>
      <c r="O28" s="229">
        <v>1</v>
      </c>
      <c r="P28" s="227">
        <v>14</v>
      </c>
      <c r="Q28" s="228">
        <v>9</v>
      </c>
      <c r="R28" s="229">
        <v>5</v>
      </c>
      <c r="S28" s="227">
        <v>21</v>
      </c>
      <c r="T28" s="228">
        <v>15</v>
      </c>
      <c r="U28" s="229">
        <v>6</v>
      </c>
      <c r="V28" s="227"/>
      <c r="W28" s="228"/>
      <c r="X28" s="229"/>
      <c r="Y28" s="227">
        <v>1</v>
      </c>
      <c r="Z28" s="228">
        <v>1</v>
      </c>
      <c r="AA28" s="229"/>
      <c r="AB28" s="227">
        <v>7</v>
      </c>
      <c r="AC28" s="228">
        <v>3</v>
      </c>
      <c r="AD28" s="229">
        <v>4</v>
      </c>
      <c r="AE28" s="227"/>
      <c r="AF28" s="228"/>
      <c r="AG28" s="229"/>
      <c r="AH28" s="227">
        <v>284</v>
      </c>
      <c r="AI28" s="228">
        <v>200</v>
      </c>
      <c r="AJ28" s="229">
        <v>84</v>
      </c>
      <c r="AK28" s="227"/>
      <c r="AL28" s="228"/>
      <c r="AM28" s="229"/>
      <c r="AN28" s="227"/>
      <c r="AO28" s="228"/>
      <c r="AP28" s="229"/>
      <c r="AQ28" s="227">
        <v>1</v>
      </c>
      <c r="AR28" s="228">
        <v>1</v>
      </c>
      <c r="AS28" s="229"/>
      <c r="AT28" s="227"/>
      <c r="AU28" s="228"/>
      <c r="AV28" s="229"/>
      <c r="AW28" s="227"/>
      <c r="AX28" s="228"/>
      <c r="AY28" s="229"/>
      <c r="AZ28" s="227"/>
      <c r="BA28" s="228"/>
      <c r="BB28" s="229"/>
      <c r="BC28" s="227"/>
      <c r="BD28" s="228"/>
      <c r="BE28" s="229"/>
      <c r="BF28" s="227">
        <v>2</v>
      </c>
      <c r="BG28" s="228">
        <v>2</v>
      </c>
      <c r="BH28" s="229"/>
      <c r="BI28" s="227">
        <v>4</v>
      </c>
      <c r="BJ28" s="228">
        <v>4</v>
      </c>
      <c r="BK28" s="229"/>
      <c r="BL28" s="227"/>
      <c r="BM28" s="228"/>
      <c r="BN28" s="229"/>
      <c r="BO28" s="227"/>
      <c r="BP28" s="228"/>
      <c r="BQ28" s="229"/>
      <c r="BR28" s="227">
        <v>1</v>
      </c>
      <c r="BS28" s="228">
        <v>1</v>
      </c>
      <c r="BT28" s="229"/>
      <c r="BU28" s="227"/>
      <c r="BV28" s="228"/>
      <c r="BW28" s="229"/>
    </row>
    <row r="29" spans="1:75" ht="15" customHeight="1" x14ac:dyDescent="0.3">
      <c r="A29" s="62"/>
      <c r="B29" s="115"/>
      <c r="C29" s="114" t="s">
        <v>838</v>
      </c>
      <c r="D29" s="225">
        <f t="shared" si="3"/>
        <v>223</v>
      </c>
      <c r="E29" s="226">
        <f t="shared" si="4"/>
        <v>110</v>
      </c>
      <c r="F29" s="226">
        <f t="shared" si="5"/>
        <v>113</v>
      </c>
      <c r="G29" s="227">
        <v>11</v>
      </c>
      <c r="H29" s="228">
        <v>6</v>
      </c>
      <c r="I29" s="229">
        <v>5</v>
      </c>
      <c r="J29" s="227">
        <v>147</v>
      </c>
      <c r="K29" s="228">
        <v>75</v>
      </c>
      <c r="L29" s="229">
        <v>72</v>
      </c>
      <c r="M29" s="227">
        <v>8</v>
      </c>
      <c r="N29" s="228">
        <v>6</v>
      </c>
      <c r="O29" s="229">
        <v>2</v>
      </c>
      <c r="P29" s="227">
        <v>2</v>
      </c>
      <c r="Q29" s="228">
        <v>1</v>
      </c>
      <c r="R29" s="229">
        <v>1</v>
      </c>
      <c r="S29" s="227">
        <v>7</v>
      </c>
      <c r="T29" s="228">
        <v>1</v>
      </c>
      <c r="U29" s="229">
        <v>6</v>
      </c>
      <c r="V29" s="227">
        <v>3</v>
      </c>
      <c r="W29" s="228">
        <v>1</v>
      </c>
      <c r="X29" s="229">
        <v>2</v>
      </c>
      <c r="Y29" s="227">
        <v>11</v>
      </c>
      <c r="Z29" s="228">
        <v>5</v>
      </c>
      <c r="AA29" s="229">
        <v>6</v>
      </c>
      <c r="AB29" s="227"/>
      <c r="AC29" s="228"/>
      <c r="AD29" s="229"/>
      <c r="AE29" s="227">
        <v>2</v>
      </c>
      <c r="AF29" s="228"/>
      <c r="AG29" s="229">
        <v>2</v>
      </c>
      <c r="AH29" s="227">
        <v>22</v>
      </c>
      <c r="AI29" s="228">
        <v>7</v>
      </c>
      <c r="AJ29" s="229">
        <v>15</v>
      </c>
      <c r="AK29" s="227"/>
      <c r="AL29" s="228"/>
      <c r="AM29" s="229"/>
      <c r="AN29" s="227">
        <v>1</v>
      </c>
      <c r="AO29" s="228">
        <v>1</v>
      </c>
      <c r="AP29" s="229"/>
      <c r="AQ29" s="227"/>
      <c r="AR29" s="228"/>
      <c r="AS29" s="229"/>
      <c r="AT29" s="227"/>
      <c r="AU29" s="228"/>
      <c r="AV29" s="229"/>
      <c r="AW29" s="227">
        <v>6</v>
      </c>
      <c r="AX29" s="228">
        <v>5</v>
      </c>
      <c r="AY29" s="229">
        <v>1</v>
      </c>
      <c r="AZ29" s="227"/>
      <c r="BA29" s="228"/>
      <c r="BB29" s="229"/>
      <c r="BC29" s="227"/>
      <c r="BD29" s="228"/>
      <c r="BE29" s="229"/>
      <c r="BF29" s="227">
        <v>1</v>
      </c>
      <c r="BG29" s="228">
        <v>1</v>
      </c>
      <c r="BH29" s="229"/>
      <c r="BI29" s="227">
        <v>1</v>
      </c>
      <c r="BJ29" s="228">
        <v>1</v>
      </c>
      <c r="BK29" s="229"/>
      <c r="BL29" s="227">
        <v>1</v>
      </c>
      <c r="BM29" s="228"/>
      <c r="BN29" s="229">
        <v>1</v>
      </c>
      <c r="BO29" s="227"/>
      <c r="BP29" s="228"/>
      <c r="BQ29" s="229"/>
      <c r="BR29" s="227"/>
      <c r="BS29" s="228"/>
      <c r="BT29" s="229"/>
      <c r="BU29" s="227"/>
      <c r="BV29" s="228"/>
      <c r="BW29" s="229"/>
    </row>
    <row r="30" spans="1:75" ht="15" customHeight="1" x14ac:dyDescent="0.3">
      <c r="A30" s="62"/>
      <c r="B30" s="115"/>
      <c r="C30" s="114" t="s">
        <v>839</v>
      </c>
      <c r="D30" s="225">
        <f t="shared" si="3"/>
        <v>101</v>
      </c>
      <c r="E30" s="226">
        <f t="shared" si="4"/>
        <v>64</v>
      </c>
      <c r="F30" s="226">
        <f t="shared" si="5"/>
        <v>37</v>
      </c>
      <c r="G30" s="227">
        <v>21</v>
      </c>
      <c r="H30" s="228">
        <v>15</v>
      </c>
      <c r="I30" s="229">
        <v>6</v>
      </c>
      <c r="J30" s="227">
        <v>15</v>
      </c>
      <c r="K30" s="228">
        <v>7</v>
      </c>
      <c r="L30" s="229">
        <v>8</v>
      </c>
      <c r="M30" s="227">
        <v>2</v>
      </c>
      <c r="N30" s="228"/>
      <c r="O30" s="229">
        <v>2</v>
      </c>
      <c r="P30" s="227">
        <v>8</v>
      </c>
      <c r="Q30" s="228">
        <v>5</v>
      </c>
      <c r="R30" s="229">
        <v>3</v>
      </c>
      <c r="S30" s="227">
        <v>7</v>
      </c>
      <c r="T30" s="228">
        <v>3</v>
      </c>
      <c r="U30" s="229">
        <v>4</v>
      </c>
      <c r="V30" s="227">
        <v>7</v>
      </c>
      <c r="W30" s="228">
        <v>5</v>
      </c>
      <c r="X30" s="229">
        <v>2</v>
      </c>
      <c r="Y30" s="227"/>
      <c r="Z30" s="228"/>
      <c r="AA30" s="229"/>
      <c r="AB30" s="227">
        <v>2</v>
      </c>
      <c r="AC30" s="228">
        <v>2</v>
      </c>
      <c r="AD30" s="229"/>
      <c r="AE30" s="227">
        <v>1</v>
      </c>
      <c r="AF30" s="228"/>
      <c r="AG30" s="229">
        <v>1</v>
      </c>
      <c r="AH30" s="227">
        <v>21</v>
      </c>
      <c r="AI30" s="228">
        <v>16</v>
      </c>
      <c r="AJ30" s="229">
        <v>5</v>
      </c>
      <c r="AK30" s="227">
        <v>1</v>
      </c>
      <c r="AL30" s="228"/>
      <c r="AM30" s="229">
        <v>1</v>
      </c>
      <c r="AN30" s="227"/>
      <c r="AO30" s="228"/>
      <c r="AP30" s="229"/>
      <c r="AQ30" s="227"/>
      <c r="AR30" s="228"/>
      <c r="AS30" s="229"/>
      <c r="AT30" s="227"/>
      <c r="AU30" s="228"/>
      <c r="AV30" s="229"/>
      <c r="AW30" s="227"/>
      <c r="AX30" s="228"/>
      <c r="AY30" s="229"/>
      <c r="AZ30" s="227">
        <v>2</v>
      </c>
      <c r="BA30" s="228">
        <v>1</v>
      </c>
      <c r="BB30" s="229">
        <v>1</v>
      </c>
      <c r="BC30" s="227"/>
      <c r="BD30" s="228"/>
      <c r="BE30" s="229"/>
      <c r="BF30" s="227">
        <v>3</v>
      </c>
      <c r="BG30" s="228">
        <v>1</v>
      </c>
      <c r="BH30" s="229">
        <v>2</v>
      </c>
      <c r="BI30" s="227">
        <v>2</v>
      </c>
      <c r="BJ30" s="228">
        <v>1</v>
      </c>
      <c r="BK30" s="229">
        <v>1</v>
      </c>
      <c r="BL30" s="227">
        <v>5</v>
      </c>
      <c r="BM30" s="228">
        <v>4</v>
      </c>
      <c r="BN30" s="229">
        <v>1</v>
      </c>
      <c r="BO30" s="227"/>
      <c r="BP30" s="228"/>
      <c r="BQ30" s="229"/>
      <c r="BR30" s="227">
        <v>4</v>
      </c>
      <c r="BS30" s="228">
        <v>4</v>
      </c>
      <c r="BT30" s="229"/>
      <c r="BU30" s="227"/>
      <c r="BV30" s="228"/>
      <c r="BW30" s="229"/>
    </row>
    <row r="31" spans="1:75" ht="15" customHeight="1" x14ac:dyDescent="0.3">
      <c r="A31" s="62"/>
      <c r="B31" s="115"/>
      <c r="C31" s="114" t="s">
        <v>840</v>
      </c>
      <c r="D31" s="225">
        <f t="shared" si="3"/>
        <v>114</v>
      </c>
      <c r="E31" s="226">
        <f t="shared" si="4"/>
        <v>72</v>
      </c>
      <c r="F31" s="226">
        <f t="shared" si="5"/>
        <v>42</v>
      </c>
      <c r="G31" s="227">
        <v>26</v>
      </c>
      <c r="H31" s="228">
        <v>19</v>
      </c>
      <c r="I31" s="229">
        <v>7</v>
      </c>
      <c r="J31" s="227">
        <v>13</v>
      </c>
      <c r="K31" s="228">
        <v>10</v>
      </c>
      <c r="L31" s="229">
        <v>3</v>
      </c>
      <c r="M31" s="227">
        <v>2</v>
      </c>
      <c r="N31" s="228">
        <v>2</v>
      </c>
      <c r="O31" s="229"/>
      <c r="P31" s="227">
        <v>4</v>
      </c>
      <c r="Q31" s="228">
        <v>3</v>
      </c>
      <c r="R31" s="229">
        <v>1</v>
      </c>
      <c r="S31" s="227">
        <v>19</v>
      </c>
      <c r="T31" s="228">
        <v>11</v>
      </c>
      <c r="U31" s="229">
        <v>8</v>
      </c>
      <c r="V31" s="227">
        <v>1</v>
      </c>
      <c r="W31" s="228">
        <v>1</v>
      </c>
      <c r="X31" s="229"/>
      <c r="Y31" s="227">
        <v>4</v>
      </c>
      <c r="Z31" s="228">
        <v>1</v>
      </c>
      <c r="AA31" s="229">
        <v>3</v>
      </c>
      <c r="AB31" s="227">
        <v>3</v>
      </c>
      <c r="AC31" s="228">
        <v>1</v>
      </c>
      <c r="AD31" s="229">
        <v>2</v>
      </c>
      <c r="AE31" s="227">
        <v>1</v>
      </c>
      <c r="AF31" s="228"/>
      <c r="AG31" s="229">
        <v>1</v>
      </c>
      <c r="AH31" s="227">
        <v>24</v>
      </c>
      <c r="AI31" s="228">
        <v>16</v>
      </c>
      <c r="AJ31" s="229">
        <v>8</v>
      </c>
      <c r="AK31" s="227"/>
      <c r="AL31" s="228"/>
      <c r="AM31" s="229"/>
      <c r="AN31" s="227">
        <v>2</v>
      </c>
      <c r="AO31" s="228"/>
      <c r="AP31" s="229">
        <v>2</v>
      </c>
      <c r="AQ31" s="227">
        <v>2</v>
      </c>
      <c r="AR31" s="228"/>
      <c r="AS31" s="229">
        <v>2</v>
      </c>
      <c r="AT31" s="227">
        <v>3</v>
      </c>
      <c r="AU31" s="228"/>
      <c r="AV31" s="229">
        <v>3</v>
      </c>
      <c r="AW31" s="227"/>
      <c r="AX31" s="228"/>
      <c r="AY31" s="229"/>
      <c r="AZ31" s="227"/>
      <c r="BA31" s="228"/>
      <c r="BB31" s="229"/>
      <c r="BC31" s="227"/>
      <c r="BD31" s="228"/>
      <c r="BE31" s="229"/>
      <c r="BF31" s="227">
        <v>1</v>
      </c>
      <c r="BG31" s="228">
        <v>1</v>
      </c>
      <c r="BH31" s="229"/>
      <c r="BI31" s="227">
        <v>2</v>
      </c>
      <c r="BJ31" s="228">
        <v>1</v>
      </c>
      <c r="BK31" s="229">
        <v>1</v>
      </c>
      <c r="BL31" s="227">
        <v>3</v>
      </c>
      <c r="BM31" s="228">
        <v>3</v>
      </c>
      <c r="BN31" s="229"/>
      <c r="BO31" s="227">
        <v>1</v>
      </c>
      <c r="BP31" s="228"/>
      <c r="BQ31" s="229">
        <v>1</v>
      </c>
      <c r="BR31" s="227">
        <v>3</v>
      </c>
      <c r="BS31" s="228">
        <v>3</v>
      </c>
      <c r="BT31" s="229"/>
      <c r="BU31" s="227"/>
      <c r="BV31" s="228"/>
      <c r="BW31" s="229"/>
    </row>
    <row r="32" spans="1:75" ht="15" customHeight="1" x14ac:dyDescent="0.3">
      <c r="A32" s="62"/>
      <c r="B32" s="115"/>
      <c r="C32" s="114" t="s">
        <v>123</v>
      </c>
      <c r="D32" s="225">
        <f t="shared" si="3"/>
        <v>122</v>
      </c>
      <c r="E32" s="226">
        <f t="shared" si="4"/>
        <v>57</v>
      </c>
      <c r="F32" s="226">
        <f t="shared" si="5"/>
        <v>65</v>
      </c>
      <c r="G32" s="227">
        <v>21</v>
      </c>
      <c r="H32" s="228">
        <v>13</v>
      </c>
      <c r="I32" s="229">
        <v>8</v>
      </c>
      <c r="J32" s="227">
        <v>14</v>
      </c>
      <c r="K32" s="228">
        <v>6</v>
      </c>
      <c r="L32" s="229">
        <v>8</v>
      </c>
      <c r="M32" s="227"/>
      <c r="N32" s="228"/>
      <c r="O32" s="229"/>
      <c r="P32" s="227">
        <v>4</v>
      </c>
      <c r="Q32" s="228">
        <v>3</v>
      </c>
      <c r="R32" s="229">
        <v>1</v>
      </c>
      <c r="S32" s="227">
        <v>9</v>
      </c>
      <c r="T32" s="228">
        <v>2</v>
      </c>
      <c r="U32" s="229">
        <v>7</v>
      </c>
      <c r="V32" s="227"/>
      <c r="W32" s="228"/>
      <c r="X32" s="229"/>
      <c r="Y32" s="227"/>
      <c r="Z32" s="228"/>
      <c r="AA32" s="229"/>
      <c r="AB32" s="227">
        <v>7</v>
      </c>
      <c r="AC32" s="228">
        <v>7</v>
      </c>
      <c r="AD32" s="229"/>
      <c r="AE32" s="227"/>
      <c r="AF32" s="228"/>
      <c r="AG32" s="229"/>
      <c r="AH32" s="227">
        <v>10</v>
      </c>
      <c r="AI32" s="228">
        <v>2</v>
      </c>
      <c r="AJ32" s="229">
        <v>8</v>
      </c>
      <c r="AK32" s="227"/>
      <c r="AL32" s="228"/>
      <c r="AM32" s="229"/>
      <c r="AN32" s="227"/>
      <c r="AO32" s="228"/>
      <c r="AP32" s="229"/>
      <c r="AQ32" s="227">
        <v>1</v>
      </c>
      <c r="AR32" s="228">
        <v>1</v>
      </c>
      <c r="AS32" s="229"/>
      <c r="AT32" s="227"/>
      <c r="AU32" s="228"/>
      <c r="AV32" s="229"/>
      <c r="AW32" s="227"/>
      <c r="AX32" s="228"/>
      <c r="AY32" s="229"/>
      <c r="AZ32" s="227"/>
      <c r="BA32" s="228"/>
      <c r="BB32" s="229"/>
      <c r="BC32" s="227"/>
      <c r="BD32" s="228"/>
      <c r="BE32" s="229"/>
      <c r="BF32" s="227"/>
      <c r="BG32" s="228"/>
      <c r="BH32" s="229"/>
      <c r="BI32" s="227">
        <v>36</v>
      </c>
      <c r="BJ32" s="228">
        <v>13</v>
      </c>
      <c r="BK32" s="229">
        <v>23</v>
      </c>
      <c r="BL32" s="227">
        <v>13</v>
      </c>
      <c r="BM32" s="228">
        <v>7</v>
      </c>
      <c r="BN32" s="229">
        <v>6</v>
      </c>
      <c r="BO32" s="227">
        <v>7</v>
      </c>
      <c r="BP32" s="228">
        <v>3</v>
      </c>
      <c r="BQ32" s="229">
        <v>4</v>
      </c>
      <c r="BR32" s="227"/>
      <c r="BS32" s="228"/>
      <c r="BT32" s="229"/>
      <c r="BU32" s="227"/>
      <c r="BV32" s="228"/>
      <c r="BW32" s="229"/>
    </row>
    <row r="33" spans="1:75" ht="15" customHeight="1" x14ac:dyDescent="0.3">
      <c r="A33" s="62"/>
      <c r="B33" s="115"/>
      <c r="C33" s="114" t="s">
        <v>841</v>
      </c>
      <c r="D33" s="225">
        <f t="shared" si="3"/>
        <v>34</v>
      </c>
      <c r="E33" s="226">
        <f t="shared" si="4"/>
        <v>26</v>
      </c>
      <c r="F33" s="226">
        <f t="shared" si="5"/>
        <v>8</v>
      </c>
      <c r="G33" s="227">
        <v>12</v>
      </c>
      <c r="H33" s="228">
        <v>8</v>
      </c>
      <c r="I33" s="229">
        <v>4</v>
      </c>
      <c r="J33" s="227">
        <v>7</v>
      </c>
      <c r="K33" s="228">
        <v>7</v>
      </c>
      <c r="L33" s="229"/>
      <c r="M33" s="227"/>
      <c r="N33" s="228"/>
      <c r="O33" s="229"/>
      <c r="P33" s="227"/>
      <c r="Q33" s="228"/>
      <c r="R33" s="229"/>
      <c r="S33" s="227">
        <v>4</v>
      </c>
      <c r="T33" s="228">
        <v>4</v>
      </c>
      <c r="U33" s="229"/>
      <c r="V33" s="227"/>
      <c r="W33" s="228"/>
      <c r="X33" s="229"/>
      <c r="Y33" s="227"/>
      <c r="Z33" s="228"/>
      <c r="AA33" s="229"/>
      <c r="AB33" s="227"/>
      <c r="AC33" s="228"/>
      <c r="AD33" s="229"/>
      <c r="AE33" s="227"/>
      <c r="AF33" s="228"/>
      <c r="AG33" s="229"/>
      <c r="AH33" s="227">
        <v>8</v>
      </c>
      <c r="AI33" s="228">
        <v>4</v>
      </c>
      <c r="AJ33" s="229">
        <v>4</v>
      </c>
      <c r="AK33" s="227"/>
      <c r="AL33" s="228"/>
      <c r="AM33" s="229"/>
      <c r="AN33" s="227"/>
      <c r="AO33" s="228"/>
      <c r="AP33" s="229"/>
      <c r="AQ33" s="227"/>
      <c r="AR33" s="228"/>
      <c r="AS33" s="229"/>
      <c r="AT33" s="227"/>
      <c r="AU33" s="228"/>
      <c r="AV33" s="229"/>
      <c r="AW33" s="227">
        <v>1</v>
      </c>
      <c r="AX33" s="228">
        <v>1</v>
      </c>
      <c r="AY33" s="229"/>
      <c r="AZ33" s="227"/>
      <c r="BA33" s="228"/>
      <c r="BB33" s="229"/>
      <c r="BC33" s="227"/>
      <c r="BD33" s="228"/>
      <c r="BE33" s="229"/>
      <c r="BF33" s="227"/>
      <c r="BG33" s="228"/>
      <c r="BH33" s="229"/>
      <c r="BI33" s="227"/>
      <c r="BJ33" s="228"/>
      <c r="BK33" s="229"/>
      <c r="BL33" s="227">
        <v>1</v>
      </c>
      <c r="BM33" s="228">
        <v>1</v>
      </c>
      <c r="BN33" s="229"/>
      <c r="BO33" s="227">
        <v>1</v>
      </c>
      <c r="BP33" s="228">
        <v>1</v>
      </c>
      <c r="BQ33" s="229"/>
      <c r="BR33" s="227"/>
      <c r="BS33" s="228"/>
      <c r="BT33" s="229"/>
      <c r="BU33" s="227"/>
      <c r="BV33" s="228"/>
      <c r="BW33" s="229"/>
    </row>
    <row r="34" spans="1:75" ht="15" customHeight="1" x14ac:dyDescent="0.3">
      <c r="A34" s="62"/>
      <c r="B34" s="115"/>
      <c r="C34" s="114" t="s">
        <v>119</v>
      </c>
      <c r="D34" s="225">
        <f t="shared" si="3"/>
        <v>135</v>
      </c>
      <c r="E34" s="226">
        <f t="shared" si="4"/>
        <v>73</v>
      </c>
      <c r="F34" s="226">
        <f t="shared" si="5"/>
        <v>62</v>
      </c>
      <c r="G34" s="227">
        <v>1</v>
      </c>
      <c r="H34" s="228">
        <v>0</v>
      </c>
      <c r="I34" s="229">
        <v>1</v>
      </c>
      <c r="J34" s="227">
        <v>119</v>
      </c>
      <c r="K34" s="228">
        <v>65</v>
      </c>
      <c r="L34" s="229">
        <v>54</v>
      </c>
      <c r="M34" s="227"/>
      <c r="N34" s="228"/>
      <c r="O34" s="229"/>
      <c r="P34" s="227"/>
      <c r="Q34" s="228"/>
      <c r="R34" s="229"/>
      <c r="S34" s="227">
        <v>2</v>
      </c>
      <c r="T34" s="228">
        <v>1</v>
      </c>
      <c r="U34" s="229">
        <v>1</v>
      </c>
      <c r="V34" s="227"/>
      <c r="W34" s="228"/>
      <c r="X34" s="229"/>
      <c r="Y34" s="227">
        <v>3</v>
      </c>
      <c r="Z34" s="228">
        <v>2</v>
      </c>
      <c r="AA34" s="229">
        <v>1</v>
      </c>
      <c r="AB34" s="227"/>
      <c r="AC34" s="228"/>
      <c r="AD34" s="229"/>
      <c r="AE34" s="227"/>
      <c r="AF34" s="228"/>
      <c r="AG34" s="229"/>
      <c r="AH34" s="227">
        <v>9</v>
      </c>
      <c r="AI34" s="228">
        <v>5</v>
      </c>
      <c r="AJ34" s="229">
        <v>4</v>
      </c>
      <c r="AK34" s="227"/>
      <c r="AL34" s="228"/>
      <c r="AM34" s="229"/>
      <c r="AN34" s="227"/>
      <c r="AO34" s="228"/>
      <c r="AP34" s="229"/>
      <c r="AQ34" s="227"/>
      <c r="AR34" s="228"/>
      <c r="AS34" s="229"/>
      <c r="AT34" s="227"/>
      <c r="AU34" s="228"/>
      <c r="AV34" s="229"/>
      <c r="AW34" s="227"/>
      <c r="AX34" s="228"/>
      <c r="AY34" s="229"/>
      <c r="AZ34" s="227"/>
      <c r="BA34" s="228"/>
      <c r="BB34" s="229"/>
      <c r="BC34" s="227"/>
      <c r="BD34" s="228"/>
      <c r="BE34" s="229"/>
      <c r="BF34" s="227">
        <v>1</v>
      </c>
      <c r="BG34" s="228"/>
      <c r="BH34" s="229">
        <v>1</v>
      </c>
      <c r="BI34" s="227"/>
      <c r="BJ34" s="228"/>
      <c r="BK34" s="229"/>
      <c r="BL34" s="227"/>
      <c r="BM34" s="228"/>
      <c r="BN34" s="229"/>
      <c r="BO34" s="227"/>
      <c r="BP34" s="228"/>
      <c r="BQ34" s="229"/>
      <c r="BR34" s="227"/>
      <c r="BS34" s="228"/>
      <c r="BT34" s="229"/>
      <c r="BU34" s="227"/>
      <c r="BV34" s="228"/>
      <c r="BW34" s="229"/>
    </row>
    <row r="35" spans="1:75" ht="15" customHeight="1" x14ac:dyDescent="0.3">
      <c r="A35" s="62"/>
      <c r="B35" s="115"/>
      <c r="C35" s="114" t="s">
        <v>842</v>
      </c>
      <c r="D35" s="225">
        <f t="shared" si="3"/>
        <v>231</v>
      </c>
      <c r="E35" s="226">
        <f t="shared" si="4"/>
        <v>209</v>
      </c>
      <c r="F35" s="226">
        <f t="shared" si="5"/>
        <v>22</v>
      </c>
      <c r="G35" s="227">
        <v>18</v>
      </c>
      <c r="H35" s="228">
        <v>11</v>
      </c>
      <c r="I35" s="229">
        <v>7</v>
      </c>
      <c r="J35" s="227">
        <v>113</v>
      </c>
      <c r="K35" s="228">
        <v>110</v>
      </c>
      <c r="L35" s="229">
        <v>3</v>
      </c>
      <c r="M35" s="227">
        <v>33</v>
      </c>
      <c r="N35" s="228">
        <v>29</v>
      </c>
      <c r="O35" s="229">
        <v>4</v>
      </c>
      <c r="P35" s="227">
        <v>1</v>
      </c>
      <c r="Q35" s="228">
        <v>1</v>
      </c>
      <c r="R35" s="229"/>
      <c r="S35" s="227">
        <v>17</v>
      </c>
      <c r="T35" s="228">
        <v>17</v>
      </c>
      <c r="U35" s="229"/>
      <c r="V35" s="227">
        <v>3</v>
      </c>
      <c r="W35" s="228">
        <v>3</v>
      </c>
      <c r="X35" s="229"/>
      <c r="Y35" s="227">
        <v>4</v>
      </c>
      <c r="Z35" s="228">
        <v>3</v>
      </c>
      <c r="AA35" s="229">
        <v>1</v>
      </c>
      <c r="AB35" s="227"/>
      <c r="AC35" s="228"/>
      <c r="AD35" s="229"/>
      <c r="AE35" s="227">
        <v>1</v>
      </c>
      <c r="AF35" s="228">
        <v>1</v>
      </c>
      <c r="AG35" s="229"/>
      <c r="AH35" s="227">
        <v>13</v>
      </c>
      <c r="AI35" s="228">
        <v>10</v>
      </c>
      <c r="AJ35" s="229">
        <v>3</v>
      </c>
      <c r="AK35" s="227">
        <v>4</v>
      </c>
      <c r="AL35" s="228">
        <v>4</v>
      </c>
      <c r="AM35" s="229"/>
      <c r="AN35" s="227">
        <v>1</v>
      </c>
      <c r="AO35" s="228">
        <v>1</v>
      </c>
      <c r="AP35" s="229"/>
      <c r="AQ35" s="227"/>
      <c r="AR35" s="228"/>
      <c r="AS35" s="229"/>
      <c r="AT35" s="227"/>
      <c r="AU35" s="228"/>
      <c r="AV35" s="229"/>
      <c r="AW35" s="227"/>
      <c r="AX35" s="228"/>
      <c r="AY35" s="229"/>
      <c r="AZ35" s="227"/>
      <c r="BA35" s="228"/>
      <c r="BB35" s="229"/>
      <c r="BC35" s="227">
        <v>3</v>
      </c>
      <c r="BD35" s="228">
        <v>3</v>
      </c>
      <c r="BE35" s="229"/>
      <c r="BF35" s="227"/>
      <c r="BG35" s="228"/>
      <c r="BH35" s="229"/>
      <c r="BI35" s="227">
        <v>17</v>
      </c>
      <c r="BJ35" s="228">
        <v>15</v>
      </c>
      <c r="BK35" s="229">
        <v>2</v>
      </c>
      <c r="BL35" s="227"/>
      <c r="BM35" s="228"/>
      <c r="BN35" s="229"/>
      <c r="BO35" s="227"/>
      <c r="BP35" s="228"/>
      <c r="BQ35" s="229"/>
      <c r="BR35" s="227">
        <v>3</v>
      </c>
      <c r="BS35" s="228">
        <v>1</v>
      </c>
      <c r="BT35" s="229">
        <v>2</v>
      </c>
      <c r="BU35" s="227"/>
      <c r="BV35" s="228"/>
      <c r="BW35" s="229"/>
    </row>
    <row r="36" spans="1:75" ht="15" customHeight="1" x14ac:dyDescent="0.3">
      <c r="A36" s="62"/>
      <c r="B36" s="115"/>
      <c r="C36" s="114" t="s">
        <v>843</v>
      </c>
      <c r="D36" s="225">
        <f t="shared" si="3"/>
        <v>119</v>
      </c>
      <c r="E36" s="226">
        <f t="shared" si="4"/>
        <v>53</v>
      </c>
      <c r="F36" s="226">
        <f t="shared" si="5"/>
        <v>66</v>
      </c>
      <c r="G36" s="227">
        <v>24</v>
      </c>
      <c r="H36" s="228">
        <v>9</v>
      </c>
      <c r="I36" s="229">
        <v>15</v>
      </c>
      <c r="J36" s="227">
        <v>16</v>
      </c>
      <c r="K36" s="228">
        <v>8</v>
      </c>
      <c r="L36" s="229">
        <v>8</v>
      </c>
      <c r="M36" s="227">
        <v>8</v>
      </c>
      <c r="N36" s="228">
        <v>3</v>
      </c>
      <c r="O36" s="229">
        <v>5</v>
      </c>
      <c r="P36" s="227">
        <v>5</v>
      </c>
      <c r="Q36" s="228">
        <v>2</v>
      </c>
      <c r="R36" s="229">
        <v>3</v>
      </c>
      <c r="S36" s="227">
        <v>21</v>
      </c>
      <c r="T36" s="228">
        <v>8</v>
      </c>
      <c r="U36" s="229">
        <v>13</v>
      </c>
      <c r="V36" s="227">
        <v>10</v>
      </c>
      <c r="W36" s="228">
        <v>4</v>
      </c>
      <c r="X36" s="229">
        <v>6</v>
      </c>
      <c r="Y36" s="227">
        <v>2</v>
      </c>
      <c r="Z36" s="228">
        <v>1</v>
      </c>
      <c r="AA36" s="229">
        <v>1</v>
      </c>
      <c r="AB36" s="227">
        <v>1</v>
      </c>
      <c r="AC36" s="228">
        <v>1</v>
      </c>
      <c r="AD36" s="229"/>
      <c r="AE36" s="227">
        <v>1</v>
      </c>
      <c r="AF36" s="228">
        <v>1</v>
      </c>
      <c r="AG36" s="229"/>
      <c r="AH36" s="227">
        <v>14</v>
      </c>
      <c r="AI36" s="228">
        <v>9</v>
      </c>
      <c r="AJ36" s="229">
        <v>5</v>
      </c>
      <c r="AK36" s="227"/>
      <c r="AL36" s="228"/>
      <c r="AM36" s="229"/>
      <c r="AN36" s="227">
        <v>1</v>
      </c>
      <c r="AO36" s="228"/>
      <c r="AP36" s="229">
        <v>1</v>
      </c>
      <c r="AQ36" s="227"/>
      <c r="AR36" s="228"/>
      <c r="AS36" s="229"/>
      <c r="AT36" s="227"/>
      <c r="AU36" s="228"/>
      <c r="AV36" s="229"/>
      <c r="AW36" s="227"/>
      <c r="AX36" s="228"/>
      <c r="AY36" s="229"/>
      <c r="AZ36" s="227"/>
      <c r="BA36" s="228"/>
      <c r="BB36" s="229"/>
      <c r="BC36" s="227">
        <v>1</v>
      </c>
      <c r="BD36" s="228">
        <v>1</v>
      </c>
      <c r="BE36" s="229"/>
      <c r="BF36" s="227">
        <v>2</v>
      </c>
      <c r="BG36" s="228">
        <v>2</v>
      </c>
      <c r="BH36" s="229"/>
      <c r="BI36" s="227">
        <v>2</v>
      </c>
      <c r="BJ36" s="228"/>
      <c r="BK36" s="229">
        <v>2</v>
      </c>
      <c r="BL36" s="227">
        <v>1</v>
      </c>
      <c r="BM36" s="228"/>
      <c r="BN36" s="229">
        <v>1</v>
      </c>
      <c r="BO36" s="227"/>
      <c r="BP36" s="228"/>
      <c r="BQ36" s="229"/>
      <c r="BR36" s="227">
        <v>8</v>
      </c>
      <c r="BS36" s="228">
        <v>3</v>
      </c>
      <c r="BT36" s="229">
        <v>5</v>
      </c>
      <c r="BU36" s="227">
        <v>2</v>
      </c>
      <c r="BV36" s="228">
        <v>1</v>
      </c>
      <c r="BW36" s="229">
        <v>1</v>
      </c>
    </row>
    <row r="37" spans="1:75" ht="15" customHeight="1" x14ac:dyDescent="0.3">
      <c r="A37" s="62"/>
      <c r="B37" s="115"/>
      <c r="C37" s="114" t="s">
        <v>124</v>
      </c>
      <c r="D37" s="225">
        <f t="shared" si="3"/>
        <v>31</v>
      </c>
      <c r="E37" s="226">
        <f t="shared" si="4"/>
        <v>23</v>
      </c>
      <c r="F37" s="226">
        <f t="shared" si="5"/>
        <v>8</v>
      </c>
      <c r="G37" s="227">
        <v>7</v>
      </c>
      <c r="H37" s="228">
        <v>6</v>
      </c>
      <c r="I37" s="229">
        <v>1</v>
      </c>
      <c r="J37" s="227">
        <v>3</v>
      </c>
      <c r="K37" s="228">
        <v>3</v>
      </c>
      <c r="L37" s="229"/>
      <c r="M37" s="227"/>
      <c r="N37" s="228"/>
      <c r="O37" s="229"/>
      <c r="P37" s="227"/>
      <c r="Q37" s="228"/>
      <c r="R37" s="229"/>
      <c r="S37" s="227">
        <v>9</v>
      </c>
      <c r="T37" s="228">
        <v>5</v>
      </c>
      <c r="U37" s="229">
        <v>4</v>
      </c>
      <c r="V37" s="227"/>
      <c r="W37" s="228"/>
      <c r="X37" s="229"/>
      <c r="Y37" s="227">
        <v>1</v>
      </c>
      <c r="Z37" s="228"/>
      <c r="AA37" s="229">
        <v>1</v>
      </c>
      <c r="AB37" s="227"/>
      <c r="AC37" s="228"/>
      <c r="AD37" s="229"/>
      <c r="AE37" s="227"/>
      <c r="AF37" s="228"/>
      <c r="AG37" s="229"/>
      <c r="AH37" s="227">
        <v>11</v>
      </c>
      <c r="AI37" s="228">
        <v>9</v>
      </c>
      <c r="AJ37" s="229">
        <v>2</v>
      </c>
      <c r="AK37" s="227"/>
      <c r="AL37" s="228"/>
      <c r="AM37" s="229"/>
      <c r="AN37" s="227"/>
      <c r="AO37" s="228"/>
      <c r="AP37" s="229"/>
      <c r="AQ37" s="227"/>
      <c r="AR37" s="228"/>
      <c r="AS37" s="229"/>
      <c r="AT37" s="227"/>
      <c r="AU37" s="228"/>
      <c r="AV37" s="229"/>
      <c r="AW37" s="227"/>
      <c r="AX37" s="228"/>
      <c r="AY37" s="229"/>
      <c r="AZ37" s="227"/>
      <c r="BA37" s="228"/>
      <c r="BB37" s="229"/>
      <c r="BC37" s="227"/>
      <c r="BD37" s="228"/>
      <c r="BE37" s="229"/>
      <c r="BF37" s="227"/>
      <c r="BG37" s="228"/>
      <c r="BH37" s="229"/>
      <c r="BI37" s="227"/>
      <c r="BJ37" s="228"/>
      <c r="BK37" s="229"/>
      <c r="BL37" s="227"/>
      <c r="BM37" s="228"/>
      <c r="BN37" s="229"/>
      <c r="BO37" s="227"/>
      <c r="BP37" s="228"/>
      <c r="BQ37" s="229"/>
      <c r="BR37" s="227"/>
      <c r="BS37" s="228"/>
      <c r="BT37" s="229"/>
      <c r="BU37" s="227"/>
      <c r="BV37" s="228"/>
      <c r="BW37" s="229"/>
    </row>
    <row r="38" spans="1:75" ht="15" customHeight="1" x14ac:dyDescent="0.3">
      <c r="A38" s="62"/>
      <c r="B38" s="115"/>
      <c r="C38" s="114" t="s">
        <v>845</v>
      </c>
      <c r="D38" s="225">
        <f>E38+F38</f>
        <v>81</v>
      </c>
      <c r="E38" s="226">
        <f t="shared" si="4"/>
        <v>72</v>
      </c>
      <c r="F38" s="226">
        <f>I38+L38+O38+R38+U38+X38+AA38+AD38+AG38+AJ38+AM38+AP38+AS38+AV38+AY38+BB38+BE38+BH38+BK38+BN38+BQ38+BT38+BW38</f>
        <v>9</v>
      </c>
      <c r="G38" s="227">
        <v>2</v>
      </c>
      <c r="H38" s="228">
        <v>2</v>
      </c>
      <c r="I38" s="229">
        <v>0</v>
      </c>
      <c r="J38" s="227">
        <v>5</v>
      </c>
      <c r="K38" s="228">
        <v>5</v>
      </c>
      <c r="L38" s="229"/>
      <c r="M38" s="227">
        <v>12</v>
      </c>
      <c r="N38" s="228">
        <v>7</v>
      </c>
      <c r="O38" s="229">
        <v>5</v>
      </c>
      <c r="P38" s="227">
        <v>1</v>
      </c>
      <c r="Q38" s="228">
        <v>1</v>
      </c>
      <c r="R38" s="229"/>
      <c r="S38" s="227">
        <v>3</v>
      </c>
      <c r="T38" s="228">
        <v>2</v>
      </c>
      <c r="U38" s="229">
        <v>1</v>
      </c>
      <c r="V38" s="227"/>
      <c r="W38" s="228"/>
      <c r="X38" s="229"/>
      <c r="Y38" s="227">
        <v>3</v>
      </c>
      <c r="Z38" s="228">
        <v>2</v>
      </c>
      <c r="AA38" s="229">
        <v>1</v>
      </c>
      <c r="AB38" s="227"/>
      <c r="AC38" s="228"/>
      <c r="AD38" s="229"/>
      <c r="AE38" s="227">
        <v>2</v>
      </c>
      <c r="AF38" s="228">
        <v>2</v>
      </c>
      <c r="AG38" s="229"/>
      <c r="AH38" s="227"/>
      <c r="AI38" s="228"/>
      <c r="AJ38" s="229"/>
      <c r="AK38" s="227">
        <v>1</v>
      </c>
      <c r="AL38" s="228">
        <v>1</v>
      </c>
      <c r="AM38" s="229"/>
      <c r="AN38" s="227"/>
      <c r="AO38" s="228"/>
      <c r="AP38" s="229"/>
      <c r="AQ38" s="227"/>
      <c r="AR38" s="228"/>
      <c r="AS38" s="229"/>
      <c r="AT38" s="227"/>
      <c r="AU38" s="228"/>
      <c r="AV38" s="229"/>
      <c r="AW38" s="227">
        <v>2</v>
      </c>
      <c r="AX38" s="228">
        <v>2</v>
      </c>
      <c r="AY38" s="229"/>
      <c r="AZ38" s="227"/>
      <c r="BA38" s="228"/>
      <c r="BB38" s="229"/>
      <c r="BC38" s="227">
        <v>6</v>
      </c>
      <c r="BD38" s="228">
        <v>4</v>
      </c>
      <c r="BE38" s="229">
        <v>2</v>
      </c>
      <c r="BF38" s="227"/>
      <c r="BG38" s="228"/>
      <c r="BH38" s="229"/>
      <c r="BI38" s="227">
        <v>1</v>
      </c>
      <c r="BJ38" s="228">
        <v>1</v>
      </c>
      <c r="BK38" s="229"/>
      <c r="BL38" s="227"/>
      <c r="BM38" s="228"/>
      <c r="BN38" s="229"/>
      <c r="BO38" s="227"/>
      <c r="BP38" s="228"/>
      <c r="BQ38" s="229"/>
      <c r="BR38" s="227">
        <v>41</v>
      </c>
      <c r="BS38" s="228">
        <v>41</v>
      </c>
      <c r="BT38" s="229"/>
      <c r="BU38" s="227">
        <v>2</v>
      </c>
      <c r="BV38" s="228">
        <v>2</v>
      </c>
      <c r="BW38" s="229"/>
    </row>
    <row r="39" spans="1:75" ht="15" customHeight="1" x14ac:dyDescent="0.3">
      <c r="A39" s="62"/>
      <c r="B39" s="115"/>
      <c r="C39" s="114" t="s">
        <v>844</v>
      </c>
      <c r="D39" s="225">
        <f t="shared" si="3"/>
        <v>26</v>
      </c>
      <c r="E39" s="226">
        <f t="shared" si="4"/>
        <v>18</v>
      </c>
      <c r="F39" s="226">
        <f t="shared" si="5"/>
        <v>8</v>
      </c>
      <c r="G39" s="227">
        <v>14</v>
      </c>
      <c r="H39" s="228">
        <v>8</v>
      </c>
      <c r="I39" s="229">
        <v>6</v>
      </c>
      <c r="J39" s="227"/>
      <c r="K39" s="228"/>
      <c r="L39" s="229"/>
      <c r="M39" s="227"/>
      <c r="N39" s="228"/>
      <c r="O39" s="229"/>
      <c r="P39" s="227"/>
      <c r="Q39" s="228"/>
      <c r="R39" s="229"/>
      <c r="S39" s="227">
        <v>1</v>
      </c>
      <c r="T39" s="228">
        <v>1</v>
      </c>
      <c r="U39" s="229"/>
      <c r="V39" s="227">
        <v>1</v>
      </c>
      <c r="W39" s="228"/>
      <c r="X39" s="229">
        <v>1</v>
      </c>
      <c r="Y39" s="227"/>
      <c r="Z39" s="228"/>
      <c r="AA39" s="229"/>
      <c r="AB39" s="227">
        <v>2</v>
      </c>
      <c r="AC39" s="228">
        <v>2</v>
      </c>
      <c r="AD39" s="229"/>
      <c r="AE39" s="227"/>
      <c r="AF39" s="228"/>
      <c r="AG39" s="229"/>
      <c r="AH39" s="227">
        <v>3</v>
      </c>
      <c r="AI39" s="228">
        <v>2</v>
      </c>
      <c r="AJ39" s="229">
        <v>1</v>
      </c>
      <c r="AK39" s="227"/>
      <c r="AL39" s="228"/>
      <c r="AM39" s="229"/>
      <c r="AN39" s="227"/>
      <c r="AO39" s="228"/>
      <c r="AP39" s="229"/>
      <c r="AQ39" s="227">
        <v>1</v>
      </c>
      <c r="AR39" s="228">
        <v>1</v>
      </c>
      <c r="AS39" s="229"/>
      <c r="AT39" s="227"/>
      <c r="AU39" s="228"/>
      <c r="AV39" s="229"/>
      <c r="AW39" s="227"/>
      <c r="AX39" s="228"/>
      <c r="AY39" s="229"/>
      <c r="AZ39" s="227"/>
      <c r="BA39" s="228"/>
      <c r="BB39" s="229"/>
      <c r="BC39" s="227"/>
      <c r="BD39" s="228"/>
      <c r="BE39" s="229"/>
      <c r="BF39" s="227"/>
      <c r="BG39" s="228"/>
      <c r="BH39" s="229"/>
      <c r="BI39" s="227">
        <v>3</v>
      </c>
      <c r="BJ39" s="228">
        <v>3</v>
      </c>
      <c r="BK39" s="229"/>
      <c r="BL39" s="227">
        <v>1</v>
      </c>
      <c r="BM39" s="228">
        <v>1</v>
      </c>
      <c r="BN39" s="229"/>
      <c r="BO39" s="227"/>
      <c r="BP39" s="228"/>
      <c r="BQ39" s="229"/>
      <c r="BR39" s="227"/>
      <c r="BS39" s="228"/>
      <c r="BT39" s="229"/>
      <c r="BU39" s="227"/>
      <c r="BV39" s="228"/>
      <c r="BW39" s="229"/>
    </row>
    <row r="40" spans="1:75" ht="15" customHeight="1" x14ac:dyDescent="0.3">
      <c r="A40" s="62"/>
      <c r="B40" s="115"/>
      <c r="C40" s="114" t="s">
        <v>846</v>
      </c>
      <c r="D40" s="225">
        <f t="shared" si="3"/>
        <v>11</v>
      </c>
      <c r="E40" s="226">
        <f t="shared" si="4"/>
        <v>2</v>
      </c>
      <c r="F40" s="226">
        <f t="shared" si="5"/>
        <v>9</v>
      </c>
      <c r="G40" s="227">
        <v>5</v>
      </c>
      <c r="H40" s="228">
        <v>1</v>
      </c>
      <c r="I40" s="229">
        <v>4</v>
      </c>
      <c r="J40" s="227">
        <v>3</v>
      </c>
      <c r="K40" s="228">
        <v>1</v>
      </c>
      <c r="L40" s="229">
        <v>2</v>
      </c>
      <c r="M40" s="227"/>
      <c r="N40" s="228"/>
      <c r="O40" s="229"/>
      <c r="P40" s="227"/>
      <c r="Q40" s="228"/>
      <c r="R40" s="229"/>
      <c r="S40" s="227">
        <v>2</v>
      </c>
      <c r="T40" s="228"/>
      <c r="U40" s="229">
        <v>2</v>
      </c>
      <c r="V40" s="227"/>
      <c r="W40" s="228"/>
      <c r="X40" s="229"/>
      <c r="Y40" s="227"/>
      <c r="Z40" s="228"/>
      <c r="AA40" s="229"/>
      <c r="AB40" s="227"/>
      <c r="AC40" s="228"/>
      <c r="AD40" s="229"/>
      <c r="AE40" s="227"/>
      <c r="AF40" s="228"/>
      <c r="AG40" s="229"/>
      <c r="AH40" s="227"/>
      <c r="AI40" s="228"/>
      <c r="AJ40" s="229"/>
      <c r="AK40" s="227"/>
      <c r="AL40" s="228"/>
      <c r="AM40" s="229"/>
      <c r="AN40" s="227">
        <v>1</v>
      </c>
      <c r="AO40" s="228"/>
      <c r="AP40" s="229">
        <v>1</v>
      </c>
      <c r="AQ40" s="227"/>
      <c r="AR40" s="228"/>
      <c r="AS40" s="229"/>
      <c r="AT40" s="227"/>
      <c r="AU40" s="228"/>
      <c r="AV40" s="229"/>
      <c r="AW40" s="227"/>
      <c r="AX40" s="228"/>
      <c r="AY40" s="229"/>
      <c r="AZ40" s="227"/>
      <c r="BA40" s="228"/>
      <c r="BB40" s="229"/>
      <c r="BC40" s="227"/>
      <c r="BD40" s="228"/>
      <c r="BE40" s="229"/>
      <c r="BF40" s="227"/>
      <c r="BG40" s="228"/>
      <c r="BH40" s="229"/>
      <c r="BI40" s="227"/>
      <c r="BJ40" s="228"/>
      <c r="BK40" s="229"/>
      <c r="BL40" s="227"/>
      <c r="BM40" s="228"/>
      <c r="BN40" s="229"/>
      <c r="BO40" s="227"/>
      <c r="BP40" s="228"/>
      <c r="BQ40" s="229"/>
      <c r="BR40" s="227"/>
      <c r="BS40" s="228"/>
      <c r="BT40" s="229"/>
      <c r="BU40" s="227"/>
      <c r="BV40" s="228"/>
      <c r="BW40" s="229"/>
    </row>
    <row r="41" spans="1:75" ht="15" customHeight="1" x14ac:dyDescent="0.3">
      <c r="A41" s="62"/>
      <c r="B41" s="115"/>
      <c r="C41" s="114" t="s">
        <v>126</v>
      </c>
      <c r="D41" s="225">
        <f t="shared" si="3"/>
        <v>29</v>
      </c>
      <c r="E41" s="226">
        <f t="shared" si="4"/>
        <v>16</v>
      </c>
      <c r="F41" s="226">
        <f t="shared" si="5"/>
        <v>13</v>
      </c>
      <c r="G41" s="227">
        <v>9</v>
      </c>
      <c r="H41" s="228">
        <v>5</v>
      </c>
      <c r="I41" s="229">
        <v>4</v>
      </c>
      <c r="J41" s="227">
        <v>1</v>
      </c>
      <c r="K41" s="228">
        <v>1</v>
      </c>
      <c r="L41" s="229"/>
      <c r="M41" s="227">
        <v>3</v>
      </c>
      <c r="N41" s="228">
        <v>3</v>
      </c>
      <c r="O41" s="229"/>
      <c r="P41" s="227">
        <v>3</v>
      </c>
      <c r="Q41" s="228">
        <v>2</v>
      </c>
      <c r="R41" s="229">
        <v>1</v>
      </c>
      <c r="S41" s="227">
        <v>2</v>
      </c>
      <c r="T41" s="228">
        <v>1</v>
      </c>
      <c r="U41" s="229">
        <v>1</v>
      </c>
      <c r="V41" s="227">
        <v>2</v>
      </c>
      <c r="W41" s="228"/>
      <c r="X41" s="229">
        <v>2</v>
      </c>
      <c r="Y41" s="227">
        <v>1</v>
      </c>
      <c r="Z41" s="228"/>
      <c r="AA41" s="229">
        <v>1</v>
      </c>
      <c r="AB41" s="227">
        <v>1</v>
      </c>
      <c r="AC41" s="228">
        <v>1</v>
      </c>
      <c r="AD41" s="229"/>
      <c r="AE41" s="227"/>
      <c r="AF41" s="228"/>
      <c r="AG41" s="229"/>
      <c r="AH41" s="227">
        <v>4</v>
      </c>
      <c r="AI41" s="228">
        <v>2</v>
      </c>
      <c r="AJ41" s="229">
        <v>2</v>
      </c>
      <c r="AK41" s="227"/>
      <c r="AL41" s="228"/>
      <c r="AM41" s="229"/>
      <c r="AN41" s="227"/>
      <c r="AO41" s="228"/>
      <c r="AP41" s="229"/>
      <c r="AQ41" s="227"/>
      <c r="AR41" s="228"/>
      <c r="AS41" s="229"/>
      <c r="AT41" s="227"/>
      <c r="AU41" s="228"/>
      <c r="AV41" s="229"/>
      <c r="AW41" s="227"/>
      <c r="AX41" s="228"/>
      <c r="AY41" s="229"/>
      <c r="AZ41" s="227"/>
      <c r="BA41" s="228"/>
      <c r="BB41" s="229"/>
      <c r="BC41" s="227"/>
      <c r="BD41" s="228"/>
      <c r="BE41" s="229"/>
      <c r="BF41" s="227">
        <v>1</v>
      </c>
      <c r="BG41" s="228"/>
      <c r="BH41" s="229">
        <v>1</v>
      </c>
      <c r="BI41" s="227"/>
      <c r="BJ41" s="228"/>
      <c r="BK41" s="229"/>
      <c r="BL41" s="227">
        <v>1</v>
      </c>
      <c r="BM41" s="228"/>
      <c r="BN41" s="229">
        <v>1</v>
      </c>
      <c r="BO41" s="227"/>
      <c r="BP41" s="228"/>
      <c r="BQ41" s="229"/>
      <c r="BR41" s="227">
        <v>1</v>
      </c>
      <c r="BS41" s="228">
        <v>1</v>
      </c>
      <c r="BT41" s="229"/>
      <c r="BU41" s="227"/>
      <c r="BV41" s="228"/>
      <c r="BW41" s="229"/>
    </row>
    <row r="42" spans="1:75" ht="15" customHeight="1" x14ac:dyDescent="0.3">
      <c r="A42" s="62"/>
      <c r="B42" s="115"/>
      <c r="C42" s="114" t="s">
        <v>847</v>
      </c>
      <c r="D42" s="225">
        <f t="shared" si="3"/>
        <v>147</v>
      </c>
      <c r="E42" s="226">
        <f t="shared" si="4"/>
        <v>103</v>
      </c>
      <c r="F42" s="226">
        <f t="shared" si="5"/>
        <v>44</v>
      </c>
      <c r="G42" s="227">
        <v>40</v>
      </c>
      <c r="H42" s="228">
        <v>31</v>
      </c>
      <c r="I42" s="229">
        <v>9</v>
      </c>
      <c r="J42" s="227">
        <v>3</v>
      </c>
      <c r="K42" s="228">
        <v>3</v>
      </c>
      <c r="L42" s="229"/>
      <c r="M42" s="227">
        <v>5</v>
      </c>
      <c r="N42" s="228">
        <v>5</v>
      </c>
      <c r="O42" s="229"/>
      <c r="P42" s="227"/>
      <c r="Q42" s="228"/>
      <c r="R42" s="229"/>
      <c r="S42" s="227">
        <v>7</v>
      </c>
      <c r="T42" s="228">
        <v>5</v>
      </c>
      <c r="U42" s="229">
        <v>2</v>
      </c>
      <c r="V42" s="227"/>
      <c r="W42" s="228"/>
      <c r="X42" s="229"/>
      <c r="Y42" s="227"/>
      <c r="Z42" s="228"/>
      <c r="AA42" s="229"/>
      <c r="AB42" s="227"/>
      <c r="AC42" s="228"/>
      <c r="AD42" s="229"/>
      <c r="AE42" s="227">
        <v>7</v>
      </c>
      <c r="AF42" s="228">
        <v>5</v>
      </c>
      <c r="AG42" s="229">
        <v>2</v>
      </c>
      <c r="AH42" s="227">
        <v>5</v>
      </c>
      <c r="AI42" s="228">
        <v>2</v>
      </c>
      <c r="AJ42" s="229">
        <v>3</v>
      </c>
      <c r="AK42" s="227">
        <v>1</v>
      </c>
      <c r="AL42" s="228">
        <v>1</v>
      </c>
      <c r="AM42" s="229"/>
      <c r="AN42" s="227"/>
      <c r="AO42" s="228"/>
      <c r="AP42" s="229"/>
      <c r="AQ42" s="227"/>
      <c r="AR42" s="228"/>
      <c r="AS42" s="229"/>
      <c r="AT42" s="227"/>
      <c r="AU42" s="228"/>
      <c r="AV42" s="229"/>
      <c r="AW42" s="227"/>
      <c r="AX42" s="228"/>
      <c r="AY42" s="229"/>
      <c r="AZ42" s="227"/>
      <c r="BA42" s="228"/>
      <c r="BB42" s="229"/>
      <c r="BC42" s="227"/>
      <c r="BD42" s="228"/>
      <c r="BE42" s="229"/>
      <c r="BF42" s="227"/>
      <c r="BG42" s="228"/>
      <c r="BH42" s="229"/>
      <c r="BI42" s="227">
        <v>79</v>
      </c>
      <c r="BJ42" s="228">
        <v>51</v>
      </c>
      <c r="BK42" s="229">
        <v>28</v>
      </c>
      <c r="BL42" s="227"/>
      <c r="BM42" s="228"/>
      <c r="BN42" s="229"/>
      <c r="BO42" s="227"/>
      <c r="BP42" s="228"/>
      <c r="BQ42" s="229"/>
      <c r="BR42" s="227"/>
      <c r="BS42" s="228"/>
      <c r="BT42" s="229"/>
      <c r="BU42" s="227"/>
      <c r="BV42" s="228"/>
      <c r="BW42" s="229"/>
    </row>
    <row r="43" spans="1:75" ht="15" customHeight="1" x14ac:dyDescent="0.3">
      <c r="A43" s="62"/>
      <c r="B43" s="115"/>
      <c r="C43" s="114" t="s">
        <v>848</v>
      </c>
      <c r="D43" s="225">
        <f t="shared" si="3"/>
        <v>38</v>
      </c>
      <c r="E43" s="226">
        <f t="shared" si="4"/>
        <v>23</v>
      </c>
      <c r="F43" s="226">
        <f t="shared" si="5"/>
        <v>15</v>
      </c>
      <c r="G43" s="227">
        <v>9</v>
      </c>
      <c r="H43" s="228">
        <v>4</v>
      </c>
      <c r="I43" s="229">
        <v>5</v>
      </c>
      <c r="J43" s="227">
        <v>7</v>
      </c>
      <c r="K43" s="228">
        <v>6</v>
      </c>
      <c r="L43" s="229">
        <v>1</v>
      </c>
      <c r="M43" s="227">
        <v>2</v>
      </c>
      <c r="N43" s="228">
        <v>1</v>
      </c>
      <c r="O43" s="229">
        <v>1</v>
      </c>
      <c r="P43" s="227"/>
      <c r="Q43" s="228"/>
      <c r="R43" s="229"/>
      <c r="S43" s="227"/>
      <c r="T43" s="228"/>
      <c r="U43" s="229"/>
      <c r="V43" s="227"/>
      <c r="W43" s="228"/>
      <c r="X43" s="229"/>
      <c r="Y43" s="227">
        <v>1</v>
      </c>
      <c r="Z43" s="228">
        <v>1</v>
      </c>
      <c r="AA43" s="229"/>
      <c r="AB43" s="227"/>
      <c r="AC43" s="228"/>
      <c r="AD43" s="229"/>
      <c r="AE43" s="227">
        <v>4</v>
      </c>
      <c r="AF43" s="228">
        <v>4</v>
      </c>
      <c r="AG43" s="229"/>
      <c r="AH43" s="227">
        <v>9</v>
      </c>
      <c r="AI43" s="228">
        <v>2</v>
      </c>
      <c r="AJ43" s="229">
        <v>7</v>
      </c>
      <c r="AK43" s="227"/>
      <c r="AL43" s="228"/>
      <c r="AM43" s="229"/>
      <c r="AN43" s="227"/>
      <c r="AO43" s="228"/>
      <c r="AP43" s="229"/>
      <c r="AQ43" s="227"/>
      <c r="AR43" s="228"/>
      <c r="AS43" s="229"/>
      <c r="AT43" s="227"/>
      <c r="AU43" s="228"/>
      <c r="AV43" s="229"/>
      <c r="AW43" s="227"/>
      <c r="AX43" s="228"/>
      <c r="AY43" s="229"/>
      <c r="AZ43" s="227"/>
      <c r="BA43" s="228"/>
      <c r="BB43" s="229"/>
      <c r="BC43" s="227">
        <v>3</v>
      </c>
      <c r="BD43" s="228">
        <v>2</v>
      </c>
      <c r="BE43" s="229">
        <v>1</v>
      </c>
      <c r="BF43" s="227"/>
      <c r="BG43" s="228"/>
      <c r="BH43" s="229"/>
      <c r="BI43" s="227">
        <v>3</v>
      </c>
      <c r="BJ43" s="228">
        <v>3</v>
      </c>
      <c r="BK43" s="229"/>
      <c r="BL43" s="227"/>
      <c r="BM43" s="228"/>
      <c r="BN43" s="229"/>
      <c r="BO43" s="227"/>
      <c r="BP43" s="228"/>
      <c r="BQ43" s="229"/>
      <c r="BR43" s="227"/>
      <c r="BS43" s="228"/>
      <c r="BT43" s="229"/>
      <c r="BU43" s="227"/>
      <c r="BV43" s="228"/>
      <c r="BW43" s="229"/>
    </row>
    <row r="44" spans="1:75" ht="15" customHeight="1" x14ac:dyDescent="0.3">
      <c r="A44" s="62"/>
      <c r="B44" s="115"/>
      <c r="C44" s="114" t="s">
        <v>849</v>
      </c>
      <c r="D44" s="225">
        <f t="shared" si="3"/>
        <v>61</v>
      </c>
      <c r="E44" s="226">
        <f t="shared" si="4"/>
        <v>34</v>
      </c>
      <c r="F44" s="226">
        <f t="shared" si="5"/>
        <v>27</v>
      </c>
      <c r="G44" s="227">
        <v>0</v>
      </c>
      <c r="H44" s="228">
        <v>0</v>
      </c>
      <c r="I44" s="229">
        <v>0</v>
      </c>
      <c r="J44" s="227">
        <v>50</v>
      </c>
      <c r="K44" s="228">
        <v>29</v>
      </c>
      <c r="L44" s="229">
        <v>21</v>
      </c>
      <c r="M44" s="227"/>
      <c r="N44" s="228"/>
      <c r="O44" s="229"/>
      <c r="P44" s="227">
        <v>1</v>
      </c>
      <c r="Q44" s="228"/>
      <c r="R44" s="229">
        <v>1</v>
      </c>
      <c r="S44" s="227"/>
      <c r="T44" s="228"/>
      <c r="U44" s="229"/>
      <c r="V44" s="227"/>
      <c r="W44" s="228"/>
      <c r="X44" s="229"/>
      <c r="Y44" s="227">
        <v>5</v>
      </c>
      <c r="Z44" s="228">
        <v>5</v>
      </c>
      <c r="AA44" s="229"/>
      <c r="AB44" s="227"/>
      <c r="AC44" s="228"/>
      <c r="AD44" s="229"/>
      <c r="AE44" s="227"/>
      <c r="AF44" s="228"/>
      <c r="AG44" s="229"/>
      <c r="AH44" s="227">
        <v>4</v>
      </c>
      <c r="AI44" s="228"/>
      <c r="AJ44" s="229">
        <v>4</v>
      </c>
      <c r="AK44" s="227">
        <v>1</v>
      </c>
      <c r="AL44" s="228"/>
      <c r="AM44" s="229">
        <v>1</v>
      </c>
      <c r="AN44" s="227"/>
      <c r="AO44" s="228"/>
      <c r="AP44" s="229"/>
      <c r="AQ44" s="227"/>
      <c r="AR44" s="228"/>
      <c r="AS44" s="229"/>
      <c r="AT44" s="227"/>
      <c r="AU44" s="228"/>
      <c r="AV44" s="229"/>
      <c r="AW44" s="227"/>
      <c r="AX44" s="228"/>
      <c r="AY44" s="229"/>
      <c r="AZ44" s="227"/>
      <c r="BA44" s="228"/>
      <c r="BB44" s="229"/>
      <c r="BC44" s="227"/>
      <c r="BD44" s="228"/>
      <c r="BE44" s="229"/>
      <c r="BF44" s="227"/>
      <c r="BG44" s="228"/>
      <c r="BH44" s="229"/>
      <c r="BI44" s="227"/>
      <c r="BJ44" s="228"/>
      <c r="BK44" s="229"/>
      <c r="BL44" s="227"/>
      <c r="BM44" s="228"/>
      <c r="BN44" s="229"/>
      <c r="BO44" s="227"/>
      <c r="BP44" s="228"/>
      <c r="BQ44" s="229"/>
      <c r="BR44" s="227"/>
      <c r="BS44" s="228"/>
      <c r="BT44" s="229"/>
      <c r="BU44" s="227"/>
      <c r="BV44" s="228"/>
      <c r="BW44" s="229"/>
    </row>
    <row r="45" spans="1:75" ht="15" customHeight="1" x14ac:dyDescent="0.3">
      <c r="A45" s="62"/>
      <c r="B45" s="115"/>
      <c r="C45" s="114" t="s">
        <v>851</v>
      </c>
      <c r="D45" s="225">
        <f>E45+F45</f>
        <v>47</v>
      </c>
      <c r="E45" s="226">
        <f>H45+K45+N45+Q45+T45+W45+Z45+AC45+AF45+AI45+AL45+AO45+AR45+AU45+AX45+BA45+BD45+BG45+BJ45+BM45+BP45+BS45+BV45</f>
        <v>29</v>
      </c>
      <c r="F45" s="226">
        <f>I45+L45+O45+R45+U45+X45+AA45+AD45+AG45+AJ45+AM45+AP45+AS45+AV45+AY45+BB45+BE45+BH45+BK45+BN45+BQ45+BT45+BW45</f>
        <v>18</v>
      </c>
      <c r="G45" s="227">
        <v>4</v>
      </c>
      <c r="H45" s="228">
        <v>1</v>
      </c>
      <c r="I45" s="229">
        <v>3</v>
      </c>
      <c r="J45" s="227">
        <v>6</v>
      </c>
      <c r="K45" s="228">
        <v>5</v>
      </c>
      <c r="L45" s="229">
        <v>1</v>
      </c>
      <c r="M45" s="227">
        <v>11</v>
      </c>
      <c r="N45" s="228">
        <v>11</v>
      </c>
      <c r="O45" s="229"/>
      <c r="P45" s="227"/>
      <c r="Q45" s="228"/>
      <c r="R45" s="229"/>
      <c r="S45" s="227">
        <v>7</v>
      </c>
      <c r="T45" s="228">
        <v>4</v>
      </c>
      <c r="U45" s="229">
        <v>3</v>
      </c>
      <c r="V45" s="227">
        <v>1</v>
      </c>
      <c r="W45" s="228">
        <v>1</v>
      </c>
      <c r="X45" s="229"/>
      <c r="Y45" s="227">
        <v>1</v>
      </c>
      <c r="Z45" s="228">
        <v>1</v>
      </c>
      <c r="AA45" s="229"/>
      <c r="AB45" s="227"/>
      <c r="AC45" s="228"/>
      <c r="AD45" s="229"/>
      <c r="AE45" s="227"/>
      <c r="AF45" s="228"/>
      <c r="AG45" s="229"/>
      <c r="AH45" s="227">
        <v>4</v>
      </c>
      <c r="AI45" s="228"/>
      <c r="AJ45" s="229">
        <v>4</v>
      </c>
      <c r="AK45" s="227"/>
      <c r="AL45" s="228"/>
      <c r="AM45" s="229"/>
      <c r="AN45" s="227"/>
      <c r="AO45" s="228"/>
      <c r="AP45" s="229"/>
      <c r="AQ45" s="227"/>
      <c r="AR45" s="228"/>
      <c r="AS45" s="229"/>
      <c r="AT45" s="227"/>
      <c r="AU45" s="228"/>
      <c r="AV45" s="229"/>
      <c r="AW45" s="227"/>
      <c r="AX45" s="228"/>
      <c r="AY45" s="229"/>
      <c r="AZ45" s="227"/>
      <c r="BA45" s="228"/>
      <c r="BB45" s="229"/>
      <c r="BC45" s="227"/>
      <c r="BD45" s="228"/>
      <c r="BE45" s="229"/>
      <c r="BF45" s="227">
        <v>1</v>
      </c>
      <c r="BG45" s="228">
        <v>1</v>
      </c>
      <c r="BH45" s="229"/>
      <c r="BI45" s="227">
        <v>12</v>
      </c>
      <c r="BJ45" s="228">
        <v>5</v>
      </c>
      <c r="BK45" s="229">
        <v>7</v>
      </c>
      <c r="BL45" s="227"/>
      <c r="BM45" s="228"/>
      <c r="BN45" s="229"/>
      <c r="BO45" s="227"/>
      <c r="BP45" s="228"/>
      <c r="BQ45" s="229"/>
      <c r="BR45" s="227"/>
      <c r="BS45" s="228"/>
      <c r="BT45" s="229"/>
      <c r="BU45" s="227"/>
      <c r="BV45" s="228"/>
      <c r="BW45" s="229"/>
    </row>
    <row r="46" spans="1:75" ht="15" customHeight="1" x14ac:dyDescent="0.3">
      <c r="A46" s="62"/>
      <c r="B46" s="115"/>
      <c r="C46" s="114" t="s">
        <v>850</v>
      </c>
      <c r="D46" s="225">
        <f t="shared" si="3"/>
        <v>38</v>
      </c>
      <c r="E46" s="226">
        <f t="shared" si="4"/>
        <v>30</v>
      </c>
      <c r="F46" s="226">
        <f t="shared" si="5"/>
        <v>8</v>
      </c>
      <c r="G46" s="227">
        <v>2</v>
      </c>
      <c r="H46" s="228">
        <v>0</v>
      </c>
      <c r="I46" s="229">
        <v>2</v>
      </c>
      <c r="J46" s="227">
        <v>2</v>
      </c>
      <c r="K46" s="228">
        <v>2</v>
      </c>
      <c r="L46" s="229"/>
      <c r="M46" s="227"/>
      <c r="N46" s="228"/>
      <c r="O46" s="229"/>
      <c r="P46" s="227"/>
      <c r="Q46" s="228"/>
      <c r="R46" s="229"/>
      <c r="S46" s="227">
        <v>1</v>
      </c>
      <c r="T46" s="228"/>
      <c r="U46" s="229">
        <v>1</v>
      </c>
      <c r="V46" s="227"/>
      <c r="W46" s="228"/>
      <c r="X46" s="229"/>
      <c r="Y46" s="227"/>
      <c r="Z46" s="228"/>
      <c r="AA46" s="229"/>
      <c r="AB46" s="227"/>
      <c r="AC46" s="228"/>
      <c r="AD46" s="229"/>
      <c r="AE46" s="227"/>
      <c r="AF46" s="228"/>
      <c r="AG46" s="229"/>
      <c r="AH46" s="227">
        <v>22</v>
      </c>
      <c r="AI46" s="228">
        <v>18</v>
      </c>
      <c r="AJ46" s="229">
        <v>4</v>
      </c>
      <c r="AK46" s="227"/>
      <c r="AL46" s="228"/>
      <c r="AM46" s="229"/>
      <c r="AN46" s="227"/>
      <c r="AO46" s="228"/>
      <c r="AP46" s="229"/>
      <c r="AQ46" s="227"/>
      <c r="AR46" s="228"/>
      <c r="AS46" s="229"/>
      <c r="AT46" s="227"/>
      <c r="AU46" s="228"/>
      <c r="AV46" s="229"/>
      <c r="AW46" s="227"/>
      <c r="AX46" s="228"/>
      <c r="AY46" s="229"/>
      <c r="AZ46" s="227"/>
      <c r="BA46" s="228"/>
      <c r="BB46" s="229"/>
      <c r="BC46" s="227">
        <v>6</v>
      </c>
      <c r="BD46" s="228">
        <v>6</v>
      </c>
      <c r="BE46" s="229"/>
      <c r="BF46" s="227"/>
      <c r="BG46" s="228"/>
      <c r="BH46" s="229"/>
      <c r="BI46" s="227">
        <v>3</v>
      </c>
      <c r="BJ46" s="228">
        <v>2</v>
      </c>
      <c r="BK46" s="229">
        <v>1</v>
      </c>
      <c r="BL46" s="227">
        <v>2</v>
      </c>
      <c r="BM46" s="228">
        <v>2</v>
      </c>
      <c r="BN46" s="229"/>
      <c r="BO46" s="227"/>
      <c r="BP46" s="228"/>
      <c r="BQ46" s="229"/>
      <c r="BR46" s="227"/>
      <c r="BS46" s="228"/>
      <c r="BT46" s="229"/>
      <c r="BU46" s="227"/>
      <c r="BV46" s="228"/>
      <c r="BW46" s="229"/>
    </row>
    <row r="47" spans="1:75" ht="15" customHeight="1" x14ac:dyDescent="0.3">
      <c r="A47" s="62"/>
      <c r="B47" s="115"/>
      <c r="C47" s="114" t="s">
        <v>853</v>
      </c>
      <c r="D47" s="225">
        <f>E47+F47</f>
        <v>62</v>
      </c>
      <c r="E47" s="226">
        <f>H47+K47+N47+Q47+T47+W47+Z47+AC47+AF47+AI47+AL47+AO47+AR47+AU47+AX47+BA47+BD47+BG47+BJ47+BM47+BP47+BS47+BV47</f>
        <v>21</v>
      </c>
      <c r="F47" s="226">
        <f>I47+L47+O47+R47+U47+X47+AA47+AD47+AG47+AJ47+AM47+AP47+AS47+AV47+AY47+BB47+BE47+BH47+BK47+BN47+BQ47+BT47+BW47</f>
        <v>41</v>
      </c>
      <c r="G47" s="227">
        <v>8</v>
      </c>
      <c r="H47" s="228">
        <v>3</v>
      </c>
      <c r="I47" s="229">
        <v>5</v>
      </c>
      <c r="J47" s="227">
        <v>4</v>
      </c>
      <c r="K47" s="228">
        <v>2</v>
      </c>
      <c r="L47" s="229">
        <v>2</v>
      </c>
      <c r="M47" s="227">
        <v>3</v>
      </c>
      <c r="N47" s="228">
        <v>1</v>
      </c>
      <c r="O47" s="229">
        <v>2</v>
      </c>
      <c r="P47" s="227">
        <v>4</v>
      </c>
      <c r="Q47" s="228"/>
      <c r="R47" s="229">
        <v>4</v>
      </c>
      <c r="S47" s="227">
        <v>3</v>
      </c>
      <c r="T47" s="228"/>
      <c r="U47" s="229">
        <v>3</v>
      </c>
      <c r="V47" s="227">
        <v>1</v>
      </c>
      <c r="W47" s="228"/>
      <c r="X47" s="229">
        <v>1</v>
      </c>
      <c r="Y47" s="227"/>
      <c r="Z47" s="228"/>
      <c r="AA47" s="229"/>
      <c r="AB47" s="227">
        <v>3</v>
      </c>
      <c r="AC47" s="228">
        <v>1</v>
      </c>
      <c r="AD47" s="229">
        <v>2</v>
      </c>
      <c r="AE47" s="227">
        <v>2</v>
      </c>
      <c r="AF47" s="228"/>
      <c r="AG47" s="229">
        <v>2</v>
      </c>
      <c r="AH47" s="227">
        <v>9</v>
      </c>
      <c r="AI47" s="228">
        <v>4</v>
      </c>
      <c r="AJ47" s="229">
        <v>5</v>
      </c>
      <c r="AK47" s="227">
        <v>1</v>
      </c>
      <c r="AL47" s="228"/>
      <c r="AM47" s="229">
        <v>1</v>
      </c>
      <c r="AN47" s="227">
        <v>1</v>
      </c>
      <c r="AO47" s="228"/>
      <c r="AP47" s="229">
        <v>1</v>
      </c>
      <c r="AQ47" s="227">
        <v>3</v>
      </c>
      <c r="AR47" s="228">
        <v>2</v>
      </c>
      <c r="AS47" s="229">
        <v>1</v>
      </c>
      <c r="AT47" s="227">
        <v>1</v>
      </c>
      <c r="AU47" s="228"/>
      <c r="AV47" s="229">
        <v>1</v>
      </c>
      <c r="AW47" s="227"/>
      <c r="AX47" s="228"/>
      <c r="AY47" s="229"/>
      <c r="AZ47" s="227"/>
      <c r="BA47" s="228"/>
      <c r="BB47" s="229"/>
      <c r="BC47" s="227">
        <v>8</v>
      </c>
      <c r="BD47" s="228">
        <v>7</v>
      </c>
      <c r="BE47" s="229">
        <v>1</v>
      </c>
      <c r="BF47" s="227">
        <v>1</v>
      </c>
      <c r="BG47" s="228"/>
      <c r="BH47" s="229">
        <v>1</v>
      </c>
      <c r="BI47" s="227">
        <v>3</v>
      </c>
      <c r="BJ47" s="228"/>
      <c r="BK47" s="229">
        <v>3</v>
      </c>
      <c r="BL47" s="227">
        <v>2</v>
      </c>
      <c r="BM47" s="228"/>
      <c r="BN47" s="229">
        <v>2</v>
      </c>
      <c r="BO47" s="227">
        <v>1</v>
      </c>
      <c r="BP47" s="228"/>
      <c r="BQ47" s="229">
        <v>1</v>
      </c>
      <c r="BR47" s="227">
        <v>4</v>
      </c>
      <c r="BS47" s="228">
        <v>1</v>
      </c>
      <c r="BT47" s="229">
        <v>3</v>
      </c>
      <c r="BU47" s="227"/>
      <c r="BV47" s="228"/>
      <c r="BW47" s="229"/>
    </row>
    <row r="48" spans="1:75" ht="15" customHeight="1" x14ac:dyDescent="0.3">
      <c r="A48" s="62"/>
      <c r="B48" s="115"/>
      <c r="C48" s="114" t="s">
        <v>852</v>
      </c>
      <c r="D48" s="225">
        <f t="shared" si="3"/>
        <v>36</v>
      </c>
      <c r="E48" s="226">
        <f t="shared" si="4"/>
        <v>22</v>
      </c>
      <c r="F48" s="226">
        <f t="shared" si="5"/>
        <v>14</v>
      </c>
      <c r="G48" s="227">
        <v>17</v>
      </c>
      <c r="H48" s="228">
        <v>8</v>
      </c>
      <c r="I48" s="229">
        <v>9</v>
      </c>
      <c r="J48" s="227">
        <v>7</v>
      </c>
      <c r="K48" s="228">
        <v>5</v>
      </c>
      <c r="L48" s="229">
        <v>2</v>
      </c>
      <c r="M48" s="227">
        <v>2</v>
      </c>
      <c r="N48" s="228">
        <v>1</v>
      </c>
      <c r="O48" s="229">
        <v>1</v>
      </c>
      <c r="P48" s="227">
        <v>4</v>
      </c>
      <c r="Q48" s="228">
        <v>3</v>
      </c>
      <c r="R48" s="229">
        <v>1</v>
      </c>
      <c r="S48" s="227">
        <v>1</v>
      </c>
      <c r="T48" s="228">
        <v>1</v>
      </c>
      <c r="U48" s="229"/>
      <c r="V48" s="227"/>
      <c r="W48" s="228"/>
      <c r="X48" s="229"/>
      <c r="Y48" s="227"/>
      <c r="Z48" s="228"/>
      <c r="AA48" s="229"/>
      <c r="AB48" s="227"/>
      <c r="AC48" s="228"/>
      <c r="AD48" s="229"/>
      <c r="AE48" s="227"/>
      <c r="AF48" s="228"/>
      <c r="AG48" s="229"/>
      <c r="AH48" s="227">
        <v>3</v>
      </c>
      <c r="AI48" s="228">
        <v>2</v>
      </c>
      <c r="AJ48" s="229">
        <v>1</v>
      </c>
      <c r="AK48" s="227"/>
      <c r="AL48" s="228"/>
      <c r="AM48" s="229"/>
      <c r="AN48" s="227"/>
      <c r="AO48" s="228"/>
      <c r="AP48" s="229"/>
      <c r="AQ48" s="227"/>
      <c r="AR48" s="228"/>
      <c r="AS48" s="229"/>
      <c r="AT48" s="227"/>
      <c r="AU48" s="228"/>
      <c r="AV48" s="229"/>
      <c r="AW48" s="227"/>
      <c r="AX48" s="228"/>
      <c r="AY48" s="229"/>
      <c r="AZ48" s="227"/>
      <c r="BA48" s="228"/>
      <c r="BB48" s="229"/>
      <c r="BC48" s="227"/>
      <c r="BD48" s="228"/>
      <c r="BE48" s="229"/>
      <c r="BF48" s="227">
        <v>1</v>
      </c>
      <c r="BG48" s="228">
        <v>1</v>
      </c>
      <c r="BH48" s="229"/>
      <c r="BI48" s="227">
        <v>1</v>
      </c>
      <c r="BJ48" s="228">
        <v>1</v>
      </c>
      <c r="BK48" s="229"/>
      <c r="BL48" s="227"/>
      <c r="BM48" s="228"/>
      <c r="BN48" s="229"/>
      <c r="BO48" s="227"/>
      <c r="BP48" s="228"/>
      <c r="BQ48" s="229"/>
      <c r="BR48" s="227"/>
      <c r="BS48" s="228"/>
      <c r="BT48" s="229"/>
      <c r="BU48" s="227"/>
      <c r="BV48" s="228"/>
      <c r="BW48" s="229"/>
    </row>
    <row r="49" spans="1:75" ht="15" customHeight="1" x14ac:dyDescent="0.3">
      <c r="A49" s="62"/>
      <c r="B49" s="115"/>
      <c r="C49" s="114" t="s">
        <v>578</v>
      </c>
      <c r="D49" s="225">
        <f t="shared" si="3"/>
        <v>61</v>
      </c>
      <c r="E49" s="226">
        <f t="shared" si="4"/>
        <v>58</v>
      </c>
      <c r="F49" s="226">
        <f t="shared" si="5"/>
        <v>3</v>
      </c>
      <c r="G49" s="227">
        <v>1</v>
      </c>
      <c r="H49" s="228">
        <v>1</v>
      </c>
      <c r="I49" s="229">
        <v>0</v>
      </c>
      <c r="J49" s="227">
        <v>27</v>
      </c>
      <c r="K49" s="228">
        <v>27</v>
      </c>
      <c r="L49" s="229"/>
      <c r="M49" s="227">
        <v>6</v>
      </c>
      <c r="N49" s="228">
        <v>6</v>
      </c>
      <c r="O49" s="229"/>
      <c r="P49" s="227"/>
      <c r="Q49" s="228"/>
      <c r="R49" s="229"/>
      <c r="S49" s="227">
        <v>11</v>
      </c>
      <c r="T49" s="228">
        <v>11</v>
      </c>
      <c r="U49" s="229"/>
      <c r="V49" s="227"/>
      <c r="W49" s="228"/>
      <c r="X49" s="229"/>
      <c r="Y49" s="227">
        <v>2</v>
      </c>
      <c r="Z49" s="228">
        <v>2</v>
      </c>
      <c r="AA49" s="229"/>
      <c r="AB49" s="227"/>
      <c r="AC49" s="228"/>
      <c r="AD49" s="229"/>
      <c r="AE49" s="227"/>
      <c r="AF49" s="228"/>
      <c r="AG49" s="229"/>
      <c r="AH49" s="227">
        <v>1</v>
      </c>
      <c r="AI49" s="228">
        <v>1</v>
      </c>
      <c r="AJ49" s="229"/>
      <c r="AK49" s="227"/>
      <c r="AL49" s="228"/>
      <c r="AM49" s="229"/>
      <c r="AN49" s="227"/>
      <c r="AO49" s="228"/>
      <c r="AP49" s="229"/>
      <c r="AQ49" s="227"/>
      <c r="AR49" s="228"/>
      <c r="AS49" s="229"/>
      <c r="AT49" s="227"/>
      <c r="AU49" s="228"/>
      <c r="AV49" s="229"/>
      <c r="AW49" s="227"/>
      <c r="AX49" s="228"/>
      <c r="AY49" s="229"/>
      <c r="AZ49" s="227"/>
      <c r="BA49" s="228"/>
      <c r="BB49" s="229"/>
      <c r="BC49" s="227"/>
      <c r="BD49" s="228"/>
      <c r="BE49" s="229"/>
      <c r="BF49" s="227"/>
      <c r="BG49" s="228"/>
      <c r="BH49" s="229"/>
      <c r="BI49" s="227">
        <v>13</v>
      </c>
      <c r="BJ49" s="228">
        <v>10</v>
      </c>
      <c r="BK49" s="229">
        <v>3</v>
      </c>
      <c r="BL49" s="227"/>
      <c r="BM49" s="228"/>
      <c r="BN49" s="229"/>
      <c r="BO49" s="227"/>
      <c r="BP49" s="228"/>
      <c r="BQ49" s="229"/>
      <c r="BR49" s="227"/>
      <c r="BS49" s="228"/>
      <c r="BT49" s="229"/>
      <c r="BU49" s="227"/>
      <c r="BV49" s="228"/>
      <c r="BW49" s="229"/>
    </row>
    <row r="50" spans="1:75" ht="15" customHeight="1" x14ac:dyDescent="0.3">
      <c r="A50" s="62"/>
      <c r="B50" s="115"/>
      <c r="C50" s="114" t="s">
        <v>131</v>
      </c>
      <c r="D50" s="225">
        <f>E50+F50</f>
        <v>37</v>
      </c>
      <c r="E50" s="226">
        <f>H50+K50+N50+Q50+T50+W50+Z50+AC50+AF50+AI50+AL50+AO50+AR50+AU50+AX50+BA50+BD50+BG50+BJ50+BM50+BP50+BS50+BV50</f>
        <v>27</v>
      </c>
      <c r="F50" s="226">
        <f>I50+L50+O50+R50+U50+X50+AA50+AD50+AG50+AJ50+AM50+AP50+AS50+AV50+AY50+BB50+BE50+BH50+BK50+BN50+BQ50+BT50+BW50</f>
        <v>10</v>
      </c>
      <c r="G50" s="227">
        <v>2</v>
      </c>
      <c r="H50" s="228">
        <v>2</v>
      </c>
      <c r="I50" s="229">
        <v>0</v>
      </c>
      <c r="J50" s="227"/>
      <c r="K50" s="228"/>
      <c r="L50" s="229"/>
      <c r="M50" s="227">
        <v>2</v>
      </c>
      <c r="N50" s="228">
        <v>2</v>
      </c>
      <c r="O50" s="229"/>
      <c r="P50" s="227">
        <v>2</v>
      </c>
      <c r="Q50" s="228">
        <v>2</v>
      </c>
      <c r="R50" s="229"/>
      <c r="S50" s="227">
        <v>6</v>
      </c>
      <c r="T50" s="228">
        <v>5</v>
      </c>
      <c r="U50" s="229">
        <v>1</v>
      </c>
      <c r="V50" s="227"/>
      <c r="W50" s="228"/>
      <c r="X50" s="229"/>
      <c r="Y50" s="227"/>
      <c r="Z50" s="228"/>
      <c r="AA50" s="229"/>
      <c r="AB50" s="227"/>
      <c r="AC50" s="228"/>
      <c r="AD50" s="229"/>
      <c r="AE50" s="227"/>
      <c r="AF50" s="228"/>
      <c r="AG50" s="229"/>
      <c r="AH50" s="227">
        <v>25</v>
      </c>
      <c r="AI50" s="228">
        <v>16</v>
      </c>
      <c r="AJ50" s="229">
        <v>9</v>
      </c>
      <c r="AK50" s="227"/>
      <c r="AL50" s="228"/>
      <c r="AM50" s="229"/>
      <c r="AN50" s="227"/>
      <c r="AO50" s="228"/>
      <c r="AP50" s="229"/>
      <c r="AQ50" s="227"/>
      <c r="AR50" s="228"/>
      <c r="AS50" s="229"/>
      <c r="AT50" s="227"/>
      <c r="AU50" s="228"/>
      <c r="AV50" s="229"/>
      <c r="AW50" s="227"/>
      <c r="AX50" s="228"/>
      <c r="AY50" s="229"/>
      <c r="AZ50" s="227"/>
      <c r="BA50" s="228"/>
      <c r="BB50" s="229"/>
      <c r="BC50" s="227"/>
      <c r="BD50" s="228"/>
      <c r="BE50" s="229"/>
      <c r="BF50" s="227"/>
      <c r="BG50" s="228"/>
      <c r="BH50" s="229"/>
      <c r="BI50" s="227"/>
      <c r="BJ50" s="228"/>
      <c r="BK50" s="229"/>
      <c r="BL50" s="227"/>
      <c r="BM50" s="228"/>
      <c r="BN50" s="229"/>
      <c r="BO50" s="227"/>
      <c r="BP50" s="228"/>
      <c r="BQ50" s="229"/>
      <c r="BR50" s="227"/>
      <c r="BS50" s="228"/>
      <c r="BT50" s="229"/>
      <c r="BU50" s="227"/>
      <c r="BV50" s="228"/>
      <c r="BW50" s="229"/>
    </row>
    <row r="51" spans="1:75" ht="15" customHeight="1" x14ac:dyDescent="0.3">
      <c r="A51" s="62"/>
      <c r="B51" s="115"/>
      <c r="C51" s="114" t="s">
        <v>855</v>
      </c>
      <c r="D51" s="225">
        <f>E51+F51</f>
        <v>7</v>
      </c>
      <c r="E51" s="226">
        <f>H51+K51+N51+Q51+T51+W51+Z51+AC51+AF51+AI51+AL51+AO51+AR51+AU51+AX51+BA51+BD51+BG51+BJ51+BM51+BP51+BS51+BV51</f>
        <v>7</v>
      </c>
      <c r="F51" s="226">
        <f>I51+L51+O51+R51+U51+X51+AA51+AD51+AG51+AJ51+AM51+AP51+AS51+AV51+AY51+BB51+BE51+BH51+BK51+BN51+BQ51+BT51+BW51</f>
        <v>0</v>
      </c>
      <c r="G51" s="227">
        <v>2</v>
      </c>
      <c r="H51" s="228">
        <v>2</v>
      </c>
      <c r="I51" s="229">
        <v>0</v>
      </c>
      <c r="J51" s="227"/>
      <c r="K51" s="228"/>
      <c r="L51" s="229"/>
      <c r="M51" s="227"/>
      <c r="N51" s="228"/>
      <c r="O51" s="229"/>
      <c r="P51" s="227"/>
      <c r="Q51" s="228"/>
      <c r="R51" s="229"/>
      <c r="S51" s="227">
        <v>1</v>
      </c>
      <c r="T51" s="228">
        <v>1</v>
      </c>
      <c r="U51" s="229"/>
      <c r="V51" s="227"/>
      <c r="W51" s="228"/>
      <c r="X51" s="229"/>
      <c r="Y51" s="227"/>
      <c r="Z51" s="228"/>
      <c r="AA51" s="229"/>
      <c r="AB51" s="227"/>
      <c r="AC51" s="228"/>
      <c r="AD51" s="229"/>
      <c r="AE51" s="227"/>
      <c r="AF51" s="228"/>
      <c r="AG51" s="229"/>
      <c r="AH51" s="227">
        <v>4</v>
      </c>
      <c r="AI51" s="228">
        <v>4</v>
      </c>
      <c r="AJ51" s="229"/>
      <c r="AK51" s="227"/>
      <c r="AL51" s="228"/>
      <c r="AM51" s="229"/>
      <c r="AN51" s="227"/>
      <c r="AO51" s="228"/>
      <c r="AP51" s="229"/>
      <c r="AQ51" s="227"/>
      <c r="AR51" s="228"/>
      <c r="AS51" s="229"/>
      <c r="AT51" s="227"/>
      <c r="AU51" s="228"/>
      <c r="AV51" s="229"/>
      <c r="AW51" s="227"/>
      <c r="AX51" s="228"/>
      <c r="AY51" s="229"/>
      <c r="AZ51" s="227"/>
      <c r="BA51" s="228"/>
      <c r="BB51" s="229"/>
      <c r="BC51" s="227"/>
      <c r="BD51" s="228"/>
      <c r="BE51" s="229"/>
      <c r="BF51" s="227"/>
      <c r="BG51" s="228"/>
      <c r="BH51" s="229"/>
      <c r="BI51" s="227"/>
      <c r="BJ51" s="228"/>
      <c r="BK51" s="229"/>
      <c r="BL51" s="227"/>
      <c r="BM51" s="228"/>
      <c r="BN51" s="229"/>
      <c r="BO51" s="227"/>
      <c r="BP51" s="228"/>
      <c r="BQ51" s="229"/>
      <c r="BR51" s="227"/>
      <c r="BS51" s="228"/>
      <c r="BT51" s="229"/>
      <c r="BU51" s="227"/>
      <c r="BV51" s="228"/>
      <c r="BW51" s="229"/>
    </row>
    <row r="52" spans="1:75" ht="15" customHeight="1" x14ac:dyDescent="0.3">
      <c r="A52" s="62"/>
      <c r="B52" s="115"/>
      <c r="C52" s="114" t="s">
        <v>121</v>
      </c>
      <c r="D52" s="225">
        <f t="shared" si="3"/>
        <v>6</v>
      </c>
      <c r="E52" s="226">
        <f t="shared" si="4"/>
        <v>5</v>
      </c>
      <c r="F52" s="226">
        <f t="shared" si="5"/>
        <v>1</v>
      </c>
      <c r="G52" s="227">
        <v>0</v>
      </c>
      <c r="H52" s="228">
        <v>0</v>
      </c>
      <c r="I52" s="229">
        <v>0</v>
      </c>
      <c r="J52" s="227">
        <v>1</v>
      </c>
      <c r="K52" s="228">
        <v>1</v>
      </c>
      <c r="L52" s="229"/>
      <c r="M52" s="227"/>
      <c r="N52" s="228"/>
      <c r="O52" s="229"/>
      <c r="P52" s="227"/>
      <c r="Q52" s="228"/>
      <c r="R52" s="229"/>
      <c r="S52" s="227"/>
      <c r="T52" s="228"/>
      <c r="U52" s="229"/>
      <c r="V52" s="227"/>
      <c r="W52" s="228"/>
      <c r="X52" s="229"/>
      <c r="Y52" s="227"/>
      <c r="Z52" s="228"/>
      <c r="AA52" s="229"/>
      <c r="AB52" s="227"/>
      <c r="AC52" s="228"/>
      <c r="AD52" s="229"/>
      <c r="AE52" s="227"/>
      <c r="AF52" s="228"/>
      <c r="AG52" s="229"/>
      <c r="AH52" s="227">
        <v>5</v>
      </c>
      <c r="AI52" s="228">
        <v>4</v>
      </c>
      <c r="AJ52" s="229">
        <v>1</v>
      </c>
      <c r="AK52" s="227"/>
      <c r="AL52" s="228"/>
      <c r="AM52" s="229"/>
      <c r="AN52" s="227"/>
      <c r="AO52" s="228"/>
      <c r="AP52" s="229"/>
      <c r="AQ52" s="227"/>
      <c r="AR52" s="228"/>
      <c r="AS52" s="229"/>
      <c r="AT52" s="227"/>
      <c r="AU52" s="228"/>
      <c r="AV52" s="229"/>
      <c r="AW52" s="227"/>
      <c r="AX52" s="228"/>
      <c r="AY52" s="229"/>
      <c r="AZ52" s="227"/>
      <c r="BA52" s="228"/>
      <c r="BB52" s="229"/>
      <c r="BC52" s="227"/>
      <c r="BD52" s="228"/>
      <c r="BE52" s="229"/>
      <c r="BF52" s="227"/>
      <c r="BG52" s="228"/>
      <c r="BH52" s="229"/>
      <c r="BI52" s="227"/>
      <c r="BJ52" s="228"/>
      <c r="BK52" s="229"/>
      <c r="BL52" s="227"/>
      <c r="BM52" s="228"/>
      <c r="BN52" s="229"/>
      <c r="BO52" s="227"/>
      <c r="BP52" s="228"/>
      <c r="BQ52" s="229"/>
      <c r="BR52" s="227"/>
      <c r="BS52" s="228"/>
      <c r="BT52" s="229"/>
      <c r="BU52" s="227"/>
      <c r="BV52" s="228"/>
      <c r="BW52" s="229"/>
    </row>
    <row r="53" spans="1:75" ht="13.5" customHeight="1" x14ac:dyDescent="0.3">
      <c r="A53" s="62"/>
      <c r="B53" s="115"/>
      <c r="C53" s="114" t="s">
        <v>856</v>
      </c>
      <c r="D53" s="225">
        <f>E53+F53</f>
        <v>23</v>
      </c>
      <c r="E53" s="226">
        <f>H53+K53+N53+Q53+T53+W53+Z53+AC53+AF53+AI53+AL53+AO53+AR53+AU53+AX53+BA53+BD53+BG53+BJ53+BM53+BP53+BS53+BV53</f>
        <v>10</v>
      </c>
      <c r="F53" s="226">
        <f>I53+L53+O53+R53+U53+X53+AA53+AD53+AG53+AJ53+AM53+AP53+AS53+AV53+AY53+BB53+BE53+BH53+BK53+BN53+BQ53+BT53+BW53</f>
        <v>13</v>
      </c>
      <c r="G53" s="227">
        <v>11</v>
      </c>
      <c r="H53" s="228">
        <v>4</v>
      </c>
      <c r="I53" s="229">
        <v>7</v>
      </c>
      <c r="J53" s="227"/>
      <c r="K53" s="228"/>
      <c r="L53" s="229"/>
      <c r="M53" s="227"/>
      <c r="N53" s="228"/>
      <c r="O53" s="229"/>
      <c r="P53" s="227"/>
      <c r="Q53" s="228"/>
      <c r="R53" s="229"/>
      <c r="S53" s="227">
        <v>2</v>
      </c>
      <c r="T53" s="228">
        <v>2</v>
      </c>
      <c r="U53" s="229"/>
      <c r="V53" s="227"/>
      <c r="W53" s="228"/>
      <c r="X53" s="229"/>
      <c r="Y53" s="227">
        <v>3</v>
      </c>
      <c r="Z53" s="228">
        <v>2</v>
      </c>
      <c r="AA53" s="229">
        <v>1</v>
      </c>
      <c r="AB53" s="227">
        <v>1</v>
      </c>
      <c r="AC53" s="228"/>
      <c r="AD53" s="229">
        <v>1</v>
      </c>
      <c r="AE53" s="227"/>
      <c r="AF53" s="228"/>
      <c r="AG53" s="229"/>
      <c r="AH53" s="227">
        <v>6</v>
      </c>
      <c r="AI53" s="228">
        <v>2</v>
      </c>
      <c r="AJ53" s="229">
        <v>4</v>
      </c>
      <c r="AK53" s="227"/>
      <c r="AL53" s="228"/>
      <c r="AM53" s="229"/>
      <c r="AN53" s="227"/>
      <c r="AO53" s="228"/>
      <c r="AP53" s="229"/>
      <c r="AQ53" s="227"/>
      <c r="AR53" s="228"/>
      <c r="AS53" s="229"/>
      <c r="AT53" s="227"/>
      <c r="AU53" s="228"/>
      <c r="AV53" s="229"/>
      <c r="AW53" s="227"/>
      <c r="AX53" s="228"/>
      <c r="AY53" s="229"/>
      <c r="AZ53" s="227"/>
      <c r="BA53" s="228"/>
      <c r="BB53" s="229"/>
      <c r="BC53" s="227"/>
      <c r="BD53" s="228"/>
      <c r="BE53" s="229"/>
      <c r="BF53" s="227"/>
      <c r="BG53" s="228"/>
      <c r="BH53" s="229"/>
      <c r="BI53" s="227"/>
      <c r="BJ53" s="228"/>
      <c r="BK53" s="229"/>
      <c r="BL53" s="227"/>
      <c r="BM53" s="228"/>
      <c r="BN53" s="229"/>
      <c r="BO53" s="227"/>
      <c r="BP53" s="228"/>
      <c r="BQ53" s="229"/>
      <c r="BR53" s="227"/>
      <c r="BS53" s="228"/>
      <c r="BT53" s="229"/>
      <c r="BU53" s="227"/>
      <c r="BV53" s="228"/>
      <c r="BW53" s="229"/>
    </row>
    <row r="54" spans="1:75" ht="15" customHeight="1" x14ac:dyDescent="0.3">
      <c r="A54" s="62"/>
      <c r="B54" s="115"/>
      <c r="C54" s="114" t="s">
        <v>854</v>
      </c>
      <c r="D54" s="225">
        <f t="shared" si="3"/>
        <v>7</v>
      </c>
      <c r="E54" s="226">
        <f t="shared" si="4"/>
        <v>1</v>
      </c>
      <c r="F54" s="226">
        <f t="shared" si="5"/>
        <v>6</v>
      </c>
      <c r="G54" s="227">
        <v>1</v>
      </c>
      <c r="H54" s="228">
        <v>1</v>
      </c>
      <c r="I54" s="229">
        <v>0</v>
      </c>
      <c r="J54" s="227"/>
      <c r="K54" s="228"/>
      <c r="L54" s="229"/>
      <c r="M54" s="227"/>
      <c r="N54" s="228"/>
      <c r="O54" s="229"/>
      <c r="P54" s="227"/>
      <c r="Q54" s="228"/>
      <c r="R54" s="229"/>
      <c r="S54" s="227"/>
      <c r="T54" s="228"/>
      <c r="U54" s="229"/>
      <c r="V54" s="227">
        <v>1</v>
      </c>
      <c r="W54" s="228"/>
      <c r="X54" s="229">
        <v>1</v>
      </c>
      <c r="Y54" s="227"/>
      <c r="Z54" s="228"/>
      <c r="AA54" s="229"/>
      <c r="AB54" s="227"/>
      <c r="AC54" s="228"/>
      <c r="AD54" s="229"/>
      <c r="AE54" s="227"/>
      <c r="AF54" s="228"/>
      <c r="AG54" s="229"/>
      <c r="AH54" s="227">
        <v>3</v>
      </c>
      <c r="AI54" s="228"/>
      <c r="AJ54" s="229">
        <v>3</v>
      </c>
      <c r="AK54" s="227"/>
      <c r="AL54" s="228"/>
      <c r="AM54" s="229"/>
      <c r="AN54" s="227"/>
      <c r="AO54" s="228"/>
      <c r="AP54" s="229"/>
      <c r="AQ54" s="227"/>
      <c r="AR54" s="228"/>
      <c r="AS54" s="229"/>
      <c r="AT54" s="227"/>
      <c r="AU54" s="228"/>
      <c r="AV54" s="229"/>
      <c r="AW54" s="227"/>
      <c r="AX54" s="228"/>
      <c r="AY54" s="229"/>
      <c r="AZ54" s="227"/>
      <c r="BA54" s="228"/>
      <c r="BB54" s="229"/>
      <c r="BC54" s="227"/>
      <c r="BD54" s="228"/>
      <c r="BE54" s="229"/>
      <c r="BF54" s="227">
        <v>1</v>
      </c>
      <c r="BG54" s="228"/>
      <c r="BH54" s="229">
        <v>1</v>
      </c>
      <c r="BI54" s="227"/>
      <c r="BJ54" s="228"/>
      <c r="BK54" s="229"/>
      <c r="BL54" s="227"/>
      <c r="BM54" s="228"/>
      <c r="BN54" s="229"/>
      <c r="BO54" s="227"/>
      <c r="BP54" s="228"/>
      <c r="BQ54" s="229"/>
      <c r="BR54" s="227">
        <v>1</v>
      </c>
      <c r="BS54" s="228"/>
      <c r="BT54" s="229">
        <v>1</v>
      </c>
      <c r="BU54" s="227"/>
      <c r="BV54" s="228"/>
      <c r="BW54" s="229"/>
    </row>
    <row r="55" spans="1:75" ht="15" customHeight="1" x14ac:dyDescent="0.3">
      <c r="A55" s="62"/>
      <c r="B55" s="115"/>
      <c r="C55" s="114" t="s">
        <v>857</v>
      </c>
      <c r="D55" s="225">
        <f t="shared" si="3"/>
        <v>24</v>
      </c>
      <c r="E55" s="226">
        <f t="shared" si="4"/>
        <v>15</v>
      </c>
      <c r="F55" s="226">
        <f t="shared" si="5"/>
        <v>9</v>
      </c>
      <c r="G55" s="227">
        <v>7</v>
      </c>
      <c r="H55" s="228">
        <v>4</v>
      </c>
      <c r="I55" s="229">
        <v>3</v>
      </c>
      <c r="J55" s="227"/>
      <c r="K55" s="228"/>
      <c r="L55" s="229"/>
      <c r="M55" s="227">
        <v>1</v>
      </c>
      <c r="N55" s="228">
        <v>1</v>
      </c>
      <c r="O55" s="229"/>
      <c r="P55" s="227">
        <v>3</v>
      </c>
      <c r="Q55" s="228">
        <v>2</v>
      </c>
      <c r="R55" s="229">
        <v>1</v>
      </c>
      <c r="S55" s="227">
        <v>1</v>
      </c>
      <c r="T55" s="228">
        <v>1</v>
      </c>
      <c r="U55" s="229"/>
      <c r="V55" s="227"/>
      <c r="W55" s="228"/>
      <c r="X55" s="229"/>
      <c r="Y55" s="227">
        <v>4</v>
      </c>
      <c r="Z55" s="228">
        <v>1</v>
      </c>
      <c r="AA55" s="229">
        <v>3</v>
      </c>
      <c r="AB55" s="227"/>
      <c r="AC55" s="228"/>
      <c r="AD55" s="229"/>
      <c r="AE55" s="227"/>
      <c r="AF55" s="228"/>
      <c r="AG55" s="229"/>
      <c r="AH55" s="227">
        <v>3</v>
      </c>
      <c r="AI55" s="228">
        <v>2</v>
      </c>
      <c r="AJ55" s="229">
        <v>1</v>
      </c>
      <c r="AK55" s="227"/>
      <c r="AL55" s="228"/>
      <c r="AM55" s="229"/>
      <c r="AN55" s="227">
        <v>1</v>
      </c>
      <c r="AO55" s="228">
        <v>1</v>
      </c>
      <c r="AP55" s="229"/>
      <c r="AQ55" s="227"/>
      <c r="AR55" s="228"/>
      <c r="AS55" s="229"/>
      <c r="AT55" s="227"/>
      <c r="AU55" s="228"/>
      <c r="AV55" s="229"/>
      <c r="AW55" s="227">
        <v>1</v>
      </c>
      <c r="AX55" s="228">
        <v>1</v>
      </c>
      <c r="AY55" s="229"/>
      <c r="AZ55" s="227">
        <v>1</v>
      </c>
      <c r="BA55" s="228">
        <v>1</v>
      </c>
      <c r="BB55" s="229"/>
      <c r="BC55" s="227"/>
      <c r="BD55" s="228"/>
      <c r="BE55" s="229"/>
      <c r="BF55" s="227"/>
      <c r="BG55" s="228"/>
      <c r="BH55" s="229"/>
      <c r="BI55" s="227"/>
      <c r="BJ55" s="228"/>
      <c r="BK55" s="229"/>
      <c r="BL55" s="227">
        <v>1</v>
      </c>
      <c r="BM55" s="228">
        <v>1</v>
      </c>
      <c r="BN55" s="229"/>
      <c r="BO55" s="227"/>
      <c r="BP55" s="228"/>
      <c r="BQ55" s="229"/>
      <c r="BR55" s="227">
        <v>1</v>
      </c>
      <c r="BS55" s="228"/>
      <c r="BT55" s="229">
        <v>1</v>
      </c>
      <c r="BU55" s="227"/>
      <c r="BV55" s="228"/>
      <c r="BW55" s="229"/>
    </row>
    <row r="56" spans="1:75" ht="15" customHeight="1" x14ac:dyDescent="0.3">
      <c r="A56" s="62"/>
      <c r="B56" s="115"/>
      <c r="C56" s="114" t="s">
        <v>858</v>
      </c>
      <c r="D56" s="225">
        <f t="shared" si="3"/>
        <v>11</v>
      </c>
      <c r="E56" s="226">
        <f t="shared" si="4"/>
        <v>8</v>
      </c>
      <c r="F56" s="226">
        <f t="shared" si="5"/>
        <v>3</v>
      </c>
      <c r="G56" s="227">
        <v>1</v>
      </c>
      <c r="H56" s="228">
        <v>1</v>
      </c>
      <c r="I56" s="229">
        <v>0</v>
      </c>
      <c r="J56" s="227">
        <v>2</v>
      </c>
      <c r="K56" s="228">
        <v>1</v>
      </c>
      <c r="L56" s="229">
        <v>1</v>
      </c>
      <c r="M56" s="227"/>
      <c r="N56" s="228"/>
      <c r="O56" s="229"/>
      <c r="P56" s="227"/>
      <c r="Q56" s="228"/>
      <c r="R56" s="229"/>
      <c r="S56" s="227">
        <v>1</v>
      </c>
      <c r="T56" s="228"/>
      <c r="U56" s="229">
        <v>1</v>
      </c>
      <c r="V56" s="227"/>
      <c r="W56" s="228"/>
      <c r="X56" s="229"/>
      <c r="Y56" s="227"/>
      <c r="Z56" s="228"/>
      <c r="AA56" s="229"/>
      <c r="AB56" s="227">
        <v>3</v>
      </c>
      <c r="AC56" s="228">
        <v>3</v>
      </c>
      <c r="AD56" s="229"/>
      <c r="AE56" s="227">
        <v>1</v>
      </c>
      <c r="AF56" s="228"/>
      <c r="AG56" s="229">
        <v>1</v>
      </c>
      <c r="AH56" s="227">
        <v>2</v>
      </c>
      <c r="AI56" s="228">
        <v>2</v>
      </c>
      <c r="AJ56" s="229"/>
      <c r="AK56" s="227"/>
      <c r="AL56" s="228"/>
      <c r="AM56" s="229"/>
      <c r="AN56" s="227"/>
      <c r="AO56" s="228"/>
      <c r="AP56" s="229"/>
      <c r="AQ56" s="227"/>
      <c r="AR56" s="228"/>
      <c r="AS56" s="229"/>
      <c r="AT56" s="227"/>
      <c r="AU56" s="228"/>
      <c r="AV56" s="229"/>
      <c r="AW56" s="227"/>
      <c r="AX56" s="228"/>
      <c r="AY56" s="229"/>
      <c r="AZ56" s="227"/>
      <c r="BA56" s="228"/>
      <c r="BB56" s="229"/>
      <c r="BC56" s="227">
        <v>1</v>
      </c>
      <c r="BD56" s="228">
        <v>1</v>
      </c>
      <c r="BE56" s="229"/>
      <c r="BF56" s="227"/>
      <c r="BG56" s="228"/>
      <c r="BH56" s="229"/>
      <c r="BI56" s="227"/>
      <c r="BJ56" s="228"/>
      <c r="BK56" s="229"/>
      <c r="BL56" s="227"/>
      <c r="BM56" s="228"/>
      <c r="BN56" s="229"/>
      <c r="BO56" s="227"/>
      <c r="BP56" s="228"/>
      <c r="BQ56" s="229"/>
      <c r="BR56" s="227"/>
      <c r="BS56" s="228"/>
      <c r="BT56" s="229"/>
      <c r="BU56" s="227"/>
      <c r="BV56" s="228"/>
      <c r="BW56" s="229"/>
    </row>
    <row r="57" spans="1:75" ht="15" customHeight="1" x14ac:dyDescent="0.3">
      <c r="A57" s="62"/>
      <c r="B57" s="115"/>
      <c r="C57" s="114" t="s">
        <v>861</v>
      </c>
      <c r="D57" s="225">
        <f>E57+F57</f>
        <v>9</v>
      </c>
      <c r="E57" s="226">
        <f>H57+K57+N57+Q57+T57+W57+Z57+AC57+AF57+AI57+AL57+AO57+AR57+AU57+AX57+BA57+BD57+BG57+BJ57+BM57+BP57+BS57+BV57</f>
        <v>5</v>
      </c>
      <c r="F57" s="226">
        <f>I57+L57+O57+R57+U57+X57+AA57+AD57+AG57+AJ57+AM57+AP57+AS57+AV57+AY57+BB57+BE57+BH57+BK57+BN57+BQ57+BT57+BW57</f>
        <v>4</v>
      </c>
      <c r="G57" s="227">
        <v>0</v>
      </c>
      <c r="H57" s="228">
        <v>0</v>
      </c>
      <c r="I57" s="229">
        <v>0</v>
      </c>
      <c r="J57" s="227">
        <v>2</v>
      </c>
      <c r="K57" s="228">
        <v>2</v>
      </c>
      <c r="L57" s="229"/>
      <c r="M57" s="227"/>
      <c r="N57" s="228"/>
      <c r="O57" s="229"/>
      <c r="P57" s="227">
        <v>2</v>
      </c>
      <c r="Q57" s="228">
        <v>1</v>
      </c>
      <c r="R57" s="229">
        <v>1</v>
      </c>
      <c r="S57" s="227">
        <v>2</v>
      </c>
      <c r="T57" s="228">
        <v>1</v>
      </c>
      <c r="U57" s="229">
        <v>1</v>
      </c>
      <c r="V57" s="227"/>
      <c r="W57" s="228"/>
      <c r="X57" s="229"/>
      <c r="Y57" s="227"/>
      <c r="Z57" s="228"/>
      <c r="AA57" s="229"/>
      <c r="AB57" s="227">
        <v>1</v>
      </c>
      <c r="AC57" s="228"/>
      <c r="AD57" s="229">
        <v>1</v>
      </c>
      <c r="AE57" s="227"/>
      <c r="AF57" s="228"/>
      <c r="AG57" s="229"/>
      <c r="AH57" s="227"/>
      <c r="AI57" s="228"/>
      <c r="AJ57" s="229"/>
      <c r="AK57" s="227"/>
      <c r="AL57" s="228"/>
      <c r="AM57" s="229"/>
      <c r="AN57" s="227"/>
      <c r="AO57" s="228"/>
      <c r="AP57" s="229"/>
      <c r="AQ57" s="227"/>
      <c r="AR57" s="228"/>
      <c r="AS57" s="229"/>
      <c r="AT57" s="227"/>
      <c r="AU57" s="228"/>
      <c r="AV57" s="229"/>
      <c r="AW57" s="227"/>
      <c r="AX57" s="228"/>
      <c r="AY57" s="229"/>
      <c r="AZ57" s="227"/>
      <c r="BA57" s="228"/>
      <c r="BB57" s="229"/>
      <c r="BC57" s="227"/>
      <c r="BD57" s="228"/>
      <c r="BE57" s="229"/>
      <c r="BF57" s="227">
        <v>1</v>
      </c>
      <c r="BG57" s="228">
        <v>1</v>
      </c>
      <c r="BH57" s="229"/>
      <c r="BI57" s="227">
        <v>1</v>
      </c>
      <c r="BJ57" s="228"/>
      <c r="BK57" s="229">
        <v>1</v>
      </c>
      <c r="BL57" s="227"/>
      <c r="BM57" s="228"/>
      <c r="BN57" s="229"/>
      <c r="BO57" s="227"/>
      <c r="BP57" s="228"/>
      <c r="BQ57" s="229"/>
      <c r="BR57" s="227"/>
      <c r="BS57" s="228"/>
      <c r="BT57" s="229"/>
      <c r="BU57" s="227"/>
      <c r="BV57" s="228"/>
      <c r="BW57" s="229"/>
    </row>
    <row r="58" spans="1:75" ht="15" customHeight="1" x14ac:dyDescent="0.3">
      <c r="A58" s="62"/>
      <c r="B58" s="115"/>
      <c r="C58" s="114" t="s">
        <v>862</v>
      </c>
      <c r="D58" s="225">
        <f>E58+F58</f>
        <v>13</v>
      </c>
      <c r="E58" s="226">
        <f>H58+K58+N58+Q58+T58+W58+Z58+AC58+AF58+AI58+AL58+AO58+AR58+AU58+AX58+BA58+BD58+BG58+BJ58+BM58+BP58+BS58+BV58</f>
        <v>7</v>
      </c>
      <c r="F58" s="226">
        <f>I58+L58+O58+R58+U58+X58+AA58+AD58+AG58+AJ58+AM58+AP58+AS58+AV58+AY58+BB58+BE58+BH58+BK58+BN58+BQ58+BT58+BW58</f>
        <v>6</v>
      </c>
      <c r="G58" s="227">
        <v>7</v>
      </c>
      <c r="H58" s="228">
        <v>4</v>
      </c>
      <c r="I58" s="229">
        <v>3</v>
      </c>
      <c r="J58" s="227"/>
      <c r="K58" s="228"/>
      <c r="L58" s="229"/>
      <c r="M58" s="227"/>
      <c r="N58" s="228"/>
      <c r="O58" s="229"/>
      <c r="P58" s="227"/>
      <c r="Q58" s="228"/>
      <c r="R58" s="229"/>
      <c r="S58" s="227">
        <v>1</v>
      </c>
      <c r="T58" s="228"/>
      <c r="U58" s="229">
        <v>1</v>
      </c>
      <c r="V58" s="227"/>
      <c r="W58" s="228"/>
      <c r="X58" s="229"/>
      <c r="Y58" s="227"/>
      <c r="Z58" s="228"/>
      <c r="AA58" s="229"/>
      <c r="AB58" s="227"/>
      <c r="AC58" s="228"/>
      <c r="AD58" s="229"/>
      <c r="AE58" s="227"/>
      <c r="AF58" s="228"/>
      <c r="AG58" s="229"/>
      <c r="AH58" s="227">
        <v>4</v>
      </c>
      <c r="AI58" s="228">
        <v>3</v>
      </c>
      <c r="AJ58" s="229">
        <v>1</v>
      </c>
      <c r="AK58" s="227"/>
      <c r="AL58" s="228"/>
      <c r="AM58" s="229"/>
      <c r="AN58" s="227"/>
      <c r="AO58" s="228"/>
      <c r="AP58" s="229"/>
      <c r="AQ58" s="227"/>
      <c r="AR58" s="228"/>
      <c r="AS58" s="229"/>
      <c r="AT58" s="227"/>
      <c r="AU58" s="228"/>
      <c r="AV58" s="229"/>
      <c r="AW58" s="227"/>
      <c r="AX58" s="228"/>
      <c r="AY58" s="229"/>
      <c r="AZ58" s="227"/>
      <c r="BA58" s="228"/>
      <c r="BB58" s="229"/>
      <c r="BC58" s="227"/>
      <c r="BD58" s="228"/>
      <c r="BE58" s="229"/>
      <c r="BF58" s="227"/>
      <c r="BG58" s="228"/>
      <c r="BH58" s="229"/>
      <c r="BI58" s="227">
        <v>1</v>
      </c>
      <c r="BJ58" s="228"/>
      <c r="BK58" s="229">
        <v>1</v>
      </c>
      <c r="BL58" s="227"/>
      <c r="BM58" s="228"/>
      <c r="BN58" s="229"/>
      <c r="BO58" s="227"/>
      <c r="BP58" s="228"/>
      <c r="BQ58" s="229"/>
      <c r="BR58" s="227"/>
      <c r="BS58" s="228"/>
      <c r="BT58" s="229"/>
      <c r="BU58" s="227"/>
      <c r="BV58" s="228"/>
      <c r="BW58" s="229"/>
    </row>
    <row r="59" spans="1:75" ht="15" customHeight="1" x14ac:dyDescent="0.3">
      <c r="A59" s="62"/>
      <c r="B59" s="115"/>
      <c r="C59" s="114" t="s">
        <v>859</v>
      </c>
      <c r="D59" s="225">
        <f t="shared" si="3"/>
        <v>6</v>
      </c>
      <c r="E59" s="226">
        <f t="shared" si="4"/>
        <v>2</v>
      </c>
      <c r="F59" s="226">
        <f t="shared" si="5"/>
        <v>4</v>
      </c>
      <c r="G59" s="227">
        <v>1</v>
      </c>
      <c r="H59" s="228">
        <v>0</v>
      </c>
      <c r="I59" s="229">
        <v>1</v>
      </c>
      <c r="J59" s="227">
        <v>1</v>
      </c>
      <c r="K59" s="228"/>
      <c r="L59" s="229">
        <v>1</v>
      </c>
      <c r="M59" s="227">
        <v>1</v>
      </c>
      <c r="N59" s="228"/>
      <c r="O59" s="229">
        <v>1</v>
      </c>
      <c r="P59" s="227"/>
      <c r="Q59" s="228"/>
      <c r="R59" s="229"/>
      <c r="S59" s="227"/>
      <c r="T59" s="228"/>
      <c r="U59" s="229"/>
      <c r="V59" s="227"/>
      <c r="W59" s="228"/>
      <c r="X59" s="229"/>
      <c r="Y59" s="227"/>
      <c r="Z59" s="228"/>
      <c r="AA59" s="229"/>
      <c r="AB59" s="227"/>
      <c r="AC59" s="228"/>
      <c r="AD59" s="229"/>
      <c r="AE59" s="227"/>
      <c r="AF59" s="228"/>
      <c r="AG59" s="229"/>
      <c r="AH59" s="227">
        <v>1</v>
      </c>
      <c r="AI59" s="228"/>
      <c r="AJ59" s="229">
        <v>1</v>
      </c>
      <c r="AK59" s="227"/>
      <c r="AL59" s="228"/>
      <c r="AM59" s="229"/>
      <c r="AN59" s="227"/>
      <c r="AO59" s="228"/>
      <c r="AP59" s="229"/>
      <c r="AQ59" s="227"/>
      <c r="AR59" s="228"/>
      <c r="AS59" s="229"/>
      <c r="AT59" s="227"/>
      <c r="AU59" s="228"/>
      <c r="AV59" s="229"/>
      <c r="AW59" s="227"/>
      <c r="AX59" s="228"/>
      <c r="AY59" s="229"/>
      <c r="AZ59" s="227"/>
      <c r="BA59" s="228"/>
      <c r="BB59" s="229"/>
      <c r="BC59" s="227"/>
      <c r="BD59" s="228"/>
      <c r="BE59" s="229"/>
      <c r="BF59" s="227"/>
      <c r="BG59" s="228"/>
      <c r="BH59" s="229"/>
      <c r="BI59" s="227">
        <v>1</v>
      </c>
      <c r="BJ59" s="228">
        <v>1</v>
      </c>
      <c r="BK59" s="229"/>
      <c r="BL59" s="227">
        <v>1</v>
      </c>
      <c r="BM59" s="228">
        <v>1</v>
      </c>
      <c r="BN59" s="229"/>
      <c r="BO59" s="227"/>
      <c r="BP59" s="228"/>
      <c r="BQ59" s="229"/>
      <c r="BR59" s="227"/>
      <c r="BS59" s="228"/>
      <c r="BT59" s="229"/>
      <c r="BU59" s="227"/>
      <c r="BV59" s="228"/>
      <c r="BW59" s="229"/>
    </row>
    <row r="60" spans="1:75" ht="15" customHeight="1" x14ac:dyDescent="0.3">
      <c r="A60" s="62"/>
      <c r="B60" s="115"/>
      <c r="C60" s="114" t="s">
        <v>860</v>
      </c>
      <c r="D60" s="225">
        <f t="shared" si="3"/>
        <v>3</v>
      </c>
      <c r="E60" s="226">
        <f t="shared" si="4"/>
        <v>3</v>
      </c>
      <c r="F60" s="226">
        <f t="shared" si="5"/>
        <v>0</v>
      </c>
      <c r="G60" s="227">
        <v>0</v>
      </c>
      <c r="H60" s="228">
        <v>0</v>
      </c>
      <c r="I60" s="229">
        <v>0</v>
      </c>
      <c r="J60" s="227"/>
      <c r="K60" s="228"/>
      <c r="L60" s="229"/>
      <c r="M60" s="227"/>
      <c r="N60" s="228"/>
      <c r="O60" s="229"/>
      <c r="P60" s="227"/>
      <c r="Q60" s="228"/>
      <c r="R60" s="229"/>
      <c r="S60" s="227">
        <v>1</v>
      </c>
      <c r="T60" s="228">
        <v>1</v>
      </c>
      <c r="U60" s="229"/>
      <c r="V60" s="227"/>
      <c r="W60" s="228"/>
      <c r="X60" s="229"/>
      <c r="Y60" s="227"/>
      <c r="Z60" s="228"/>
      <c r="AA60" s="229"/>
      <c r="AB60" s="227"/>
      <c r="AC60" s="228"/>
      <c r="AD60" s="229"/>
      <c r="AE60" s="227"/>
      <c r="AF60" s="228"/>
      <c r="AG60" s="229"/>
      <c r="AH60" s="227">
        <v>2</v>
      </c>
      <c r="AI60" s="228">
        <v>2</v>
      </c>
      <c r="AJ60" s="229"/>
      <c r="AK60" s="227"/>
      <c r="AL60" s="228"/>
      <c r="AM60" s="229"/>
      <c r="AN60" s="227"/>
      <c r="AO60" s="228"/>
      <c r="AP60" s="229"/>
      <c r="AQ60" s="227"/>
      <c r="AR60" s="228"/>
      <c r="AS60" s="229"/>
      <c r="AT60" s="227"/>
      <c r="AU60" s="228"/>
      <c r="AV60" s="229"/>
      <c r="AW60" s="227"/>
      <c r="AX60" s="228"/>
      <c r="AY60" s="229"/>
      <c r="AZ60" s="227"/>
      <c r="BA60" s="228"/>
      <c r="BB60" s="229"/>
      <c r="BC60" s="227"/>
      <c r="BD60" s="228"/>
      <c r="BE60" s="229"/>
      <c r="BF60" s="227"/>
      <c r="BG60" s="228"/>
      <c r="BH60" s="229"/>
      <c r="BI60" s="227"/>
      <c r="BJ60" s="228"/>
      <c r="BK60" s="229"/>
      <c r="BL60" s="227"/>
      <c r="BM60" s="228"/>
      <c r="BN60" s="229"/>
      <c r="BO60" s="227"/>
      <c r="BP60" s="228"/>
      <c r="BQ60" s="229"/>
      <c r="BR60" s="227"/>
      <c r="BS60" s="228"/>
      <c r="BT60" s="229"/>
      <c r="BU60" s="227"/>
      <c r="BV60" s="228"/>
      <c r="BW60" s="229"/>
    </row>
    <row r="61" spans="1:75" ht="15" customHeight="1" x14ac:dyDescent="0.3">
      <c r="A61" s="62"/>
      <c r="B61" s="115"/>
      <c r="C61" s="114" t="s">
        <v>579</v>
      </c>
      <c r="D61" s="225">
        <f>E61+F61</f>
        <v>4</v>
      </c>
      <c r="E61" s="226">
        <f t="shared" ref="E61:F64" si="6">H61+K61+N61+Q61+T61+W61+Z61+AC61+AF61+AI61+AL61+AO61+AR61+AU61+AX61+BA61+BD61+BG61+BJ61+BM61+BP61+BS61+BV61</f>
        <v>4</v>
      </c>
      <c r="F61" s="226">
        <f t="shared" si="6"/>
        <v>0</v>
      </c>
      <c r="G61" s="227">
        <v>0</v>
      </c>
      <c r="H61" s="228">
        <v>0</v>
      </c>
      <c r="I61" s="229">
        <v>0</v>
      </c>
      <c r="J61" s="227">
        <v>2</v>
      </c>
      <c r="K61" s="228">
        <v>2</v>
      </c>
      <c r="L61" s="229"/>
      <c r="M61" s="227"/>
      <c r="N61" s="228"/>
      <c r="O61" s="229"/>
      <c r="P61" s="227"/>
      <c r="Q61" s="228"/>
      <c r="R61" s="229"/>
      <c r="S61" s="227"/>
      <c r="T61" s="228"/>
      <c r="U61" s="229"/>
      <c r="V61" s="227"/>
      <c r="W61" s="228"/>
      <c r="X61" s="229"/>
      <c r="Y61" s="227"/>
      <c r="Z61" s="228"/>
      <c r="AA61" s="229"/>
      <c r="AB61" s="227"/>
      <c r="AC61" s="228"/>
      <c r="AD61" s="229"/>
      <c r="AE61" s="227"/>
      <c r="AF61" s="228"/>
      <c r="AG61" s="229"/>
      <c r="AH61" s="227">
        <v>2</v>
      </c>
      <c r="AI61" s="228">
        <v>2</v>
      </c>
      <c r="AJ61" s="229"/>
      <c r="AK61" s="227"/>
      <c r="AL61" s="228"/>
      <c r="AM61" s="229"/>
      <c r="AN61" s="227"/>
      <c r="AO61" s="228"/>
      <c r="AP61" s="229"/>
      <c r="AQ61" s="227"/>
      <c r="AR61" s="228"/>
      <c r="AS61" s="229"/>
      <c r="AT61" s="227"/>
      <c r="AU61" s="228"/>
      <c r="AV61" s="229"/>
      <c r="AW61" s="227"/>
      <c r="AX61" s="228"/>
      <c r="AY61" s="229"/>
      <c r="AZ61" s="227"/>
      <c r="BA61" s="228"/>
      <c r="BB61" s="229"/>
      <c r="BC61" s="227"/>
      <c r="BD61" s="228"/>
      <c r="BE61" s="229"/>
      <c r="BF61" s="227"/>
      <c r="BG61" s="228"/>
      <c r="BH61" s="229"/>
      <c r="BI61" s="227"/>
      <c r="BJ61" s="228"/>
      <c r="BK61" s="229"/>
      <c r="BL61" s="227"/>
      <c r="BM61" s="228"/>
      <c r="BN61" s="229"/>
      <c r="BO61" s="227"/>
      <c r="BP61" s="228"/>
      <c r="BQ61" s="229"/>
      <c r="BR61" s="227"/>
      <c r="BS61" s="228"/>
      <c r="BT61" s="229"/>
      <c r="BU61" s="227"/>
      <c r="BV61" s="228"/>
      <c r="BW61" s="229"/>
    </row>
    <row r="62" spans="1:75" ht="15" customHeight="1" x14ac:dyDescent="0.3">
      <c r="A62" s="62"/>
      <c r="B62" s="115"/>
      <c r="C62" s="114" t="s">
        <v>863</v>
      </c>
      <c r="D62" s="225">
        <f>E62+F62</f>
        <v>17</v>
      </c>
      <c r="E62" s="226">
        <f t="shared" si="6"/>
        <v>8</v>
      </c>
      <c r="F62" s="226">
        <f t="shared" si="6"/>
        <v>9</v>
      </c>
      <c r="G62" s="227">
        <v>0</v>
      </c>
      <c r="H62" s="228">
        <v>0</v>
      </c>
      <c r="I62" s="229">
        <v>0</v>
      </c>
      <c r="J62" s="227"/>
      <c r="K62" s="228"/>
      <c r="L62" s="229"/>
      <c r="M62" s="227">
        <v>1</v>
      </c>
      <c r="N62" s="228">
        <v>1</v>
      </c>
      <c r="O62" s="229"/>
      <c r="P62" s="227"/>
      <c r="Q62" s="228"/>
      <c r="R62" s="229"/>
      <c r="S62" s="227">
        <v>1</v>
      </c>
      <c r="T62" s="228">
        <v>1</v>
      </c>
      <c r="U62" s="229"/>
      <c r="V62" s="227"/>
      <c r="W62" s="228"/>
      <c r="X62" s="229"/>
      <c r="Y62" s="227"/>
      <c r="Z62" s="228"/>
      <c r="AA62" s="229"/>
      <c r="AB62" s="227">
        <v>1</v>
      </c>
      <c r="AC62" s="228">
        <v>1</v>
      </c>
      <c r="AD62" s="229"/>
      <c r="AE62" s="227"/>
      <c r="AF62" s="228"/>
      <c r="AG62" s="229"/>
      <c r="AH62" s="227">
        <v>8</v>
      </c>
      <c r="AI62" s="228">
        <v>2</v>
      </c>
      <c r="AJ62" s="229">
        <v>6</v>
      </c>
      <c r="AK62" s="227"/>
      <c r="AL62" s="228"/>
      <c r="AM62" s="229"/>
      <c r="AN62" s="227"/>
      <c r="AO62" s="228"/>
      <c r="AP62" s="229"/>
      <c r="AQ62" s="227"/>
      <c r="AR62" s="228"/>
      <c r="AS62" s="229"/>
      <c r="AT62" s="227"/>
      <c r="AU62" s="228"/>
      <c r="AV62" s="229"/>
      <c r="AW62" s="227"/>
      <c r="AX62" s="228"/>
      <c r="AY62" s="229"/>
      <c r="AZ62" s="227"/>
      <c r="BA62" s="228"/>
      <c r="BB62" s="229"/>
      <c r="BC62" s="227">
        <v>2</v>
      </c>
      <c r="BD62" s="228">
        <v>1</v>
      </c>
      <c r="BE62" s="229">
        <v>1</v>
      </c>
      <c r="BF62" s="227"/>
      <c r="BG62" s="228"/>
      <c r="BH62" s="229"/>
      <c r="BI62" s="227">
        <v>4</v>
      </c>
      <c r="BJ62" s="228">
        <v>2</v>
      </c>
      <c r="BK62" s="229">
        <v>2</v>
      </c>
      <c r="BL62" s="227"/>
      <c r="BM62" s="228"/>
      <c r="BN62" s="229"/>
      <c r="BO62" s="227"/>
      <c r="BP62" s="228"/>
      <c r="BQ62" s="229"/>
      <c r="BR62" s="227"/>
      <c r="BS62" s="228"/>
      <c r="BT62" s="229"/>
      <c r="BU62" s="227"/>
      <c r="BV62" s="228"/>
      <c r="BW62" s="229"/>
    </row>
    <row r="63" spans="1:75" ht="15" customHeight="1" x14ac:dyDescent="0.3">
      <c r="A63" s="62"/>
      <c r="B63" s="115"/>
      <c r="C63" s="114" t="s">
        <v>132</v>
      </c>
      <c r="D63" s="225">
        <f>E63+F63</f>
        <v>24</v>
      </c>
      <c r="E63" s="226">
        <f t="shared" si="6"/>
        <v>17</v>
      </c>
      <c r="F63" s="226">
        <f t="shared" si="6"/>
        <v>7</v>
      </c>
      <c r="G63" s="227">
        <v>1</v>
      </c>
      <c r="H63" s="228">
        <v>1</v>
      </c>
      <c r="I63" s="229">
        <v>0</v>
      </c>
      <c r="J63" s="227">
        <v>6</v>
      </c>
      <c r="K63" s="228">
        <v>2</v>
      </c>
      <c r="L63" s="229">
        <v>4</v>
      </c>
      <c r="M63" s="227">
        <v>8</v>
      </c>
      <c r="N63" s="228">
        <v>8</v>
      </c>
      <c r="O63" s="229"/>
      <c r="P63" s="227">
        <v>1</v>
      </c>
      <c r="Q63" s="228"/>
      <c r="R63" s="229">
        <v>1</v>
      </c>
      <c r="S63" s="227">
        <v>3</v>
      </c>
      <c r="T63" s="228">
        <v>1</v>
      </c>
      <c r="U63" s="229">
        <v>2</v>
      </c>
      <c r="V63" s="227"/>
      <c r="W63" s="228"/>
      <c r="X63" s="229"/>
      <c r="Y63" s="227"/>
      <c r="Z63" s="228"/>
      <c r="AA63" s="229"/>
      <c r="AB63" s="227">
        <v>1</v>
      </c>
      <c r="AC63" s="228">
        <v>1</v>
      </c>
      <c r="AD63" s="229"/>
      <c r="AE63" s="227"/>
      <c r="AF63" s="228"/>
      <c r="AG63" s="229"/>
      <c r="AH63" s="227">
        <v>4</v>
      </c>
      <c r="AI63" s="228">
        <v>4</v>
      </c>
      <c r="AJ63" s="229"/>
      <c r="AK63" s="227"/>
      <c r="AL63" s="228"/>
      <c r="AM63" s="229"/>
      <c r="AN63" s="227"/>
      <c r="AO63" s="228"/>
      <c r="AP63" s="229"/>
      <c r="AQ63" s="227"/>
      <c r="AR63" s="228"/>
      <c r="AS63" s="229"/>
      <c r="AT63" s="227"/>
      <c r="AU63" s="228"/>
      <c r="AV63" s="229"/>
      <c r="AW63" s="227"/>
      <c r="AX63" s="228"/>
      <c r="AY63" s="229"/>
      <c r="AZ63" s="227"/>
      <c r="BA63" s="228"/>
      <c r="BB63" s="229"/>
      <c r="BC63" s="227"/>
      <c r="BD63" s="228"/>
      <c r="BE63" s="229"/>
      <c r="BF63" s="227"/>
      <c r="BG63" s="228"/>
      <c r="BH63" s="229"/>
      <c r="BI63" s="227"/>
      <c r="BJ63" s="228"/>
      <c r="BK63" s="229"/>
      <c r="BL63" s="227"/>
      <c r="BM63" s="228"/>
      <c r="BN63" s="229"/>
      <c r="BO63" s="227"/>
      <c r="BP63" s="228"/>
      <c r="BQ63" s="229"/>
      <c r="BR63" s="227"/>
      <c r="BS63" s="228"/>
      <c r="BT63" s="229"/>
      <c r="BU63" s="227"/>
      <c r="BV63" s="228"/>
      <c r="BW63" s="229"/>
    </row>
    <row r="64" spans="1:75" ht="15" customHeight="1" x14ac:dyDescent="0.3">
      <c r="A64" s="62"/>
      <c r="B64" s="115"/>
      <c r="C64" s="114" t="s">
        <v>864</v>
      </c>
      <c r="D64" s="225">
        <f>E64+F64</f>
        <v>5</v>
      </c>
      <c r="E64" s="226">
        <f t="shared" si="6"/>
        <v>2</v>
      </c>
      <c r="F64" s="226">
        <f t="shared" si="6"/>
        <v>3</v>
      </c>
      <c r="G64" s="227">
        <v>1</v>
      </c>
      <c r="H64" s="228">
        <v>1</v>
      </c>
      <c r="I64" s="229">
        <v>0</v>
      </c>
      <c r="J64" s="227"/>
      <c r="K64" s="228"/>
      <c r="L64" s="229"/>
      <c r="M64" s="227"/>
      <c r="N64" s="228"/>
      <c r="O64" s="229"/>
      <c r="P64" s="227"/>
      <c r="Q64" s="228"/>
      <c r="R64" s="229"/>
      <c r="S64" s="227">
        <v>1</v>
      </c>
      <c r="T64" s="228">
        <v>1</v>
      </c>
      <c r="U64" s="229"/>
      <c r="V64" s="227"/>
      <c r="W64" s="228"/>
      <c r="X64" s="229"/>
      <c r="Y64" s="227"/>
      <c r="Z64" s="228"/>
      <c r="AA64" s="229"/>
      <c r="AB64" s="227"/>
      <c r="AC64" s="228"/>
      <c r="AD64" s="229"/>
      <c r="AE64" s="227"/>
      <c r="AF64" s="228"/>
      <c r="AG64" s="229"/>
      <c r="AH64" s="227">
        <v>3</v>
      </c>
      <c r="AI64" s="228"/>
      <c r="AJ64" s="229">
        <v>3</v>
      </c>
      <c r="AK64" s="227"/>
      <c r="AL64" s="228"/>
      <c r="AM64" s="229"/>
      <c r="AN64" s="227"/>
      <c r="AO64" s="228"/>
      <c r="AP64" s="229"/>
      <c r="AQ64" s="227"/>
      <c r="AR64" s="228"/>
      <c r="AS64" s="229"/>
      <c r="AT64" s="227"/>
      <c r="AU64" s="228"/>
      <c r="AV64" s="229"/>
      <c r="AW64" s="227"/>
      <c r="AX64" s="228"/>
      <c r="AY64" s="229"/>
      <c r="AZ64" s="227"/>
      <c r="BA64" s="228"/>
      <c r="BB64" s="229"/>
      <c r="BC64" s="227"/>
      <c r="BD64" s="228"/>
      <c r="BE64" s="229"/>
      <c r="BF64" s="227"/>
      <c r="BG64" s="228"/>
      <c r="BH64" s="229"/>
      <c r="BI64" s="227"/>
      <c r="BJ64" s="228"/>
      <c r="BK64" s="229"/>
      <c r="BL64" s="227"/>
      <c r="BM64" s="228"/>
      <c r="BN64" s="229"/>
      <c r="BO64" s="227"/>
      <c r="BP64" s="228"/>
      <c r="BQ64" s="229"/>
      <c r="BR64" s="227"/>
      <c r="BS64" s="228"/>
      <c r="BT64" s="229"/>
      <c r="BU64" s="227"/>
      <c r="BV64" s="228"/>
      <c r="BW64" s="229"/>
    </row>
    <row r="65" spans="1:75" ht="15" customHeight="1" x14ac:dyDescent="0.3">
      <c r="A65" s="62"/>
      <c r="B65" s="115"/>
      <c r="C65" s="114" t="s">
        <v>5244</v>
      </c>
      <c r="D65" s="225">
        <f t="shared" ref="D65:D66" si="7">E65+F65</f>
        <v>51</v>
      </c>
      <c r="E65" s="226">
        <f t="shared" ref="E65:E66" si="8">H65+K65+N65+Q65+T65+W65+Z65+AC65+AF65+AI65+AL65+AO65+AR65+AU65+AX65+BA65+BD65+BG65+BJ65+BM65+BP65+BS65+BV65</f>
        <v>46</v>
      </c>
      <c r="F65" s="226">
        <f t="shared" ref="F65:F66" si="9">I65+L65+O65+R65+U65+X65+AA65+AD65+AG65+AJ65+AM65+AP65+AS65+AV65+AY65+BB65+BE65+BH65+BK65+BN65+BQ65+BT65+BW65</f>
        <v>5</v>
      </c>
      <c r="G65" s="227">
        <v>1</v>
      </c>
      <c r="H65" s="228">
        <v>0</v>
      </c>
      <c r="I65" s="229">
        <v>1</v>
      </c>
      <c r="J65" s="227">
        <v>24</v>
      </c>
      <c r="K65" s="228">
        <v>22</v>
      </c>
      <c r="L65" s="229">
        <v>2</v>
      </c>
      <c r="M65" s="227">
        <v>21</v>
      </c>
      <c r="N65" s="228">
        <v>19</v>
      </c>
      <c r="O65" s="229">
        <v>2</v>
      </c>
      <c r="P65" s="227"/>
      <c r="Q65" s="228"/>
      <c r="R65" s="229"/>
      <c r="S65" s="227"/>
      <c r="T65" s="228"/>
      <c r="U65" s="229"/>
      <c r="V65" s="227">
        <v>1</v>
      </c>
      <c r="W65" s="228">
        <v>1</v>
      </c>
      <c r="X65" s="229"/>
      <c r="Y65" s="227"/>
      <c r="Z65" s="228"/>
      <c r="AA65" s="229"/>
      <c r="AB65" s="227"/>
      <c r="AC65" s="228"/>
      <c r="AD65" s="229"/>
      <c r="AE65" s="227"/>
      <c r="AF65" s="228"/>
      <c r="AG65" s="229"/>
      <c r="AH65" s="227">
        <v>3</v>
      </c>
      <c r="AI65" s="228">
        <v>3</v>
      </c>
      <c r="AJ65" s="229"/>
      <c r="AK65" s="227"/>
      <c r="AL65" s="228"/>
      <c r="AM65" s="229"/>
      <c r="AN65" s="227"/>
      <c r="AO65" s="228"/>
      <c r="AP65" s="229"/>
      <c r="AQ65" s="227"/>
      <c r="AR65" s="228"/>
      <c r="AS65" s="229"/>
      <c r="AT65" s="227"/>
      <c r="AU65" s="228"/>
      <c r="AV65" s="229"/>
      <c r="AW65" s="227"/>
      <c r="AX65" s="228"/>
      <c r="AY65" s="229"/>
      <c r="AZ65" s="227"/>
      <c r="BA65" s="228"/>
      <c r="BB65" s="229"/>
      <c r="BC65" s="227"/>
      <c r="BD65" s="228"/>
      <c r="BE65" s="229"/>
      <c r="BF65" s="227"/>
      <c r="BG65" s="228"/>
      <c r="BH65" s="229"/>
      <c r="BI65" s="227">
        <v>1</v>
      </c>
      <c r="BJ65" s="228">
        <v>1</v>
      </c>
      <c r="BK65" s="229"/>
      <c r="BL65" s="227"/>
      <c r="BM65" s="228"/>
      <c r="BN65" s="229"/>
      <c r="BO65" s="227"/>
      <c r="BP65" s="228"/>
      <c r="BQ65" s="229"/>
      <c r="BR65" s="227"/>
      <c r="BS65" s="228"/>
      <c r="BT65" s="229"/>
      <c r="BU65" s="227"/>
      <c r="BV65" s="228"/>
      <c r="BW65" s="229"/>
    </row>
    <row r="66" spans="1:75" ht="15" customHeight="1" x14ac:dyDescent="0.3">
      <c r="A66" s="62"/>
      <c r="B66" s="115"/>
      <c r="C66" s="114" t="s">
        <v>5245</v>
      </c>
      <c r="D66" s="225">
        <f t="shared" si="7"/>
        <v>34</v>
      </c>
      <c r="E66" s="226">
        <f t="shared" si="8"/>
        <v>19</v>
      </c>
      <c r="F66" s="226">
        <f t="shared" si="9"/>
        <v>15</v>
      </c>
      <c r="G66" s="227">
        <v>4</v>
      </c>
      <c r="H66" s="228">
        <v>2</v>
      </c>
      <c r="I66" s="229">
        <v>2</v>
      </c>
      <c r="J66" s="227"/>
      <c r="K66" s="228"/>
      <c r="L66" s="229"/>
      <c r="M66" s="227"/>
      <c r="N66" s="228"/>
      <c r="O66" s="229"/>
      <c r="P66" s="227"/>
      <c r="Q66" s="228"/>
      <c r="R66" s="229"/>
      <c r="S66" s="227">
        <v>2</v>
      </c>
      <c r="T66" s="228">
        <v>2</v>
      </c>
      <c r="U66" s="229"/>
      <c r="V66" s="227"/>
      <c r="W66" s="228"/>
      <c r="X66" s="229"/>
      <c r="Y66" s="227"/>
      <c r="Z66" s="228"/>
      <c r="AA66" s="229"/>
      <c r="AB66" s="227"/>
      <c r="AC66" s="228"/>
      <c r="AD66" s="229"/>
      <c r="AE66" s="227"/>
      <c r="AF66" s="228"/>
      <c r="AG66" s="229"/>
      <c r="AH66" s="227">
        <v>28</v>
      </c>
      <c r="AI66" s="228">
        <v>15</v>
      </c>
      <c r="AJ66" s="229">
        <v>13</v>
      </c>
      <c r="AK66" s="227"/>
      <c r="AL66" s="228"/>
      <c r="AM66" s="229"/>
      <c r="AN66" s="227"/>
      <c r="AO66" s="228"/>
      <c r="AP66" s="229"/>
      <c r="AQ66" s="227"/>
      <c r="AR66" s="228"/>
      <c r="AS66" s="229"/>
      <c r="AT66" s="227"/>
      <c r="AU66" s="228"/>
      <c r="AV66" s="229"/>
      <c r="AW66" s="227"/>
      <c r="AX66" s="228"/>
      <c r="AY66" s="229"/>
      <c r="AZ66" s="227"/>
      <c r="BA66" s="228"/>
      <c r="BB66" s="229"/>
      <c r="BC66" s="227"/>
      <c r="BD66" s="228"/>
      <c r="BE66" s="229"/>
      <c r="BF66" s="227"/>
      <c r="BG66" s="228"/>
      <c r="BH66" s="229"/>
      <c r="BI66" s="227"/>
      <c r="BJ66" s="228"/>
      <c r="BK66" s="229"/>
      <c r="BL66" s="227"/>
      <c r="BM66" s="228"/>
      <c r="BN66" s="229"/>
      <c r="BO66" s="227"/>
      <c r="BP66" s="228"/>
      <c r="BQ66" s="229"/>
      <c r="BR66" s="227"/>
      <c r="BS66" s="228"/>
      <c r="BT66" s="229"/>
      <c r="BU66" s="227"/>
      <c r="BV66" s="228"/>
      <c r="BW66" s="229"/>
    </row>
    <row r="67" spans="1:75" ht="15" customHeight="1" x14ac:dyDescent="0.3">
      <c r="A67" s="62"/>
      <c r="B67" s="113"/>
      <c r="C67" s="112" t="s">
        <v>576</v>
      </c>
      <c r="D67" s="335">
        <f t="shared" si="3"/>
        <v>219</v>
      </c>
      <c r="E67" s="230">
        <f t="shared" si="4"/>
        <v>117</v>
      </c>
      <c r="F67" s="230">
        <f t="shared" si="5"/>
        <v>102</v>
      </c>
      <c r="G67" s="385">
        <v>53</v>
      </c>
      <c r="H67" s="231">
        <v>23</v>
      </c>
      <c r="I67" s="232">
        <v>30</v>
      </c>
      <c r="J67" s="385">
        <v>34</v>
      </c>
      <c r="K67" s="231">
        <v>24</v>
      </c>
      <c r="L67" s="232">
        <v>10</v>
      </c>
      <c r="M67" s="385">
        <v>11</v>
      </c>
      <c r="N67" s="231">
        <v>5</v>
      </c>
      <c r="O67" s="232">
        <v>6</v>
      </c>
      <c r="P67" s="385">
        <v>6</v>
      </c>
      <c r="Q67" s="231">
        <v>4</v>
      </c>
      <c r="R67" s="232">
        <v>2</v>
      </c>
      <c r="S67" s="385">
        <v>10</v>
      </c>
      <c r="T67" s="231">
        <v>7</v>
      </c>
      <c r="U67" s="232">
        <v>3</v>
      </c>
      <c r="V67" s="385">
        <v>1</v>
      </c>
      <c r="W67" s="231">
        <v>1</v>
      </c>
      <c r="X67" s="232">
        <v>0</v>
      </c>
      <c r="Y67" s="385">
        <v>2</v>
      </c>
      <c r="Z67" s="231">
        <v>1</v>
      </c>
      <c r="AA67" s="232">
        <v>1</v>
      </c>
      <c r="AB67" s="385">
        <v>3</v>
      </c>
      <c r="AC67" s="231">
        <v>2</v>
      </c>
      <c r="AD67" s="232">
        <v>1</v>
      </c>
      <c r="AE67" s="385">
        <v>2</v>
      </c>
      <c r="AF67" s="231">
        <v>1</v>
      </c>
      <c r="AG67" s="232">
        <v>1</v>
      </c>
      <c r="AH67" s="385">
        <v>78</v>
      </c>
      <c r="AI67" s="231">
        <v>39</v>
      </c>
      <c r="AJ67" s="232">
        <v>39</v>
      </c>
      <c r="AK67" s="385">
        <v>0</v>
      </c>
      <c r="AL67" s="231">
        <v>0</v>
      </c>
      <c r="AM67" s="232">
        <v>0</v>
      </c>
      <c r="AN67" s="385">
        <v>3</v>
      </c>
      <c r="AO67" s="231">
        <v>2</v>
      </c>
      <c r="AP67" s="232">
        <v>1</v>
      </c>
      <c r="AQ67" s="385">
        <v>0</v>
      </c>
      <c r="AR67" s="231">
        <v>0</v>
      </c>
      <c r="AS67" s="232">
        <v>0</v>
      </c>
      <c r="AT67" s="385">
        <v>0</v>
      </c>
      <c r="AU67" s="231">
        <v>0</v>
      </c>
      <c r="AV67" s="232">
        <v>0</v>
      </c>
      <c r="AW67" s="385">
        <v>0</v>
      </c>
      <c r="AX67" s="231">
        <v>0</v>
      </c>
      <c r="AY67" s="232">
        <v>0</v>
      </c>
      <c r="AZ67" s="385">
        <v>2</v>
      </c>
      <c r="BA67" s="231">
        <v>1</v>
      </c>
      <c r="BB67" s="232">
        <v>1</v>
      </c>
      <c r="BC67" s="385">
        <v>1</v>
      </c>
      <c r="BD67" s="231">
        <v>1</v>
      </c>
      <c r="BE67" s="232">
        <v>0</v>
      </c>
      <c r="BF67" s="385">
        <v>0</v>
      </c>
      <c r="BG67" s="231">
        <v>0</v>
      </c>
      <c r="BH67" s="232">
        <v>0</v>
      </c>
      <c r="BI67" s="385">
        <v>10</v>
      </c>
      <c r="BJ67" s="231">
        <v>5</v>
      </c>
      <c r="BK67" s="232">
        <v>5</v>
      </c>
      <c r="BL67" s="385">
        <v>1</v>
      </c>
      <c r="BM67" s="231">
        <v>0</v>
      </c>
      <c r="BN67" s="232">
        <v>1</v>
      </c>
      <c r="BO67" s="385">
        <v>0</v>
      </c>
      <c r="BP67" s="231">
        <v>0</v>
      </c>
      <c r="BQ67" s="232">
        <v>0</v>
      </c>
      <c r="BR67" s="385">
        <v>2</v>
      </c>
      <c r="BS67" s="231">
        <v>1</v>
      </c>
      <c r="BT67" s="232">
        <v>1</v>
      </c>
      <c r="BU67" s="385">
        <v>0</v>
      </c>
      <c r="BV67" s="231">
        <v>0</v>
      </c>
      <c r="BW67" s="232">
        <v>0</v>
      </c>
    </row>
    <row r="68" spans="1:75" x14ac:dyDescent="0.3">
      <c r="D68" s="233"/>
      <c r="E68" s="233"/>
      <c r="F68" s="233"/>
      <c r="G68" s="233"/>
      <c r="H68" s="233"/>
      <c r="I68" s="233"/>
      <c r="J68" s="233"/>
      <c r="K68" s="233"/>
      <c r="L68" s="233"/>
      <c r="M68" s="233"/>
      <c r="N68" s="233"/>
      <c r="O68" s="233"/>
      <c r="P68" s="233"/>
      <c r="Q68" s="233"/>
      <c r="R68" s="233"/>
      <c r="S68" s="233"/>
      <c r="T68" s="233"/>
      <c r="U68" s="233"/>
      <c r="V68" s="233"/>
      <c r="W68" s="233"/>
      <c r="X68" s="233"/>
      <c r="Y68" s="233"/>
      <c r="Z68" s="233"/>
      <c r="AA68" s="233"/>
      <c r="AB68" s="233"/>
      <c r="AC68" s="233"/>
      <c r="AD68" s="233"/>
      <c r="AE68" s="233"/>
      <c r="AF68" s="233"/>
      <c r="AG68" s="233"/>
      <c r="AH68" s="233"/>
      <c r="AI68" s="233"/>
      <c r="AJ68" s="233"/>
      <c r="AK68" s="233"/>
      <c r="AL68" s="233"/>
      <c r="AM68" s="233"/>
      <c r="AN68" s="233"/>
      <c r="AO68" s="233"/>
      <c r="AP68" s="233"/>
      <c r="AQ68" s="233"/>
      <c r="AR68" s="233"/>
      <c r="AS68" s="233"/>
      <c r="AT68" s="233"/>
      <c r="AU68" s="233"/>
      <c r="AV68" s="233"/>
      <c r="AW68" s="233"/>
      <c r="AX68" s="233"/>
      <c r="AY68" s="233"/>
      <c r="AZ68" s="233"/>
      <c r="BA68" s="233"/>
      <c r="BB68" s="233"/>
      <c r="BC68" s="233"/>
      <c r="BD68" s="233"/>
      <c r="BE68" s="233"/>
      <c r="BF68" s="233"/>
      <c r="BG68" s="233"/>
      <c r="BH68" s="233"/>
      <c r="BI68" s="233"/>
      <c r="BJ68" s="233"/>
      <c r="BK68" s="233"/>
      <c r="BL68" s="233"/>
      <c r="BM68" s="233"/>
      <c r="BN68" s="233"/>
      <c r="BO68" s="233"/>
      <c r="BP68" s="233"/>
      <c r="BQ68" s="233"/>
      <c r="BR68" s="233"/>
      <c r="BS68" s="233"/>
      <c r="BT68" s="233"/>
      <c r="BU68" s="233"/>
      <c r="BV68" s="233"/>
      <c r="BW68" s="233"/>
    </row>
    <row r="69" spans="1:75" x14ac:dyDescent="0.3">
      <c r="D69" s="233"/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233"/>
      <c r="AU69" s="233"/>
      <c r="AV69" s="233"/>
      <c r="AW69" s="233"/>
      <c r="AX69" s="233"/>
      <c r="AY69" s="233"/>
      <c r="AZ69" s="233"/>
      <c r="BA69" s="233"/>
      <c r="BB69" s="233"/>
      <c r="BC69" s="233"/>
      <c r="BD69" s="233"/>
      <c r="BE69" s="233"/>
      <c r="BF69" s="233"/>
      <c r="BG69" s="233"/>
      <c r="BH69" s="233"/>
      <c r="BI69" s="233"/>
      <c r="BJ69" s="233"/>
      <c r="BK69" s="233"/>
      <c r="BL69" s="233"/>
      <c r="BM69" s="233"/>
      <c r="BN69" s="233"/>
      <c r="BO69" s="233"/>
      <c r="BP69" s="233"/>
      <c r="BQ69" s="233"/>
      <c r="BR69" s="233"/>
      <c r="BS69" s="233"/>
      <c r="BT69" s="233"/>
      <c r="BU69" s="233"/>
      <c r="BV69" s="233"/>
      <c r="BW69" s="233"/>
    </row>
    <row r="70" spans="1:75" x14ac:dyDescent="0.3">
      <c r="D70" s="233"/>
      <c r="E70" s="233"/>
      <c r="F70" s="233"/>
      <c r="G70" s="233"/>
      <c r="H70" s="233"/>
      <c r="I70" s="233"/>
      <c r="J70" s="233"/>
      <c r="K70" s="233"/>
      <c r="L70" s="233"/>
      <c r="M70" s="233"/>
      <c r="N70" s="233"/>
      <c r="O70" s="233"/>
      <c r="P70" s="233"/>
      <c r="Q70" s="233"/>
      <c r="R70" s="233"/>
      <c r="S70" s="233"/>
      <c r="T70" s="233"/>
      <c r="U70" s="233"/>
      <c r="V70" s="233"/>
      <c r="W70" s="233"/>
      <c r="X70" s="233"/>
      <c r="Y70" s="233"/>
      <c r="Z70" s="233"/>
      <c r="AA70" s="233"/>
      <c r="AB70" s="233"/>
      <c r="AC70" s="233"/>
      <c r="AD70" s="233"/>
      <c r="AE70" s="233"/>
      <c r="AF70" s="233"/>
      <c r="AG70" s="233"/>
      <c r="AH70" s="233"/>
      <c r="AI70" s="233"/>
      <c r="AJ70" s="233"/>
      <c r="AK70" s="233"/>
      <c r="AL70" s="233"/>
      <c r="AM70" s="233"/>
      <c r="AN70" s="233"/>
      <c r="AO70" s="233"/>
      <c r="AP70" s="233"/>
      <c r="AQ70" s="233"/>
      <c r="AR70" s="233"/>
      <c r="AS70" s="233"/>
      <c r="AT70" s="233"/>
      <c r="AU70" s="233"/>
      <c r="AV70" s="233"/>
      <c r="AW70" s="233"/>
      <c r="AX70" s="233"/>
      <c r="AY70" s="233"/>
      <c r="AZ70" s="233"/>
      <c r="BA70" s="233"/>
      <c r="BB70" s="233"/>
      <c r="BC70" s="233"/>
      <c r="BD70" s="233"/>
      <c r="BE70" s="233"/>
      <c r="BF70" s="233"/>
      <c r="BG70" s="233"/>
      <c r="BH70" s="233"/>
      <c r="BI70" s="233"/>
      <c r="BJ70" s="233"/>
      <c r="BK70" s="233"/>
      <c r="BL70" s="233"/>
      <c r="BM70" s="233"/>
      <c r="BN70" s="233"/>
      <c r="BO70" s="233"/>
      <c r="BP70" s="233"/>
      <c r="BQ70" s="233"/>
      <c r="BR70" s="233"/>
      <c r="BS70" s="233"/>
      <c r="BT70" s="233"/>
      <c r="BU70" s="233"/>
      <c r="BV70" s="233"/>
      <c r="BW70" s="233"/>
    </row>
    <row r="71" spans="1:75" x14ac:dyDescent="0.3">
      <c r="D71" s="233"/>
      <c r="E71" s="233"/>
      <c r="F71" s="233"/>
      <c r="G71" s="233"/>
      <c r="H71" s="233"/>
      <c r="I71" s="233"/>
      <c r="J71" s="233"/>
      <c r="K71" s="233"/>
      <c r="L71" s="233"/>
      <c r="M71" s="233"/>
      <c r="N71" s="233"/>
      <c r="O71" s="233"/>
      <c r="P71" s="233"/>
      <c r="Q71" s="233"/>
      <c r="R71" s="233"/>
      <c r="S71" s="233"/>
      <c r="T71" s="233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233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233"/>
      <c r="AU71" s="233"/>
      <c r="AV71" s="233"/>
      <c r="AW71" s="233"/>
      <c r="AX71" s="233"/>
      <c r="AY71" s="233"/>
      <c r="AZ71" s="233"/>
      <c r="BA71" s="233"/>
      <c r="BB71" s="233"/>
      <c r="BC71" s="233"/>
      <c r="BD71" s="233"/>
      <c r="BE71" s="233"/>
      <c r="BF71" s="233"/>
      <c r="BG71" s="233"/>
      <c r="BH71" s="233"/>
      <c r="BI71" s="233"/>
      <c r="BJ71" s="233"/>
      <c r="BK71" s="233"/>
      <c r="BL71" s="233"/>
      <c r="BM71" s="233"/>
      <c r="BN71" s="233"/>
      <c r="BO71" s="233"/>
      <c r="BP71" s="233"/>
      <c r="BQ71" s="233"/>
      <c r="BR71" s="233"/>
      <c r="BS71" s="233"/>
      <c r="BT71" s="233"/>
      <c r="BU71" s="233"/>
      <c r="BV71" s="233"/>
      <c r="BW71" s="233"/>
    </row>
    <row r="72" spans="1:75" x14ac:dyDescent="0.3">
      <c r="D72" s="233"/>
      <c r="E72" s="233"/>
      <c r="F72" s="233"/>
      <c r="G72" s="233"/>
      <c r="H72" s="233"/>
      <c r="I72" s="233"/>
      <c r="J72" s="233"/>
      <c r="K72" s="233"/>
      <c r="L72" s="233"/>
      <c r="M72" s="233"/>
      <c r="N72" s="233"/>
      <c r="O72" s="233"/>
      <c r="P72" s="233"/>
      <c r="Q72" s="233"/>
      <c r="R72" s="233"/>
      <c r="S72" s="233"/>
      <c r="T72" s="233"/>
      <c r="U72" s="233"/>
      <c r="V72" s="233"/>
      <c r="W72" s="233"/>
      <c r="X72" s="233"/>
      <c r="Y72" s="233"/>
      <c r="Z72" s="233"/>
      <c r="AA72" s="233"/>
      <c r="AB72" s="233"/>
      <c r="AC72" s="233"/>
      <c r="AD72" s="233"/>
      <c r="AE72" s="233"/>
      <c r="AF72" s="233"/>
      <c r="AG72" s="233"/>
      <c r="AH72" s="233"/>
      <c r="AI72" s="233"/>
      <c r="AJ72" s="233"/>
      <c r="AK72" s="233"/>
      <c r="AL72" s="233"/>
      <c r="AM72" s="233"/>
      <c r="AN72" s="233"/>
      <c r="AO72" s="233"/>
      <c r="AP72" s="233"/>
      <c r="AQ72" s="233"/>
      <c r="AR72" s="233"/>
      <c r="AS72" s="233"/>
      <c r="AT72" s="233"/>
      <c r="AU72" s="233"/>
      <c r="AV72" s="233"/>
      <c r="AW72" s="233"/>
      <c r="AX72" s="233"/>
      <c r="AY72" s="233"/>
      <c r="AZ72" s="233"/>
      <c r="BA72" s="233"/>
      <c r="BB72" s="233"/>
      <c r="BC72" s="233"/>
      <c r="BD72" s="233"/>
      <c r="BE72" s="233"/>
      <c r="BF72" s="233"/>
      <c r="BG72" s="233"/>
      <c r="BH72" s="233"/>
      <c r="BI72" s="233"/>
      <c r="BJ72" s="233"/>
      <c r="BK72" s="233"/>
      <c r="BL72" s="233"/>
      <c r="BM72" s="233"/>
      <c r="BN72" s="233"/>
      <c r="BO72" s="233"/>
      <c r="BP72" s="233"/>
      <c r="BQ72" s="233"/>
      <c r="BR72" s="233"/>
      <c r="BS72" s="233"/>
      <c r="BT72" s="233"/>
      <c r="BU72" s="233"/>
      <c r="BV72" s="233"/>
      <c r="BW72" s="233"/>
    </row>
    <row r="73" spans="1:75" x14ac:dyDescent="0.3">
      <c r="D73" s="233"/>
      <c r="E73" s="233"/>
      <c r="F73" s="233"/>
      <c r="G73" s="233"/>
      <c r="H73" s="233"/>
      <c r="I73" s="233"/>
      <c r="J73" s="233"/>
      <c r="K73" s="233"/>
      <c r="L73" s="233"/>
      <c r="M73" s="233"/>
      <c r="N73" s="233"/>
      <c r="O73" s="233"/>
      <c r="P73" s="233"/>
      <c r="Q73" s="233"/>
      <c r="R73" s="233"/>
      <c r="S73" s="233"/>
      <c r="T73" s="233"/>
      <c r="U73" s="233"/>
      <c r="V73" s="233"/>
      <c r="W73" s="233"/>
      <c r="X73" s="233"/>
      <c r="Y73" s="233"/>
      <c r="Z73" s="233"/>
      <c r="AA73" s="233"/>
      <c r="AB73" s="233"/>
      <c r="AC73" s="233"/>
      <c r="AD73" s="233"/>
      <c r="AE73" s="233"/>
      <c r="AF73" s="233"/>
      <c r="AG73" s="233"/>
      <c r="AH73" s="233"/>
      <c r="AI73" s="233"/>
      <c r="AJ73" s="233"/>
      <c r="AK73" s="233"/>
      <c r="AL73" s="233"/>
      <c r="AM73" s="233"/>
      <c r="AN73" s="233"/>
      <c r="AO73" s="233"/>
      <c r="AP73" s="233"/>
      <c r="AQ73" s="233"/>
      <c r="AR73" s="233"/>
      <c r="AS73" s="233"/>
      <c r="AT73" s="233"/>
      <c r="AU73" s="233"/>
      <c r="AV73" s="233"/>
      <c r="AW73" s="233"/>
      <c r="AX73" s="233"/>
      <c r="AY73" s="233"/>
      <c r="AZ73" s="233"/>
      <c r="BA73" s="233"/>
      <c r="BB73" s="233"/>
      <c r="BC73" s="233"/>
      <c r="BD73" s="233"/>
      <c r="BE73" s="233"/>
      <c r="BF73" s="233"/>
      <c r="BG73" s="233"/>
      <c r="BH73" s="233"/>
      <c r="BI73" s="233"/>
      <c r="BJ73" s="233"/>
      <c r="BK73" s="233"/>
      <c r="BL73" s="233"/>
      <c r="BM73" s="233"/>
      <c r="BN73" s="233"/>
      <c r="BO73" s="233"/>
      <c r="BP73" s="233"/>
      <c r="BQ73" s="233"/>
      <c r="BR73" s="233"/>
      <c r="BS73" s="233"/>
      <c r="BT73" s="233"/>
      <c r="BU73" s="233"/>
      <c r="BV73" s="233"/>
      <c r="BW73" s="233"/>
    </row>
    <row r="74" spans="1:75" x14ac:dyDescent="0.3">
      <c r="D74" s="233"/>
      <c r="E74" s="233"/>
      <c r="F74" s="233"/>
      <c r="G74" s="233"/>
      <c r="H74" s="233"/>
      <c r="I74" s="233"/>
      <c r="J74" s="233"/>
      <c r="K74" s="233"/>
      <c r="L74" s="233"/>
      <c r="M74" s="233"/>
      <c r="N74" s="233"/>
      <c r="O74" s="233"/>
      <c r="P74" s="233"/>
      <c r="Q74" s="233"/>
      <c r="R74" s="233"/>
      <c r="S74" s="233"/>
      <c r="T74" s="233"/>
      <c r="U74" s="233"/>
      <c r="V74" s="233"/>
      <c r="W74" s="233"/>
      <c r="X74" s="233"/>
      <c r="Y74" s="233"/>
      <c r="Z74" s="233"/>
      <c r="AA74" s="233"/>
      <c r="AB74" s="233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233"/>
      <c r="AV74" s="233"/>
      <c r="AW74" s="233"/>
      <c r="AX74" s="233"/>
      <c r="AY74" s="233"/>
      <c r="AZ74" s="233"/>
      <c r="BA74" s="233"/>
      <c r="BB74" s="233"/>
      <c r="BC74" s="233"/>
      <c r="BD74" s="233"/>
      <c r="BE74" s="233"/>
      <c r="BF74" s="233"/>
      <c r="BG74" s="233"/>
      <c r="BH74" s="233"/>
      <c r="BI74" s="233"/>
      <c r="BJ74" s="233"/>
      <c r="BK74" s="233"/>
      <c r="BL74" s="233"/>
      <c r="BM74" s="233"/>
      <c r="BN74" s="233"/>
      <c r="BO74" s="233"/>
      <c r="BP74" s="233"/>
      <c r="BQ74" s="233"/>
      <c r="BR74" s="233"/>
      <c r="BS74" s="233"/>
      <c r="BT74" s="233"/>
      <c r="BU74" s="233"/>
      <c r="BV74" s="233"/>
      <c r="BW74" s="233"/>
    </row>
    <row r="75" spans="1:75" x14ac:dyDescent="0.3">
      <c r="D75" s="233"/>
      <c r="E75" s="233"/>
      <c r="F75" s="233"/>
      <c r="G75" s="233"/>
      <c r="H75" s="233"/>
      <c r="I75" s="233"/>
      <c r="J75" s="233"/>
      <c r="K75" s="233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  <c r="BT75" s="233"/>
      <c r="BU75" s="233"/>
      <c r="BV75" s="233"/>
      <c r="BW75" s="233"/>
    </row>
    <row r="76" spans="1:75" x14ac:dyDescent="0.3">
      <c r="D76" s="233"/>
      <c r="E76" s="233"/>
      <c r="F76" s="233"/>
      <c r="G76" s="233"/>
      <c r="H76" s="233"/>
      <c r="I76" s="233"/>
      <c r="J76" s="233"/>
      <c r="K76" s="233"/>
      <c r="L76" s="233"/>
      <c r="M76" s="233"/>
      <c r="N76" s="233"/>
      <c r="O76" s="233"/>
      <c r="P76" s="233"/>
      <c r="Q76" s="233"/>
      <c r="R76" s="233"/>
      <c r="S76" s="233"/>
      <c r="T76" s="233"/>
      <c r="U76" s="233"/>
      <c r="V76" s="233"/>
      <c r="W76" s="233"/>
      <c r="X76" s="233"/>
      <c r="Y76" s="233"/>
      <c r="Z76" s="233"/>
      <c r="AA76" s="233"/>
      <c r="AB76" s="233"/>
      <c r="AC76" s="233"/>
      <c r="AD76" s="233"/>
      <c r="AE76" s="233"/>
      <c r="AF76" s="233"/>
      <c r="AG76" s="233"/>
      <c r="AH76" s="233"/>
      <c r="AI76" s="233"/>
      <c r="AJ76" s="233"/>
      <c r="AK76" s="233"/>
      <c r="AL76" s="233"/>
      <c r="AM76" s="233"/>
      <c r="AN76" s="233"/>
      <c r="AO76" s="233"/>
      <c r="AP76" s="233"/>
      <c r="AQ76" s="233"/>
      <c r="AR76" s="233"/>
      <c r="AS76" s="233"/>
      <c r="AT76" s="233"/>
      <c r="AU76" s="233"/>
      <c r="AV76" s="233"/>
      <c r="AW76" s="233"/>
      <c r="AX76" s="233"/>
      <c r="AY76" s="233"/>
      <c r="AZ76" s="233"/>
      <c r="BA76" s="233"/>
      <c r="BB76" s="233"/>
      <c r="BC76" s="233"/>
      <c r="BD76" s="233"/>
      <c r="BE76" s="233"/>
      <c r="BF76" s="233"/>
      <c r="BG76" s="233"/>
      <c r="BH76" s="233"/>
      <c r="BI76" s="233"/>
      <c r="BJ76" s="233"/>
      <c r="BK76" s="233"/>
      <c r="BL76" s="233"/>
      <c r="BM76" s="233"/>
      <c r="BN76" s="233"/>
      <c r="BO76" s="233"/>
      <c r="BP76" s="233"/>
      <c r="BQ76" s="233"/>
      <c r="BR76" s="233"/>
      <c r="BS76" s="233"/>
      <c r="BT76" s="233"/>
      <c r="BU76" s="233"/>
      <c r="BV76" s="233"/>
      <c r="BW76" s="233"/>
    </row>
    <row r="77" spans="1:75" x14ac:dyDescent="0.3">
      <c r="D77" s="233"/>
      <c r="E77" s="233"/>
      <c r="F77" s="233"/>
      <c r="G77" s="233"/>
      <c r="H77" s="233"/>
      <c r="I77" s="233"/>
      <c r="J77" s="233"/>
      <c r="K77" s="233"/>
      <c r="L77" s="233"/>
      <c r="M77" s="233"/>
      <c r="N77" s="233"/>
      <c r="O77" s="233"/>
      <c r="P77" s="233"/>
      <c r="Q77" s="233"/>
      <c r="R77" s="233"/>
      <c r="S77" s="233"/>
      <c r="T77" s="233"/>
      <c r="U77" s="233"/>
      <c r="V77" s="233"/>
      <c r="W77" s="233"/>
      <c r="X77" s="233"/>
      <c r="Y77" s="233"/>
      <c r="Z77" s="233"/>
      <c r="AA77" s="233"/>
      <c r="AB77" s="233"/>
      <c r="AC77" s="233"/>
      <c r="AD77" s="233"/>
      <c r="AE77" s="233"/>
      <c r="AF77" s="233"/>
      <c r="AG77" s="233"/>
      <c r="AH77" s="233"/>
      <c r="AI77" s="233"/>
      <c r="AJ77" s="233"/>
      <c r="AK77" s="233"/>
      <c r="AL77" s="233"/>
      <c r="AM77" s="233"/>
      <c r="AN77" s="233"/>
      <c r="AO77" s="233"/>
      <c r="AP77" s="233"/>
      <c r="AQ77" s="233"/>
      <c r="AR77" s="233"/>
      <c r="AS77" s="233"/>
      <c r="AT77" s="233"/>
      <c r="AU77" s="233"/>
      <c r="AV77" s="233"/>
      <c r="AW77" s="233"/>
      <c r="AX77" s="233"/>
      <c r="AY77" s="233"/>
      <c r="AZ77" s="233"/>
      <c r="BA77" s="233"/>
      <c r="BB77" s="233"/>
      <c r="BC77" s="233"/>
      <c r="BD77" s="233"/>
      <c r="BE77" s="233"/>
      <c r="BF77" s="233"/>
      <c r="BG77" s="233"/>
      <c r="BH77" s="233"/>
      <c r="BI77" s="233"/>
      <c r="BJ77" s="233"/>
      <c r="BK77" s="233"/>
      <c r="BL77" s="233"/>
      <c r="BM77" s="233"/>
      <c r="BN77" s="233"/>
      <c r="BO77" s="233"/>
      <c r="BP77" s="233"/>
      <c r="BQ77" s="233"/>
      <c r="BR77" s="233"/>
      <c r="BS77" s="233"/>
      <c r="BT77" s="233"/>
      <c r="BU77" s="233"/>
      <c r="BV77" s="233"/>
      <c r="BW77" s="233"/>
    </row>
    <row r="78" spans="1:75" x14ac:dyDescent="0.3">
      <c r="D78" s="233"/>
      <c r="E78" s="233"/>
      <c r="F78" s="233"/>
      <c r="G78" s="233"/>
      <c r="H78" s="233"/>
      <c r="I78" s="233"/>
      <c r="J78" s="233"/>
      <c r="K78" s="233"/>
      <c r="L78" s="233"/>
      <c r="M78" s="233"/>
      <c r="N78" s="233"/>
      <c r="O78" s="233"/>
      <c r="P78" s="233"/>
      <c r="Q78" s="233"/>
      <c r="R78" s="233"/>
      <c r="S78" s="233"/>
      <c r="T78" s="233"/>
      <c r="U78" s="233"/>
      <c r="V78" s="233"/>
      <c r="W78" s="233"/>
      <c r="X78" s="233"/>
      <c r="Y78" s="233"/>
      <c r="Z78" s="233"/>
      <c r="AA78" s="233"/>
      <c r="AB78" s="233"/>
      <c r="AC78" s="233"/>
      <c r="AD78" s="233"/>
      <c r="AE78" s="233"/>
      <c r="AF78" s="233"/>
      <c r="AG78" s="233"/>
      <c r="AH78" s="233"/>
      <c r="AI78" s="233"/>
      <c r="AJ78" s="233"/>
      <c r="AK78" s="233"/>
      <c r="AL78" s="233"/>
      <c r="AM78" s="233"/>
      <c r="AN78" s="233"/>
      <c r="AO78" s="233"/>
      <c r="AP78" s="233"/>
      <c r="AQ78" s="233"/>
      <c r="AR78" s="233"/>
      <c r="AS78" s="233"/>
      <c r="AT78" s="233"/>
      <c r="AU78" s="233"/>
      <c r="AV78" s="233"/>
      <c r="AW78" s="233"/>
      <c r="AX78" s="233"/>
      <c r="AY78" s="233"/>
      <c r="AZ78" s="233"/>
      <c r="BA78" s="233"/>
      <c r="BB78" s="233"/>
      <c r="BC78" s="233"/>
      <c r="BD78" s="233"/>
      <c r="BE78" s="233"/>
      <c r="BF78" s="233"/>
      <c r="BG78" s="233"/>
      <c r="BH78" s="233"/>
      <c r="BI78" s="233"/>
      <c r="BJ78" s="233"/>
      <c r="BK78" s="233"/>
      <c r="BL78" s="233"/>
      <c r="BM78" s="233"/>
      <c r="BN78" s="233"/>
      <c r="BO78" s="233"/>
      <c r="BP78" s="233"/>
      <c r="BQ78" s="233"/>
      <c r="BR78" s="233"/>
      <c r="BS78" s="233"/>
      <c r="BT78" s="233"/>
      <c r="BU78" s="233"/>
      <c r="BV78" s="233"/>
      <c r="BW78" s="233"/>
    </row>
    <row r="79" spans="1:75" x14ac:dyDescent="0.3">
      <c r="D79" s="233"/>
      <c r="E79" s="233"/>
      <c r="F79" s="233"/>
      <c r="G79" s="233"/>
      <c r="H79" s="233"/>
      <c r="I79" s="233"/>
      <c r="J79" s="233"/>
      <c r="K79" s="233"/>
      <c r="L79" s="233"/>
      <c r="M79" s="233"/>
      <c r="N79" s="233"/>
      <c r="O79" s="233"/>
      <c r="P79" s="233"/>
      <c r="Q79" s="233"/>
      <c r="R79" s="233"/>
      <c r="S79" s="233"/>
      <c r="T79" s="233"/>
      <c r="U79" s="233"/>
      <c r="V79" s="233"/>
      <c r="W79" s="233"/>
      <c r="X79" s="233"/>
      <c r="Y79" s="233"/>
      <c r="Z79" s="233"/>
      <c r="AA79" s="233"/>
      <c r="AB79" s="233"/>
      <c r="AC79" s="233"/>
      <c r="AD79" s="233"/>
      <c r="AE79" s="233"/>
      <c r="AF79" s="233"/>
      <c r="AG79" s="233"/>
      <c r="AH79" s="233"/>
      <c r="AI79" s="233"/>
      <c r="AJ79" s="233"/>
      <c r="AK79" s="233"/>
      <c r="AL79" s="233"/>
      <c r="AM79" s="233"/>
      <c r="AN79" s="233"/>
      <c r="AO79" s="233"/>
      <c r="AP79" s="233"/>
      <c r="AQ79" s="233"/>
      <c r="AR79" s="233"/>
      <c r="AS79" s="233"/>
      <c r="AT79" s="233"/>
      <c r="AU79" s="233"/>
      <c r="AV79" s="233"/>
      <c r="AW79" s="233"/>
      <c r="AX79" s="233"/>
      <c r="AY79" s="233"/>
      <c r="AZ79" s="233"/>
      <c r="BA79" s="233"/>
      <c r="BB79" s="233"/>
      <c r="BC79" s="233"/>
      <c r="BD79" s="233"/>
      <c r="BE79" s="233"/>
      <c r="BF79" s="233"/>
      <c r="BG79" s="233"/>
      <c r="BH79" s="233"/>
      <c r="BI79" s="233"/>
      <c r="BJ79" s="233"/>
      <c r="BK79" s="233"/>
      <c r="BL79" s="233"/>
      <c r="BM79" s="233"/>
      <c r="BN79" s="233"/>
      <c r="BO79" s="233"/>
      <c r="BP79" s="233"/>
      <c r="BQ79" s="233"/>
      <c r="BR79" s="233"/>
      <c r="BS79" s="233"/>
      <c r="BT79" s="233"/>
      <c r="BU79" s="233"/>
      <c r="BV79" s="233"/>
      <c r="BW79" s="233"/>
    </row>
    <row r="80" spans="1:75" x14ac:dyDescent="0.3">
      <c r="D80" s="233"/>
      <c r="E80" s="233"/>
      <c r="F80" s="233"/>
      <c r="G80" s="233"/>
      <c r="H80" s="233"/>
      <c r="I80" s="233"/>
      <c r="J80" s="233"/>
      <c r="K80" s="233"/>
      <c r="L80" s="233"/>
      <c r="M80" s="233"/>
      <c r="N80" s="233"/>
      <c r="O80" s="233"/>
      <c r="P80" s="233"/>
      <c r="Q80" s="233"/>
      <c r="R80" s="233"/>
      <c r="S80" s="233"/>
      <c r="T80" s="233"/>
      <c r="U80" s="233"/>
      <c r="V80" s="233"/>
      <c r="W80" s="233"/>
      <c r="X80" s="233"/>
      <c r="Y80" s="233"/>
      <c r="Z80" s="233"/>
      <c r="AA80" s="233"/>
      <c r="AB80" s="233"/>
      <c r="AC80" s="233"/>
      <c r="AD80" s="233"/>
      <c r="AE80" s="233"/>
      <c r="AF80" s="233"/>
      <c r="AG80" s="233"/>
      <c r="AH80" s="233"/>
      <c r="AI80" s="233"/>
      <c r="AJ80" s="233"/>
      <c r="AK80" s="233"/>
      <c r="AL80" s="233"/>
      <c r="AM80" s="233"/>
      <c r="AN80" s="233"/>
      <c r="AO80" s="233"/>
      <c r="AP80" s="233"/>
      <c r="AQ80" s="233"/>
      <c r="AR80" s="233"/>
      <c r="AS80" s="233"/>
      <c r="AT80" s="233"/>
      <c r="AU80" s="233"/>
      <c r="AV80" s="233"/>
      <c r="AW80" s="233"/>
      <c r="AX80" s="233"/>
      <c r="AY80" s="233"/>
      <c r="AZ80" s="233"/>
      <c r="BA80" s="233"/>
      <c r="BB80" s="233"/>
      <c r="BC80" s="233"/>
      <c r="BD80" s="233"/>
      <c r="BE80" s="233"/>
      <c r="BF80" s="233"/>
      <c r="BG80" s="233"/>
      <c r="BH80" s="233"/>
      <c r="BI80" s="233"/>
      <c r="BJ80" s="233"/>
      <c r="BK80" s="233"/>
      <c r="BL80" s="233"/>
      <c r="BM80" s="233"/>
      <c r="BN80" s="233"/>
      <c r="BO80" s="233"/>
      <c r="BP80" s="233"/>
      <c r="BQ80" s="233"/>
      <c r="BR80" s="233"/>
      <c r="BS80" s="233"/>
      <c r="BT80" s="233"/>
      <c r="BU80" s="233"/>
      <c r="BV80" s="233"/>
      <c r="BW80" s="233"/>
    </row>
    <row r="81" spans="4:75" x14ac:dyDescent="0.3">
      <c r="D81" s="233"/>
      <c r="E81" s="233"/>
      <c r="F81" s="233"/>
      <c r="G81" s="233"/>
      <c r="H81" s="233"/>
      <c r="I81" s="233"/>
      <c r="J81" s="233"/>
      <c r="K81" s="233"/>
      <c r="L81" s="233"/>
      <c r="M81" s="233"/>
      <c r="N81" s="233"/>
      <c r="O81" s="233"/>
      <c r="P81" s="233"/>
      <c r="Q81" s="233"/>
      <c r="R81" s="233"/>
      <c r="S81" s="233"/>
      <c r="T81" s="233"/>
      <c r="U81" s="233"/>
      <c r="V81" s="233"/>
      <c r="W81" s="233"/>
      <c r="X81" s="233"/>
      <c r="Y81" s="233"/>
      <c r="Z81" s="233"/>
      <c r="AA81" s="233"/>
      <c r="AB81" s="233"/>
      <c r="AC81" s="233"/>
      <c r="AD81" s="233"/>
      <c r="AE81" s="233"/>
      <c r="AF81" s="233"/>
      <c r="AG81" s="233"/>
      <c r="AH81" s="233"/>
      <c r="AI81" s="233"/>
      <c r="AJ81" s="233"/>
      <c r="AK81" s="233"/>
      <c r="AL81" s="233"/>
      <c r="AM81" s="233"/>
      <c r="AN81" s="233"/>
      <c r="AO81" s="233"/>
      <c r="AP81" s="233"/>
      <c r="AQ81" s="233"/>
      <c r="AR81" s="233"/>
      <c r="AS81" s="233"/>
      <c r="AT81" s="233"/>
      <c r="AU81" s="233"/>
      <c r="AV81" s="233"/>
      <c r="AW81" s="233"/>
      <c r="AX81" s="233"/>
      <c r="AY81" s="233"/>
      <c r="AZ81" s="233"/>
      <c r="BA81" s="233"/>
      <c r="BB81" s="233"/>
      <c r="BC81" s="233"/>
      <c r="BD81" s="233"/>
      <c r="BE81" s="233"/>
      <c r="BF81" s="233"/>
      <c r="BG81" s="233"/>
      <c r="BH81" s="233"/>
      <c r="BI81" s="233"/>
      <c r="BJ81" s="233"/>
      <c r="BK81" s="233"/>
      <c r="BL81" s="233"/>
      <c r="BM81" s="233"/>
      <c r="BN81" s="233"/>
      <c r="BO81" s="233"/>
      <c r="BP81" s="233"/>
      <c r="BQ81" s="233"/>
      <c r="BR81" s="233"/>
      <c r="BS81" s="233"/>
      <c r="BT81" s="233"/>
      <c r="BU81" s="233"/>
      <c r="BV81" s="233"/>
      <c r="BW81" s="233"/>
    </row>
    <row r="82" spans="4:75" x14ac:dyDescent="0.3">
      <c r="D82" s="233"/>
      <c r="E82" s="233"/>
      <c r="F82" s="233"/>
      <c r="G82" s="233"/>
      <c r="H82" s="233"/>
      <c r="I82" s="233"/>
      <c r="J82" s="233"/>
      <c r="K82" s="233"/>
      <c r="L82" s="233"/>
      <c r="M82" s="233"/>
      <c r="N82" s="233"/>
      <c r="O82" s="233"/>
      <c r="P82" s="233"/>
      <c r="Q82" s="233"/>
      <c r="R82" s="233"/>
      <c r="S82" s="233"/>
      <c r="T82" s="233"/>
      <c r="U82" s="233"/>
      <c r="V82" s="233"/>
      <c r="W82" s="233"/>
      <c r="X82" s="233"/>
      <c r="Y82" s="233"/>
      <c r="Z82" s="233"/>
      <c r="AA82" s="233"/>
      <c r="AB82" s="233"/>
      <c r="AC82" s="233"/>
      <c r="AD82" s="233"/>
      <c r="AE82" s="233"/>
      <c r="AF82" s="233"/>
      <c r="AG82" s="233"/>
      <c r="AH82" s="233"/>
      <c r="AI82" s="233"/>
      <c r="AJ82" s="233"/>
      <c r="AK82" s="233"/>
      <c r="AL82" s="233"/>
      <c r="AM82" s="233"/>
      <c r="AN82" s="233"/>
      <c r="AO82" s="233"/>
      <c r="AP82" s="233"/>
      <c r="AQ82" s="233"/>
      <c r="AR82" s="233"/>
      <c r="AS82" s="233"/>
      <c r="AT82" s="233"/>
      <c r="AU82" s="233"/>
      <c r="AV82" s="233"/>
      <c r="AW82" s="233"/>
      <c r="AX82" s="233"/>
      <c r="AY82" s="233"/>
      <c r="AZ82" s="233"/>
      <c r="BA82" s="233"/>
      <c r="BB82" s="233"/>
      <c r="BC82" s="233"/>
      <c r="BD82" s="233"/>
      <c r="BE82" s="233"/>
      <c r="BF82" s="233"/>
      <c r="BG82" s="233"/>
      <c r="BH82" s="233"/>
      <c r="BI82" s="233"/>
      <c r="BJ82" s="233"/>
      <c r="BK82" s="233"/>
      <c r="BL82" s="233"/>
      <c r="BM82" s="233"/>
      <c r="BN82" s="233"/>
      <c r="BO82" s="233"/>
      <c r="BP82" s="233"/>
      <c r="BQ82" s="233"/>
      <c r="BR82" s="233"/>
      <c r="BS82" s="233"/>
      <c r="BT82" s="233"/>
      <c r="BU82" s="233"/>
      <c r="BV82" s="233"/>
      <c r="BW82" s="233"/>
    </row>
    <row r="83" spans="4:75" x14ac:dyDescent="0.3">
      <c r="D83" s="233"/>
      <c r="E83" s="233"/>
      <c r="F83" s="233"/>
      <c r="G83" s="233"/>
      <c r="H83" s="233"/>
      <c r="I83" s="233"/>
      <c r="J83" s="233"/>
      <c r="K83" s="233"/>
      <c r="L83" s="233"/>
      <c r="M83" s="233"/>
      <c r="N83" s="233"/>
      <c r="O83" s="233"/>
      <c r="P83" s="233"/>
      <c r="Q83" s="233"/>
      <c r="R83" s="233"/>
      <c r="S83" s="233"/>
      <c r="T83" s="233"/>
      <c r="U83" s="233"/>
      <c r="V83" s="233"/>
      <c r="W83" s="233"/>
      <c r="X83" s="233"/>
      <c r="Y83" s="233"/>
      <c r="Z83" s="233"/>
      <c r="AA83" s="233"/>
      <c r="AB83" s="233"/>
      <c r="AC83" s="233"/>
      <c r="AD83" s="233"/>
      <c r="AE83" s="233"/>
      <c r="AF83" s="233"/>
      <c r="AG83" s="233"/>
      <c r="AH83" s="233"/>
      <c r="AI83" s="233"/>
      <c r="AJ83" s="233"/>
      <c r="AK83" s="233"/>
      <c r="AL83" s="233"/>
      <c r="AM83" s="233"/>
      <c r="AN83" s="233"/>
      <c r="AO83" s="233"/>
      <c r="AP83" s="233"/>
      <c r="AQ83" s="233"/>
      <c r="AR83" s="233"/>
      <c r="AS83" s="233"/>
      <c r="AT83" s="233"/>
      <c r="AU83" s="233"/>
      <c r="AV83" s="233"/>
      <c r="AW83" s="233"/>
      <c r="AX83" s="233"/>
      <c r="AY83" s="233"/>
      <c r="AZ83" s="233"/>
      <c r="BA83" s="233"/>
      <c r="BB83" s="233"/>
      <c r="BC83" s="233"/>
      <c r="BD83" s="233"/>
      <c r="BE83" s="233"/>
      <c r="BF83" s="233"/>
      <c r="BG83" s="233"/>
      <c r="BH83" s="233"/>
      <c r="BI83" s="233"/>
      <c r="BJ83" s="233"/>
      <c r="BK83" s="233"/>
      <c r="BL83" s="233"/>
      <c r="BM83" s="233"/>
      <c r="BN83" s="233"/>
      <c r="BO83" s="233"/>
      <c r="BP83" s="233"/>
      <c r="BQ83" s="233"/>
      <c r="BR83" s="233"/>
      <c r="BS83" s="233"/>
      <c r="BT83" s="233"/>
      <c r="BU83" s="233"/>
      <c r="BV83" s="233"/>
      <c r="BW83" s="233"/>
    </row>
    <row r="84" spans="4:75" x14ac:dyDescent="0.3">
      <c r="D84" s="233"/>
      <c r="E84" s="233"/>
      <c r="F84" s="233"/>
      <c r="G84" s="233"/>
      <c r="H84" s="233"/>
      <c r="I84" s="233"/>
      <c r="J84" s="233"/>
      <c r="K84" s="233"/>
      <c r="L84" s="233"/>
      <c r="M84" s="233"/>
      <c r="N84" s="233"/>
      <c r="O84" s="233"/>
      <c r="P84" s="233"/>
      <c r="Q84" s="233"/>
      <c r="R84" s="233"/>
      <c r="S84" s="233"/>
      <c r="T84" s="233"/>
      <c r="U84" s="233"/>
      <c r="V84" s="233"/>
      <c r="W84" s="233"/>
      <c r="X84" s="233"/>
      <c r="Y84" s="233"/>
      <c r="Z84" s="233"/>
      <c r="AA84" s="233"/>
      <c r="AB84" s="233"/>
      <c r="AC84" s="233"/>
      <c r="AD84" s="233"/>
      <c r="AE84" s="233"/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  <c r="AT84" s="233"/>
      <c r="AU84" s="233"/>
      <c r="AV84" s="233"/>
      <c r="AW84" s="233"/>
      <c r="AX84" s="233"/>
      <c r="AY84" s="233"/>
      <c r="AZ84" s="233"/>
      <c r="BA84" s="233"/>
      <c r="BB84" s="233"/>
      <c r="BC84" s="233"/>
      <c r="BD84" s="233"/>
      <c r="BE84" s="233"/>
      <c r="BF84" s="233"/>
      <c r="BG84" s="233"/>
      <c r="BH84" s="233"/>
      <c r="BI84" s="233"/>
      <c r="BJ84" s="233"/>
      <c r="BK84" s="233"/>
      <c r="BL84" s="233"/>
      <c r="BM84" s="233"/>
      <c r="BN84" s="233"/>
      <c r="BO84" s="233"/>
      <c r="BP84" s="233"/>
      <c r="BQ84" s="233"/>
      <c r="BR84" s="233"/>
      <c r="BS84" s="233"/>
      <c r="BT84" s="233"/>
      <c r="BU84" s="233"/>
      <c r="BV84" s="233"/>
      <c r="BW84" s="233"/>
    </row>
    <row r="85" spans="4:75" x14ac:dyDescent="0.3">
      <c r="D85" s="233"/>
      <c r="E85" s="233"/>
      <c r="F85" s="233"/>
      <c r="G85" s="233"/>
      <c r="H85" s="233"/>
      <c r="I85" s="233"/>
      <c r="J85" s="233"/>
      <c r="K85" s="233"/>
      <c r="L85" s="233"/>
      <c r="M85" s="233"/>
      <c r="N85" s="233"/>
      <c r="O85" s="233"/>
      <c r="P85" s="233"/>
      <c r="Q85" s="233"/>
      <c r="R85" s="233"/>
      <c r="S85" s="233"/>
      <c r="T85" s="233"/>
      <c r="U85" s="233"/>
      <c r="V85" s="233"/>
      <c r="W85" s="233"/>
      <c r="X85" s="233"/>
      <c r="Y85" s="233"/>
      <c r="Z85" s="233"/>
      <c r="AA85" s="233"/>
      <c r="AB85" s="233"/>
      <c r="AC85" s="233"/>
      <c r="AD85" s="233"/>
      <c r="AE85" s="233"/>
      <c r="AF85" s="233"/>
      <c r="AG85" s="233"/>
      <c r="AH85" s="233"/>
      <c r="AI85" s="233"/>
      <c r="AJ85" s="233"/>
      <c r="AK85" s="233"/>
      <c r="AL85" s="233"/>
      <c r="AM85" s="233"/>
      <c r="AN85" s="233"/>
      <c r="AO85" s="233"/>
      <c r="AP85" s="233"/>
      <c r="AQ85" s="233"/>
      <c r="AR85" s="233"/>
      <c r="AS85" s="233"/>
      <c r="AT85" s="233"/>
      <c r="AU85" s="233"/>
      <c r="AV85" s="233"/>
      <c r="AW85" s="233"/>
      <c r="AX85" s="233"/>
      <c r="AY85" s="233"/>
      <c r="AZ85" s="233"/>
      <c r="BA85" s="233"/>
      <c r="BB85" s="233"/>
      <c r="BC85" s="233"/>
      <c r="BD85" s="233"/>
      <c r="BE85" s="233"/>
      <c r="BF85" s="233"/>
      <c r="BG85" s="233"/>
      <c r="BH85" s="233"/>
      <c r="BI85" s="233"/>
      <c r="BJ85" s="233"/>
      <c r="BK85" s="233"/>
      <c r="BL85" s="233"/>
      <c r="BM85" s="233"/>
      <c r="BN85" s="233"/>
      <c r="BO85" s="233"/>
      <c r="BP85" s="233"/>
      <c r="BQ85" s="233"/>
      <c r="BR85" s="233"/>
      <c r="BS85" s="233"/>
      <c r="BT85" s="233"/>
      <c r="BU85" s="233"/>
      <c r="BV85" s="233"/>
      <c r="BW85" s="233"/>
    </row>
    <row r="86" spans="4:75" x14ac:dyDescent="0.3">
      <c r="D86" s="233"/>
      <c r="E86" s="233"/>
      <c r="F86" s="233"/>
      <c r="G86" s="233"/>
      <c r="H86" s="233"/>
      <c r="I86" s="233"/>
      <c r="J86" s="233"/>
      <c r="K86" s="233"/>
      <c r="L86" s="233"/>
      <c r="M86" s="233"/>
      <c r="N86" s="233"/>
      <c r="O86" s="233"/>
      <c r="P86" s="233"/>
      <c r="Q86" s="233"/>
      <c r="R86" s="233"/>
      <c r="S86" s="233"/>
      <c r="T86" s="233"/>
      <c r="U86" s="233"/>
      <c r="V86" s="233"/>
      <c r="W86" s="233"/>
      <c r="X86" s="233"/>
      <c r="Y86" s="233"/>
      <c r="Z86" s="233"/>
      <c r="AA86" s="233"/>
      <c r="AB86" s="233"/>
      <c r="AC86" s="233"/>
      <c r="AD86" s="233"/>
      <c r="AE86" s="233"/>
      <c r="AF86" s="233"/>
      <c r="AG86" s="233"/>
      <c r="AH86" s="233"/>
      <c r="AI86" s="233"/>
      <c r="AJ86" s="233"/>
      <c r="AK86" s="233"/>
      <c r="AL86" s="233"/>
      <c r="AM86" s="233"/>
      <c r="AN86" s="233"/>
      <c r="AO86" s="233"/>
      <c r="AP86" s="233"/>
      <c r="AQ86" s="233"/>
      <c r="AR86" s="233"/>
      <c r="AS86" s="233"/>
      <c r="AT86" s="233"/>
      <c r="AU86" s="233"/>
      <c r="AV86" s="233"/>
      <c r="AW86" s="233"/>
      <c r="AX86" s="233"/>
      <c r="AY86" s="233"/>
      <c r="AZ86" s="233"/>
      <c r="BA86" s="233"/>
      <c r="BB86" s="233"/>
      <c r="BC86" s="233"/>
      <c r="BD86" s="233"/>
      <c r="BE86" s="233"/>
      <c r="BF86" s="233"/>
      <c r="BG86" s="233"/>
      <c r="BH86" s="233"/>
      <c r="BI86" s="233"/>
      <c r="BJ86" s="233"/>
      <c r="BK86" s="233"/>
      <c r="BL86" s="233"/>
      <c r="BM86" s="233"/>
      <c r="BN86" s="233"/>
      <c r="BO86" s="233"/>
      <c r="BP86" s="233"/>
      <c r="BQ86" s="233"/>
      <c r="BR86" s="233"/>
      <c r="BS86" s="233"/>
      <c r="BT86" s="233"/>
      <c r="BU86" s="233"/>
      <c r="BV86" s="233"/>
      <c r="BW86" s="233"/>
    </row>
    <row r="87" spans="4:75" x14ac:dyDescent="0.3">
      <c r="D87" s="233"/>
      <c r="E87" s="233"/>
      <c r="F87" s="233"/>
      <c r="G87" s="233"/>
      <c r="H87" s="233"/>
      <c r="I87" s="233"/>
      <c r="J87" s="233"/>
      <c r="K87" s="233"/>
      <c r="L87" s="233"/>
      <c r="M87" s="233"/>
      <c r="N87" s="233"/>
      <c r="O87" s="233"/>
      <c r="P87" s="233"/>
      <c r="Q87" s="233"/>
      <c r="R87" s="233"/>
      <c r="S87" s="233"/>
      <c r="T87" s="233"/>
      <c r="U87" s="233"/>
      <c r="V87" s="233"/>
      <c r="W87" s="233"/>
      <c r="X87" s="233"/>
      <c r="Y87" s="233"/>
      <c r="Z87" s="233"/>
      <c r="AA87" s="233"/>
      <c r="AB87" s="233"/>
      <c r="AC87" s="233"/>
      <c r="AD87" s="233"/>
      <c r="AE87" s="233"/>
      <c r="AF87" s="233"/>
      <c r="AG87" s="233"/>
      <c r="AH87" s="233"/>
      <c r="AI87" s="233"/>
      <c r="AJ87" s="233"/>
      <c r="AK87" s="233"/>
      <c r="AL87" s="233"/>
      <c r="AM87" s="233"/>
      <c r="AN87" s="233"/>
      <c r="AO87" s="233"/>
      <c r="AP87" s="233"/>
      <c r="AQ87" s="233"/>
      <c r="AR87" s="233"/>
      <c r="AS87" s="233"/>
      <c r="AT87" s="233"/>
      <c r="AU87" s="233"/>
      <c r="AV87" s="233"/>
      <c r="AW87" s="233"/>
      <c r="AX87" s="233"/>
      <c r="AY87" s="233"/>
      <c r="AZ87" s="233"/>
      <c r="BA87" s="233"/>
      <c r="BB87" s="233"/>
      <c r="BC87" s="233"/>
      <c r="BD87" s="233"/>
      <c r="BE87" s="233"/>
      <c r="BF87" s="233"/>
      <c r="BG87" s="233"/>
      <c r="BH87" s="233"/>
      <c r="BI87" s="233"/>
      <c r="BJ87" s="233"/>
      <c r="BK87" s="233"/>
      <c r="BL87" s="233"/>
      <c r="BM87" s="233"/>
      <c r="BN87" s="233"/>
      <c r="BO87" s="233"/>
      <c r="BP87" s="233"/>
      <c r="BQ87" s="233"/>
      <c r="BR87" s="233"/>
      <c r="BS87" s="233"/>
      <c r="BT87" s="233"/>
      <c r="BU87" s="233"/>
      <c r="BV87" s="233"/>
      <c r="BW87" s="233"/>
    </row>
    <row r="88" spans="4:75" x14ac:dyDescent="0.3">
      <c r="D88" s="233"/>
      <c r="E88" s="233"/>
      <c r="F88" s="233"/>
      <c r="G88" s="233"/>
      <c r="H88" s="233"/>
      <c r="I88" s="233"/>
      <c r="J88" s="233"/>
      <c r="K88" s="233"/>
      <c r="L88" s="233"/>
      <c r="M88" s="233"/>
      <c r="N88" s="233"/>
      <c r="O88" s="233"/>
      <c r="P88" s="233"/>
      <c r="Q88" s="233"/>
      <c r="R88" s="233"/>
      <c r="S88" s="233"/>
      <c r="T88" s="233"/>
      <c r="U88" s="233"/>
      <c r="V88" s="233"/>
      <c r="W88" s="233"/>
      <c r="X88" s="233"/>
      <c r="Y88" s="233"/>
      <c r="Z88" s="233"/>
      <c r="AA88" s="233"/>
      <c r="AB88" s="233"/>
      <c r="AC88" s="233"/>
      <c r="AD88" s="233"/>
      <c r="AE88" s="233"/>
      <c r="AF88" s="233"/>
      <c r="AG88" s="233"/>
      <c r="AH88" s="233"/>
      <c r="AI88" s="233"/>
      <c r="AJ88" s="233"/>
      <c r="AK88" s="233"/>
      <c r="AL88" s="233"/>
      <c r="AM88" s="233"/>
      <c r="AN88" s="233"/>
      <c r="AO88" s="233"/>
      <c r="AP88" s="233"/>
      <c r="AQ88" s="233"/>
      <c r="AR88" s="233"/>
      <c r="AS88" s="233"/>
      <c r="AT88" s="233"/>
      <c r="AU88" s="233"/>
      <c r="AV88" s="233"/>
      <c r="AW88" s="233"/>
      <c r="AX88" s="233"/>
      <c r="AY88" s="233"/>
      <c r="AZ88" s="233"/>
      <c r="BA88" s="233"/>
      <c r="BB88" s="233"/>
      <c r="BC88" s="233"/>
      <c r="BD88" s="233"/>
      <c r="BE88" s="233"/>
      <c r="BF88" s="233"/>
      <c r="BG88" s="233"/>
      <c r="BH88" s="233"/>
      <c r="BI88" s="233"/>
      <c r="BJ88" s="233"/>
      <c r="BK88" s="233"/>
      <c r="BL88" s="233"/>
      <c r="BM88" s="233"/>
      <c r="BN88" s="233"/>
      <c r="BO88" s="233"/>
      <c r="BP88" s="233"/>
      <c r="BQ88" s="233"/>
      <c r="BR88" s="233"/>
      <c r="BS88" s="233"/>
      <c r="BT88" s="233"/>
      <c r="BU88" s="233"/>
      <c r="BV88" s="233"/>
      <c r="BW88" s="233"/>
    </row>
    <row r="89" spans="4:75" x14ac:dyDescent="0.3">
      <c r="D89" s="233"/>
      <c r="E89" s="233"/>
      <c r="F89" s="233"/>
      <c r="G89" s="233"/>
      <c r="H89" s="233"/>
      <c r="I89" s="233"/>
      <c r="J89" s="233"/>
      <c r="K89" s="233"/>
      <c r="L89" s="233"/>
      <c r="M89" s="233"/>
      <c r="N89" s="233"/>
      <c r="O89" s="233"/>
      <c r="P89" s="233"/>
      <c r="Q89" s="233"/>
      <c r="R89" s="233"/>
      <c r="S89" s="233"/>
      <c r="T89" s="233"/>
      <c r="U89" s="233"/>
      <c r="V89" s="233"/>
      <c r="W89" s="233"/>
      <c r="X89" s="233"/>
      <c r="Y89" s="233"/>
      <c r="Z89" s="233"/>
      <c r="AA89" s="233"/>
      <c r="AB89" s="233"/>
      <c r="AC89" s="233"/>
      <c r="AD89" s="233"/>
      <c r="AE89" s="233"/>
      <c r="AF89" s="233"/>
      <c r="AG89" s="233"/>
      <c r="AH89" s="233"/>
      <c r="AI89" s="233"/>
      <c r="AJ89" s="233"/>
      <c r="AK89" s="233"/>
      <c r="AL89" s="233"/>
      <c r="AM89" s="233"/>
      <c r="AN89" s="233"/>
      <c r="AO89" s="233"/>
      <c r="AP89" s="233"/>
      <c r="AQ89" s="233"/>
      <c r="AR89" s="233"/>
      <c r="AS89" s="233"/>
      <c r="AT89" s="233"/>
      <c r="AU89" s="233"/>
      <c r="AV89" s="233"/>
      <c r="AW89" s="233"/>
      <c r="AX89" s="233"/>
      <c r="AY89" s="233"/>
      <c r="AZ89" s="233"/>
      <c r="BA89" s="233"/>
      <c r="BB89" s="233"/>
      <c r="BC89" s="233"/>
      <c r="BD89" s="233"/>
      <c r="BE89" s="233"/>
      <c r="BF89" s="233"/>
      <c r="BG89" s="233"/>
      <c r="BH89" s="233"/>
      <c r="BI89" s="233"/>
      <c r="BJ89" s="233"/>
      <c r="BK89" s="233"/>
      <c r="BL89" s="233"/>
      <c r="BM89" s="233"/>
      <c r="BN89" s="233"/>
      <c r="BO89" s="233"/>
      <c r="BP89" s="233"/>
      <c r="BQ89" s="233"/>
      <c r="BR89" s="233"/>
      <c r="BS89" s="233"/>
      <c r="BT89" s="233"/>
      <c r="BU89" s="233"/>
      <c r="BV89" s="233"/>
      <c r="BW89" s="233"/>
    </row>
    <row r="90" spans="4:75" x14ac:dyDescent="0.3">
      <c r="D90" s="233"/>
      <c r="E90" s="233"/>
      <c r="F90" s="233"/>
      <c r="G90" s="233"/>
      <c r="H90" s="233"/>
      <c r="I90" s="233"/>
      <c r="J90" s="233"/>
      <c r="K90" s="233"/>
      <c r="L90" s="233"/>
      <c r="M90" s="233"/>
      <c r="N90" s="233"/>
      <c r="O90" s="233"/>
      <c r="P90" s="233"/>
      <c r="Q90" s="233"/>
      <c r="R90" s="233"/>
      <c r="S90" s="233"/>
      <c r="T90" s="233"/>
      <c r="U90" s="233"/>
      <c r="V90" s="233"/>
      <c r="W90" s="233"/>
      <c r="X90" s="233"/>
      <c r="Y90" s="233"/>
      <c r="Z90" s="233"/>
      <c r="AA90" s="233"/>
      <c r="AB90" s="233"/>
      <c r="AC90" s="233"/>
      <c r="AD90" s="233"/>
      <c r="AE90" s="233"/>
      <c r="AF90" s="233"/>
      <c r="AG90" s="233"/>
      <c r="AH90" s="233"/>
      <c r="AI90" s="233"/>
      <c r="AJ90" s="233"/>
      <c r="AK90" s="233"/>
      <c r="AL90" s="233"/>
      <c r="AM90" s="233"/>
      <c r="AN90" s="233"/>
      <c r="AO90" s="233"/>
      <c r="AP90" s="233"/>
      <c r="AQ90" s="233"/>
      <c r="AR90" s="233"/>
      <c r="AS90" s="233"/>
      <c r="AT90" s="233"/>
      <c r="AU90" s="233"/>
      <c r="AV90" s="233"/>
      <c r="AW90" s="233"/>
      <c r="AX90" s="233"/>
      <c r="AY90" s="233"/>
      <c r="AZ90" s="233"/>
      <c r="BA90" s="233"/>
      <c r="BB90" s="233"/>
      <c r="BC90" s="233"/>
      <c r="BD90" s="233"/>
      <c r="BE90" s="233"/>
      <c r="BF90" s="233"/>
      <c r="BG90" s="233"/>
      <c r="BH90" s="233"/>
      <c r="BI90" s="233"/>
      <c r="BJ90" s="233"/>
      <c r="BK90" s="233"/>
      <c r="BL90" s="233"/>
      <c r="BM90" s="233"/>
      <c r="BN90" s="233"/>
      <c r="BO90" s="233"/>
      <c r="BP90" s="233"/>
      <c r="BQ90" s="233"/>
      <c r="BR90" s="233"/>
      <c r="BS90" s="233"/>
      <c r="BT90" s="233"/>
      <c r="BU90" s="233"/>
      <c r="BV90" s="233"/>
      <c r="BW90" s="233"/>
    </row>
    <row r="91" spans="4:75" x14ac:dyDescent="0.3">
      <c r="D91" s="233"/>
      <c r="E91" s="233"/>
      <c r="F91" s="233"/>
      <c r="G91" s="233"/>
      <c r="H91" s="233"/>
      <c r="I91" s="233"/>
      <c r="J91" s="233"/>
      <c r="K91" s="233"/>
      <c r="L91" s="233"/>
      <c r="M91" s="233"/>
      <c r="N91" s="233"/>
      <c r="O91" s="233"/>
      <c r="P91" s="233"/>
      <c r="Q91" s="233"/>
      <c r="R91" s="233"/>
      <c r="S91" s="233"/>
      <c r="T91" s="233"/>
      <c r="U91" s="233"/>
      <c r="V91" s="233"/>
      <c r="W91" s="233"/>
      <c r="X91" s="233"/>
      <c r="Y91" s="233"/>
      <c r="Z91" s="233"/>
      <c r="AA91" s="233"/>
      <c r="AB91" s="233"/>
      <c r="AC91" s="233"/>
      <c r="AD91" s="233"/>
      <c r="AE91" s="233"/>
      <c r="AF91" s="233"/>
      <c r="AG91" s="233"/>
      <c r="AH91" s="233"/>
      <c r="AI91" s="233"/>
      <c r="AJ91" s="233"/>
      <c r="AK91" s="233"/>
      <c r="AL91" s="233"/>
      <c r="AM91" s="233"/>
      <c r="AN91" s="233"/>
      <c r="AO91" s="233"/>
      <c r="AP91" s="233"/>
      <c r="AQ91" s="233"/>
      <c r="AR91" s="233"/>
      <c r="AS91" s="233"/>
      <c r="AT91" s="233"/>
      <c r="AU91" s="233"/>
      <c r="AV91" s="233"/>
      <c r="AW91" s="233"/>
      <c r="AX91" s="233"/>
      <c r="AY91" s="233"/>
      <c r="AZ91" s="233"/>
      <c r="BA91" s="233"/>
      <c r="BB91" s="233"/>
      <c r="BC91" s="233"/>
      <c r="BD91" s="233"/>
      <c r="BE91" s="233"/>
      <c r="BF91" s="233"/>
      <c r="BG91" s="233"/>
      <c r="BH91" s="233"/>
      <c r="BI91" s="233"/>
      <c r="BJ91" s="233"/>
      <c r="BK91" s="233"/>
      <c r="BL91" s="233"/>
      <c r="BM91" s="233"/>
      <c r="BN91" s="233"/>
      <c r="BO91" s="233"/>
      <c r="BP91" s="233"/>
      <c r="BQ91" s="233"/>
      <c r="BR91" s="233"/>
      <c r="BS91" s="233"/>
      <c r="BT91" s="233"/>
      <c r="BU91" s="233"/>
      <c r="BV91" s="233"/>
      <c r="BW91" s="233"/>
    </row>
    <row r="92" spans="4:75" x14ac:dyDescent="0.3">
      <c r="D92" s="233"/>
      <c r="E92" s="233"/>
      <c r="F92" s="233"/>
      <c r="G92" s="233"/>
      <c r="H92" s="233"/>
      <c r="I92" s="233"/>
      <c r="J92" s="233"/>
      <c r="K92" s="233"/>
      <c r="L92" s="233"/>
      <c r="M92" s="233"/>
      <c r="N92" s="233"/>
      <c r="O92" s="233"/>
      <c r="P92" s="233"/>
      <c r="Q92" s="233"/>
      <c r="R92" s="233"/>
      <c r="S92" s="233"/>
      <c r="T92" s="233"/>
      <c r="U92" s="233"/>
      <c r="V92" s="233"/>
      <c r="W92" s="233"/>
      <c r="X92" s="233"/>
      <c r="Y92" s="233"/>
      <c r="Z92" s="233"/>
      <c r="AA92" s="233"/>
      <c r="AB92" s="233"/>
      <c r="AC92" s="233"/>
      <c r="AD92" s="233"/>
      <c r="AE92" s="233"/>
      <c r="AF92" s="233"/>
      <c r="AG92" s="233"/>
      <c r="AH92" s="233"/>
      <c r="AI92" s="233"/>
      <c r="AJ92" s="233"/>
      <c r="AK92" s="233"/>
      <c r="AL92" s="233"/>
      <c r="AM92" s="233"/>
      <c r="AN92" s="233"/>
      <c r="AO92" s="233"/>
      <c r="AP92" s="233"/>
      <c r="AQ92" s="233"/>
      <c r="AR92" s="233"/>
      <c r="AS92" s="233"/>
      <c r="AT92" s="233"/>
      <c r="AU92" s="233"/>
      <c r="AV92" s="233"/>
      <c r="AW92" s="233"/>
      <c r="AX92" s="233"/>
      <c r="AY92" s="233"/>
      <c r="AZ92" s="233"/>
      <c r="BA92" s="233"/>
      <c r="BB92" s="233"/>
      <c r="BC92" s="233"/>
      <c r="BD92" s="233"/>
      <c r="BE92" s="233"/>
      <c r="BF92" s="233"/>
      <c r="BG92" s="233"/>
      <c r="BH92" s="233"/>
      <c r="BI92" s="233"/>
      <c r="BJ92" s="233"/>
      <c r="BK92" s="233"/>
      <c r="BL92" s="233"/>
      <c r="BM92" s="233"/>
      <c r="BN92" s="233"/>
      <c r="BO92" s="233"/>
      <c r="BP92" s="233"/>
      <c r="BQ92" s="233"/>
      <c r="BR92" s="233"/>
      <c r="BS92" s="233"/>
      <c r="BT92" s="233"/>
      <c r="BU92" s="233"/>
      <c r="BV92" s="233"/>
      <c r="BW92" s="233"/>
    </row>
    <row r="93" spans="4:75" x14ac:dyDescent="0.3">
      <c r="D93" s="233"/>
      <c r="E93" s="233"/>
      <c r="F93" s="233"/>
      <c r="G93" s="233"/>
      <c r="H93" s="233"/>
      <c r="I93" s="233"/>
      <c r="J93" s="233"/>
      <c r="K93" s="233"/>
      <c r="L93" s="233"/>
      <c r="M93" s="233"/>
      <c r="N93" s="233"/>
      <c r="O93" s="233"/>
      <c r="P93" s="233"/>
      <c r="Q93" s="233"/>
      <c r="R93" s="233"/>
      <c r="S93" s="233"/>
      <c r="T93" s="233"/>
      <c r="U93" s="233"/>
      <c r="V93" s="233"/>
      <c r="W93" s="233"/>
      <c r="X93" s="233"/>
      <c r="Y93" s="233"/>
      <c r="Z93" s="233"/>
      <c r="AA93" s="233"/>
      <c r="AB93" s="233"/>
      <c r="AC93" s="233"/>
      <c r="AD93" s="233"/>
      <c r="AE93" s="233"/>
      <c r="AF93" s="233"/>
      <c r="AG93" s="233"/>
      <c r="AH93" s="233"/>
      <c r="AI93" s="233"/>
      <c r="AJ93" s="233"/>
      <c r="AK93" s="233"/>
      <c r="AL93" s="233"/>
      <c r="AM93" s="233"/>
      <c r="AN93" s="233"/>
      <c r="AO93" s="233"/>
      <c r="AP93" s="233"/>
      <c r="AQ93" s="233"/>
      <c r="AR93" s="233"/>
      <c r="AS93" s="233"/>
      <c r="AT93" s="233"/>
      <c r="AU93" s="233"/>
      <c r="AV93" s="233"/>
      <c r="AW93" s="233"/>
      <c r="AX93" s="233"/>
      <c r="AY93" s="233"/>
      <c r="AZ93" s="233"/>
      <c r="BA93" s="233"/>
      <c r="BB93" s="233"/>
      <c r="BC93" s="233"/>
      <c r="BD93" s="233"/>
      <c r="BE93" s="233"/>
      <c r="BF93" s="233"/>
      <c r="BG93" s="233"/>
      <c r="BH93" s="233"/>
      <c r="BI93" s="233"/>
      <c r="BJ93" s="233"/>
      <c r="BK93" s="233"/>
      <c r="BL93" s="233"/>
      <c r="BM93" s="233"/>
      <c r="BN93" s="233"/>
      <c r="BO93" s="233"/>
      <c r="BP93" s="233"/>
      <c r="BQ93" s="233"/>
      <c r="BR93" s="233"/>
      <c r="BS93" s="233"/>
      <c r="BT93" s="233"/>
      <c r="BU93" s="233"/>
      <c r="BV93" s="233"/>
      <c r="BW93" s="233"/>
    </row>
    <row r="94" spans="4:75" x14ac:dyDescent="0.3">
      <c r="D94" s="233"/>
      <c r="E94" s="233"/>
      <c r="F94" s="233"/>
      <c r="G94" s="233"/>
      <c r="H94" s="233"/>
      <c r="I94" s="233"/>
      <c r="J94" s="233"/>
      <c r="K94" s="233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3"/>
      <c r="X94" s="233"/>
      <c r="Y94" s="233"/>
      <c r="Z94" s="233"/>
      <c r="AA94" s="233"/>
      <c r="AB94" s="233"/>
      <c r="AC94" s="233"/>
      <c r="AD94" s="233"/>
      <c r="AE94" s="233"/>
      <c r="AF94" s="233"/>
      <c r="AG94" s="233"/>
      <c r="AH94" s="233"/>
      <c r="AI94" s="233"/>
      <c r="AJ94" s="233"/>
      <c r="AK94" s="233"/>
      <c r="AL94" s="233"/>
      <c r="AM94" s="233"/>
      <c r="AN94" s="233"/>
      <c r="AO94" s="233"/>
      <c r="AP94" s="233"/>
      <c r="AQ94" s="233"/>
      <c r="AR94" s="233"/>
      <c r="AS94" s="233"/>
      <c r="AT94" s="233"/>
      <c r="AU94" s="233"/>
      <c r="AV94" s="233"/>
      <c r="AW94" s="233"/>
      <c r="AX94" s="233"/>
      <c r="AY94" s="233"/>
      <c r="AZ94" s="233"/>
      <c r="BA94" s="233"/>
      <c r="BB94" s="233"/>
      <c r="BC94" s="233"/>
      <c r="BD94" s="233"/>
      <c r="BE94" s="233"/>
      <c r="BF94" s="233"/>
      <c r="BG94" s="233"/>
      <c r="BH94" s="233"/>
      <c r="BI94" s="233"/>
      <c r="BJ94" s="233"/>
      <c r="BK94" s="233"/>
      <c r="BL94" s="233"/>
      <c r="BM94" s="233"/>
      <c r="BN94" s="233"/>
      <c r="BO94" s="233"/>
      <c r="BP94" s="233"/>
      <c r="BQ94" s="233"/>
      <c r="BR94" s="233"/>
      <c r="BS94" s="233"/>
      <c r="BT94" s="233"/>
      <c r="BU94" s="233"/>
      <c r="BV94" s="233"/>
      <c r="BW94" s="233"/>
    </row>
    <row r="95" spans="4:75" x14ac:dyDescent="0.3">
      <c r="D95" s="233"/>
      <c r="E95" s="233"/>
      <c r="F95" s="233"/>
      <c r="G95" s="233"/>
      <c r="H95" s="233"/>
      <c r="I95" s="233"/>
      <c r="J95" s="233"/>
      <c r="K95" s="233"/>
      <c r="L95" s="233"/>
      <c r="M95" s="233"/>
      <c r="N95" s="233"/>
      <c r="O95" s="233"/>
      <c r="P95" s="233"/>
      <c r="Q95" s="233"/>
      <c r="R95" s="233"/>
      <c r="S95" s="233"/>
      <c r="T95" s="233"/>
      <c r="U95" s="233"/>
      <c r="V95" s="233"/>
      <c r="W95" s="233"/>
      <c r="X95" s="233"/>
      <c r="Y95" s="233"/>
      <c r="Z95" s="233"/>
      <c r="AA95" s="233"/>
      <c r="AB95" s="233"/>
      <c r="AC95" s="233"/>
      <c r="AD95" s="233"/>
      <c r="AE95" s="233"/>
      <c r="AF95" s="233"/>
      <c r="AG95" s="233"/>
      <c r="AH95" s="233"/>
      <c r="AI95" s="233"/>
      <c r="AJ95" s="233"/>
      <c r="AK95" s="233"/>
      <c r="AL95" s="233"/>
      <c r="AM95" s="233"/>
      <c r="AN95" s="233"/>
      <c r="AO95" s="233"/>
      <c r="AP95" s="233"/>
      <c r="AQ95" s="233"/>
      <c r="AR95" s="233"/>
      <c r="AS95" s="233"/>
      <c r="AT95" s="233"/>
      <c r="AU95" s="233"/>
      <c r="AV95" s="233"/>
      <c r="AW95" s="233"/>
      <c r="AX95" s="233"/>
      <c r="AY95" s="233"/>
      <c r="AZ95" s="233"/>
      <c r="BA95" s="233"/>
      <c r="BB95" s="233"/>
      <c r="BC95" s="233"/>
      <c r="BD95" s="233"/>
      <c r="BE95" s="233"/>
      <c r="BF95" s="233"/>
      <c r="BG95" s="233"/>
      <c r="BH95" s="233"/>
      <c r="BI95" s="233"/>
      <c r="BJ95" s="233"/>
      <c r="BK95" s="233"/>
      <c r="BL95" s="233"/>
      <c r="BM95" s="233"/>
      <c r="BN95" s="233"/>
      <c r="BO95" s="233"/>
      <c r="BP95" s="233"/>
      <c r="BQ95" s="233"/>
      <c r="BR95" s="233"/>
      <c r="BS95" s="233"/>
      <c r="BT95" s="233"/>
      <c r="BU95" s="233"/>
      <c r="BV95" s="233"/>
      <c r="BW95" s="233"/>
    </row>
    <row r="96" spans="4:75" x14ac:dyDescent="0.3">
      <c r="D96" s="233"/>
      <c r="E96" s="233"/>
      <c r="F96" s="233"/>
      <c r="G96" s="233"/>
      <c r="H96" s="233"/>
      <c r="I96" s="233"/>
      <c r="J96" s="233"/>
      <c r="K96" s="233"/>
      <c r="L96" s="233"/>
      <c r="M96" s="233"/>
      <c r="N96" s="233"/>
      <c r="O96" s="233"/>
      <c r="P96" s="233"/>
      <c r="Q96" s="233"/>
      <c r="R96" s="233"/>
      <c r="S96" s="233"/>
      <c r="T96" s="233"/>
      <c r="U96" s="233"/>
      <c r="V96" s="233"/>
      <c r="W96" s="233"/>
      <c r="X96" s="233"/>
      <c r="Y96" s="233"/>
      <c r="Z96" s="233"/>
      <c r="AA96" s="233"/>
      <c r="AB96" s="233"/>
      <c r="AC96" s="233"/>
      <c r="AD96" s="233"/>
      <c r="AE96" s="233"/>
      <c r="AF96" s="233"/>
      <c r="AG96" s="233"/>
      <c r="AH96" s="233"/>
      <c r="AI96" s="233"/>
      <c r="AJ96" s="233"/>
      <c r="AK96" s="233"/>
      <c r="AL96" s="233"/>
      <c r="AM96" s="233"/>
      <c r="AN96" s="233"/>
      <c r="AO96" s="233"/>
      <c r="AP96" s="233"/>
      <c r="AQ96" s="233"/>
      <c r="AR96" s="233"/>
      <c r="AS96" s="233"/>
      <c r="AT96" s="233"/>
      <c r="AU96" s="233"/>
      <c r="AV96" s="233"/>
      <c r="AW96" s="233"/>
      <c r="AX96" s="233"/>
      <c r="AY96" s="233"/>
      <c r="AZ96" s="233"/>
      <c r="BA96" s="233"/>
      <c r="BB96" s="233"/>
      <c r="BC96" s="233"/>
      <c r="BD96" s="233"/>
      <c r="BE96" s="233"/>
      <c r="BF96" s="233"/>
      <c r="BG96" s="233"/>
      <c r="BH96" s="233"/>
      <c r="BI96" s="233"/>
      <c r="BJ96" s="233"/>
      <c r="BK96" s="233"/>
      <c r="BL96" s="233"/>
      <c r="BM96" s="233"/>
      <c r="BN96" s="233"/>
      <c r="BO96" s="233"/>
      <c r="BP96" s="233"/>
      <c r="BQ96" s="233"/>
      <c r="BR96" s="233"/>
      <c r="BS96" s="233"/>
      <c r="BT96" s="233"/>
      <c r="BU96" s="233"/>
      <c r="BV96" s="233"/>
      <c r="BW96" s="233"/>
    </row>
    <row r="97" spans="4:75" x14ac:dyDescent="0.3">
      <c r="D97" s="233"/>
      <c r="E97" s="233"/>
      <c r="F97" s="233"/>
      <c r="G97" s="233"/>
      <c r="H97" s="233"/>
      <c r="I97" s="233"/>
      <c r="J97" s="233"/>
      <c r="K97" s="233"/>
      <c r="L97" s="233"/>
      <c r="M97" s="233"/>
      <c r="N97" s="233"/>
      <c r="O97" s="233"/>
      <c r="P97" s="233"/>
      <c r="Q97" s="233"/>
      <c r="R97" s="233"/>
      <c r="S97" s="233"/>
      <c r="T97" s="233"/>
      <c r="U97" s="233"/>
      <c r="V97" s="233"/>
      <c r="W97" s="233"/>
      <c r="X97" s="233"/>
      <c r="Y97" s="233"/>
      <c r="Z97" s="233"/>
      <c r="AA97" s="233"/>
      <c r="AB97" s="233"/>
      <c r="AC97" s="233"/>
      <c r="AD97" s="233"/>
      <c r="AE97" s="233"/>
      <c r="AF97" s="233"/>
      <c r="AG97" s="233"/>
      <c r="AH97" s="233"/>
      <c r="AI97" s="233"/>
      <c r="AJ97" s="233"/>
      <c r="AK97" s="233"/>
      <c r="AL97" s="233"/>
      <c r="AM97" s="233"/>
      <c r="AN97" s="233"/>
      <c r="AO97" s="233"/>
      <c r="AP97" s="233"/>
      <c r="AQ97" s="233"/>
      <c r="AR97" s="233"/>
      <c r="AS97" s="233"/>
      <c r="AT97" s="233"/>
      <c r="AU97" s="233"/>
      <c r="AV97" s="233"/>
      <c r="AW97" s="233"/>
      <c r="AX97" s="233"/>
      <c r="AY97" s="233"/>
      <c r="AZ97" s="233"/>
      <c r="BA97" s="233"/>
      <c r="BB97" s="233"/>
      <c r="BC97" s="233"/>
      <c r="BD97" s="233"/>
      <c r="BE97" s="233"/>
      <c r="BF97" s="233"/>
      <c r="BG97" s="233"/>
      <c r="BH97" s="233"/>
      <c r="BI97" s="233"/>
      <c r="BJ97" s="233"/>
      <c r="BK97" s="233"/>
      <c r="BL97" s="233"/>
      <c r="BM97" s="233"/>
      <c r="BN97" s="233"/>
      <c r="BO97" s="233"/>
      <c r="BP97" s="233"/>
      <c r="BQ97" s="233"/>
      <c r="BR97" s="233"/>
      <c r="BS97" s="233"/>
      <c r="BT97" s="233"/>
      <c r="BU97" s="233"/>
      <c r="BV97" s="233"/>
      <c r="BW97" s="233"/>
    </row>
    <row r="98" spans="4:75" x14ac:dyDescent="0.3">
      <c r="D98" s="233"/>
      <c r="E98" s="233"/>
      <c r="F98" s="233"/>
      <c r="G98" s="233"/>
      <c r="H98" s="233"/>
      <c r="I98" s="233"/>
      <c r="J98" s="233"/>
      <c r="K98" s="233"/>
      <c r="L98" s="233"/>
      <c r="M98" s="233"/>
      <c r="N98" s="233"/>
      <c r="O98" s="233"/>
      <c r="P98" s="233"/>
      <c r="Q98" s="233"/>
      <c r="R98" s="233"/>
      <c r="S98" s="233"/>
      <c r="T98" s="233"/>
      <c r="U98" s="233"/>
      <c r="V98" s="233"/>
      <c r="W98" s="233"/>
      <c r="X98" s="233"/>
      <c r="Y98" s="233"/>
      <c r="Z98" s="233"/>
      <c r="AA98" s="233"/>
      <c r="AB98" s="233"/>
      <c r="AC98" s="233"/>
      <c r="AD98" s="233"/>
      <c r="AE98" s="233"/>
      <c r="AF98" s="233"/>
      <c r="AG98" s="233"/>
      <c r="AH98" s="233"/>
      <c r="AI98" s="233"/>
      <c r="AJ98" s="233"/>
      <c r="AK98" s="233"/>
      <c r="AL98" s="233"/>
      <c r="AM98" s="233"/>
      <c r="AN98" s="233"/>
      <c r="AO98" s="233"/>
      <c r="AP98" s="233"/>
      <c r="AQ98" s="233"/>
      <c r="AR98" s="233"/>
      <c r="AS98" s="233"/>
      <c r="AT98" s="233"/>
      <c r="AU98" s="233"/>
      <c r="AV98" s="233"/>
      <c r="AW98" s="233"/>
      <c r="AX98" s="233"/>
      <c r="AY98" s="233"/>
      <c r="AZ98" s="233"/>
      <c r="BA98" s="233"/>
      <c r="BB98" s="233"/>
      <c r="BC98" s="233"/>
      <c r="BD98" s="233"/>
      <c r="BE98" s="233"/>
      <c r="BF98" s="233"/>
      <c r="BG98" s="233"/>
      <c r="BH98" s="233"/>
      <c r="BI98" s="233"/>
      <c r="BJ98" s="233"/>
      <c r="BK98" s="233"/>
      <c r="BL98" s="233"/>
      <c r="BM98" s="233"/>
      <c r="BN98" s="233"/>
      <c r="BO98" s="233"/>
      <c r="BP98" s="233"/>
      <c r="BQ98" s="233"/>
      <c r="BR98" s="233"/>
      <c r="BS98" s="233"/>
      <c r="BT98" s="233"/>
      <c r="BU98" s="233"/>
      <c r="BV98" s="233"/>
      <c r="BW98" s="233"/>
    </row>
    <row r="99" spans="4:75" x14ac:dyDescent="0.3">
      <c r="D99" s="233"/>
      <c r="E99" s="233"/>
      <c r="F99" s="233"/>
      <c r="G99" s="233"/>
      <c r="H99" s="233"/>
      <c r="I99" s="233"/>
      <c r="J99" s="233"/>
      <c r="K99" s="233"/>
      <c r="L99" s="233"/>
      <c r="M99" s="233"/>
      <c r="N99" s="233"/>
      <c r="O99" s="233"/>
      <c r="P99" s="233"/>
      <c r="Q99" s="233"/>
      <c r="R99" s="233"/>
      <c r="S99" s="233"/>
      <c r="T99" s="233"/>
      <c r="U99" s="233"/>
      <c r="V99" s="233"/>
      <c r="W99" s="233"/>
      <c r="X99" s="233"/>
      <c r="Y99" s="233"/>
      <c r="Z99" s="233"/>
      <c r="AA99" s="233"/>
      <c r="AB99" s="233"/>
      <c r="AC99" s="233"/>
      <c r="AD99" s="233"/>
      <c r="AE99" s="233"/>
      <c r="AF99" s="233"/>
      <c r="AG99" s="233"/>
      <c r="AH99" s="233"/>
      <c r="AI99" s="233"/>
      <c r="AJ99" s="233"/>
      <c r="AK99" s="233"/>
      <c r="AL99" s="233"/>
      <c r="AM99" s="233"/>
      <c r="AN99" s="233"/>
      <c r="AO99" s="233"/>
      <c r="AP99" s="233"/>
      <c r="AQ99" s="233"/>
      <c r="AR99" s="233"/>
      <c r="AS99" s="233"/>
      <c r="AT99" s="233"/>
      <c r="AU99" s="233"/>
      <c r="AV99" s="233"/>
      <c r="AW99" s="233"/>
      <c r="AX99" s="233"/>
      <c r="AY99" s="233"/>
      <c r="AZ99" s="233"/>
      <c r="BA99" s="233"/>
      <c r="BB99" s="233"/>
      <c r="BC99" s="233"/>
      <c r="BD99" s="233"/>
      <c r="BE99" s="233"/>
      <c r="BF99" s="233"/>
      <c r="BG99" s="233"/>
      <c r="BH99" s="233"/>
      <c r="BI99" s="233"/>
      <c r="BJ99" s="233"/>
      <c r="BK99" s="233"/>
      <c r="BL99" s="233"/>
      <c r="BM99" s="233"/>
      <c r="BN99" s="233"/>
      <c r="BO99" s="233"/>
      <c r="BP99" s="233"/>
      <c r="BQ99" s="233"/>
      <c r="BR99" s="233"/>
      <c r="BS99" s="233"/>
      <c r="BT99" s="233"/>
      <c r="BU99" s="233"/>
      <c r="BV99" s="233"/>
      <c r="BW99" s="233"/>
    </row>
    <row r="100" spans="4:75" x14ac:dyDescent="0.3">
      <c r="D100" s="233"/>
      <c r="E100" s="233"/>
      <c r="F100" s="233"/>
      <c r="G100" s="233"/>
      <c r="H100" s="233"/>
      <c r="I100" s="233"/>
      <c r="J100" s="233"/>
      <c r="K100" s="233"/>
      <c r="L100" s="233"/>
      <c r="M100" s="233"/>
      <c r="N100" s="233"/>
      <c r="O100" s="233"/>
      <c r="P100" s="233"/>
      <c r="Q100" s="233"/>
      <c r="R100" s="233"/>
      <c r="S100" s="233"/>
      <c r="T100" s="233"/>
      <c r="U100" s="233"/>
      <c r="V100" s="233"/>
      <c r="W100" s="233"/>
      <c r="X100" s="233"/>
      <c r="Y100" s="233"/>
      <c r="Z100" s="233"/>
      <c r="AA100" s="233"/>
      <c r="AB100" s="233"/>
      <c r="AC100" s="233"/>
      <c r="AD100" s="233"/>
      <c r="AE100" s="233"/>
      <c r="AF100" s="233"/>
      <c r="AG100" s="233"/>
      <c r="AH100" s="233"/>
      <c r="AI100" s="233"/>
      <c r="AJ100" s="233"/>
      <c r="AK100" s="233"/>
      <c r="AL100" s="233"/>
      <c r="AM100" s="233"/>
      <c r="AN100" s="233"/>
      <c r="AO100" s="233"/>
      <c r="AP100" s="233"/>
      <c r="AQ100" s="233"/>
      <c r="AR100" s="233"/>
      <c r="AS100" s="233"/>
      <c r="AT100" s="233"/>
      <c r="AU100" s="233"/>
      <c r="AV100" s="233"/>
      <c r="AW100" s="233"/>
      <c r="AX100" s="233"/>
      <c r="AY100" s="233"/>
      <c r="AZ100" s="233"/>
      <c r="BA100" s="233"/>
      <c r="BB100" s="233"/>
      <c r="BC100" s="233"/>
      <c r="BD100" s="233"/>
      <c r="BE100" s="233"/>
      <c r="BF100" s="233"/>
      <c r="BG100" s="233"/>
      <c r="BH100" s="233"/>
      <c r="BI100" s="233"/>
      <c r="BJ100" s="233"/>
      <c r="BK100" s="233"/>
      <c r="BL100" s="233"/>
      <c r="BM100" s="233"/>
      <c r="BN100" s="233"/>
      <c r="BO100" s="233"/>
      <c r="BP100" s="233"/>
      <c r="BQ100" s="233"/>
      <c r="BR100" s="233"/>
      <c r="BS100" s="233"/>
      <c r="BT100" s="233"/>
      <c r="BU100" s="233"/>
      <c r="BV100" s="233"/>
      <c r="BW100" s="233"/>
    </row>
    <row r="101" spans="4:75" x14ac:dyDescent="0.3">
      <c r="D101" s="233"/>
      <c r="E101" s="233"/>
      <c r="F101" s="233"/>
      <c r="G101" s="233"/>
      <c r="H101" s="233"/>
      <c r="I101" s="233"/>
      <c r="J101" s="233"/>
      <c r="K101" s="233"/>
      <c r="L101" s="233"/>
      <c r="M101" s="233"/>
      <c r="N101" s="233"/>
      <c r="O101" s="233"/>
      <c r="P101" s="233"/>
      <c r="Q101" s="233"/>
      <c r="R101" s="233"/>
      <c r="S101" s="233"/>
      <c r="T101" s="233"/>
      <c r="U101" s="233"/>
      <c r="V101" s="233"/>
      <c r="W101" s="233"/>
      <c r="X101" s="233"/>
      <c r="Y101" s="233"/>
      <c r="Z101" s="233"/>
      <c r="AA101" s="233"/>
      <c r="AB101" s="233"/>
      <c r="AC101" s="233"/>
      <c r="AD101" s="233"/>
      <c r="AE101" s="233"/>
      <c r="AF101" s="233"/>
      <c r="AG101" s="233"/>
      <c r="AH101" s="233"/>
      <c r="AI101" s="233"/>
      <c r="AJ101" s="233"/>
      <c r="AK101" s="233"/>
      <c r="AL101" s="233"/>
      <c r="AM101" s="233"/>
      <c r="AN101" s="233"/>
      <c r="AO101" s="233"/>
      <c r="AP101" s="233"/>
      <c r="AQ101" s="233"/>
      <c r="AR101" s="233"/>
      <c r="AS101" s="233"/>
      <c r="AT101" s="233"/>
      <c r="AU101" s="233"/>
      <c r="AV101" s="233"/>
      <c r="AW101" s="233"/>
      <c r="AX101" s="233"/>
      <c r="AY101" s="233"/>
      <c r="AZ101" s="233"/>
      <c r="BA101" s="233"/>
      <c r="BB101" s="233"/>
      <c r="BC101" s="233"/>
      <c r="BD101" s="233"/>
      <c r="BE101" s="233"/>
      <c r="BF101" s="233"/>
      <c r="BG101" s="233"/>
      <c r="BH101" s="233"/>
      <c r="BI101" s="233"/>
      <c r="BJ101" s="233"/>
      <c r="BK101" s="233"/>
      <c r="BL101" s="233"/>
      <c r="BM101" s="233"/>
      <c r="BN101" s="233"/>
      <c r="BO101" s="233"/>
      <c r="BP101" s="233"/>
      <c r="BQ101" s="233"/>
      <c r="BR101" s="233"/>
      <c r="BS101" s="233"/>
      <c r="BT101" s="233"/>
      <c r="BU101" s="233"/>
      <c r="BV101" s="233"/>
      <c r="BW101" s="233"/>
    </row>
  </sheetData>
  <mergeCells count="25">
    <mergeCell ref="V5:X5"/>
    <mergeCell ref="Y5:AA5"/>
    <mergeCell ref="AB5:AD5"/>
    <mergeCell ref="AE5:AG5"/>
    <mergeCell ref="D5:F5"/>
    <mergeCell ref="G5:I5"/>
    <mergeCell ref="J5:L5"/>
    <mergeCell ref="M5:O5"/>
    <mergeCell ref="P5:R5"/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67:F67 E54:F56 E59:F60 E52:F52 E48:F49 E39:F44 E46:F46 E38:F38 E47:F47 E45:F45 E50:F51 E53:F53 E61:F65 E57:F58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2021-06-22T07:33:23Z</dcterms:modified>
</cp:coreProperties>
</file>